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8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0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1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2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3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4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5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6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7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18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19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20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21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22.xml" ContentType="application/vnd.openxmlformats-officedocument.drawing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23.xml" ContentType="application/vnd.openxmlformats-officedocument.drawing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updateLinks="never"/>
  <mc:AlternateContent xmlns:mc="http://schemas.openxmlformats.org/markup-compatibility/2006">
    <mc:Choice Requires="x15">
      <x15ac:absPath xmlns:x15ac="http://schemas.microsoft.com/office/spreadsheetml/2010/11/ac" url="\\hnb.local\hnb\Users07$\abrkljac\Desktop\Bruno publikacija 2023\"/>
    </mc:Choice>
  </mc:AlternateContent>
  <xr:revisionPtr revIDLastSave="0" documentId="13_ncr:1_{CEBF8999-8E5B-4D0A-9DEB-AC5E21334550}" xr6:coauthVersionLast="47" xr6:coauthVersionMax="47" xr10:uidLastSave="{00000000-0000-0000-0000-000000000000}"/>
  <bookViews>
    <workbookView xWindow="-120" yWindow="-120" windowWidth="29040" windowHeight="15840" firstSheet="12" activeTab="22" xr2:uid="{00000000-000D-0000-FFFF-FFFF00000000}"/>
  </bookViews>
  <sheets>
    <sheet name="Table 1" sheetId="1" r:id="rId1"/>
    <sheet name="Figure 1" sheetId="25" r:id="rId2"/>
    <sheet name="Figure 2" sheetId="24" r:id="rId3"/>
    <sheet name="Figure 3" sheetId="23" r:id="rId4"/>
    <sheet name="Figure 4" sheetId="22" r:id="rId5"/>
    <sheet name="Figure 5" sheetId="21" r:id="rId6"/>
    <sheet name="Figure 6" sheetId="20" r:id="rId7"/>
    <sheet name="Figure 7" sheetId="19" r:id="rId8"/>
    <sheet name="Figure 8" sheetId="18" r:id="rId9"/>
    <sheet name="Figure 9" sheetId="16" r:id="rId10"/>
    <sheet name="Figure 10" sheetId="15" r:id="rId11"/>
    <sheet name="Figure 11" sheetId="14" r:id="rId12"/>
    <sheet name="Figure 12" sheetId="13" r:id="rId13"/>
    <sheet name="Figure 13" sheetId="12" r:id="rId14"/>
    <sheet name="Figure 14" sheetId="11" r:id="rId15"/>
    <sheet name="Figure 15" sheetId="10" r:id="rId16"/>
    <sheet name="Figure 16" sheetId="9" r:id="rId17"/>
    <sheet name="Figure 17" sheetId="8" r:id="rId18"/>
    <sheet name="Figure 18" sheetId="7" r:id="rId19"/>
    <sheet name="Figure 19" sheetId="6" r:id="rId20"/>
    <sheet name="Figure 20" sheetId="5" r:id="rId21"/>
    <sheet name="Figure 21" sheetId="4" r:id="rId22"/>
    <sheet name="Figure 22" sheetId="3" r:id="rId23"/>
    <sheet name="Figure 23" sheetId="2" r:id="rId24"/>
  </sheets>
  <externalReferences>
    <externalReference r:id="rId2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22" l="1"/>
  <c r="H10" i="22" l="1"/>
  <c r="H9" i="22"/>
  <c r="H6" i="22"/>
  <c r="E10" i="22"/>
  <c r="E9" i="22"/>
  <c r="E8" i="22"/>
  <c r="E7" i="22"/>
  <c r="E6" i="22"/>
  <c r="H10" i="8" l="1"/>
  <c r="H9" i="8"/>
  <c r="H8" i="8"/>
  <c r="H7" i="8"/>
  <c r="E10" i="8"/>
  <c r="E9" i="8"/>
  <c r="E8" i="8"/>
  <c r="E7" i="8"/>
</calcChain>
</file>

<file path=xl/sharedStrings.xml><?xml version="1.0" encoding="utf-8"?>
<sst xmlns="http://schemas.openxmlformats.org/spreadsheetml/2006/main" count="532" uniqueCount="174">
  <si>
    <t>Table 1 Report on cashless payment transactions in the Republic of Croatia in 2023</t>
  </si>
  <si>
    <t/>
  </si>
  <si>
    <t xml:space="preserve">Executed payment transactions (1) </t>
  </si>
  <si>
    <t>Number of transactions</t>
  </si>
  <si>
    <t>%</t>
  </si>
  <si>
    <t>Value of transactions
in euro</t>
  </si>
  <si>
    <t>A) NATIONAL PAYMENT TRANSACTIONS</t>
  </si>
  <si>
    <t xml:space="preserve">1 Sent credit transfers (2) </t>
  </si>
  <si>
    <t>1.1 Credit transfers</t>
  </si>
  <si>
    <t>1.2 Standing orders</t>
  </si>
  <si>
    <t>2 Bill-paying service</t>
  </si>
  <si>
    <t>3 Direct debits</t>
  </si>
  <si>
    <t>4 Debits from the accounts by simple book entry (3)</t>
  </si>
  <si>
    <t xml:space="preserve">5 Transactions using payment cards issued in the RC (4) </t>
  </si>
  <si>
    <t>5.1 Debit payment cards</t>
  </si>
  <si>
    <t xml:space="preserve">5.2 Credit payment cards </t>
  </si>
  <si>
    <t>TOTAL NATIONAL PAYMENT TRANSACTIONS (1 – 5)</t>
  </si>
  <si>
    <t xml:space="preserve"> 100.00%</t>
  </si>
  <si>
    <t xml:space="preserve">B) INTERNATIONAL PAYMENT TRANSACTIONS </t>
  </si>
  <si>
    <t xml:space="preserve">6 Sent credit transfers (5) </t>
  </si>
  <si>
    <t>7 Received credit transfers (6)</t>
  </si>
  <si>
    <t xml:space="preserve">8 Transactions using payment cards issued in the RC (7) </t>
  </si>
  <si>
    <t>TOTAL INTERNATIONAL PAYMENT TRANSACTIONS (6 – 9)</t>
  </si>
  <si>
    <t>TOTAL (A + B)</t>
  </si>
  <si>
    <t>Note: Including the payment transactions of consumers, business entities, credit institutions and the Financial Agency, executed in all currencies and expressed in euro.</t>
  </si>
  <si>
    <t>Source: CNB.</t>
  </si>
  <si>
    <t>Figure 1 Number and value of national cashless payment transactions</t>
  </si>
  <si>
    <t>Reporting period</t>
  </si>
  <si>
    <t>Total</t>
  </si>
  <si>
    <t>Number of transactions – left</t>
  </si>
  <si>
    <t>Value of transactions – right</t>
  </si>
  <si>
    <t>2/2023</t>
  </si>
  <si>
    <t xml:space="preserve">Note: National cashless payment transactions include cashless payment transactions </t>
  </si>
  <si>
    <t>executed in all currencies and expressed in euro.</t>
  </si>
  <si>
    <t>number of transactions</t>
  </si>
  <si>
    <t>Sent credit transfers</t>
  </si>
  <si>
    <t>Bill-paying service</t>
  </si>
  <si>
    <t>Direct debits</t>
  </si>
  <si>
    <t>Debits from the accounts by simple book entry</t>
  </si>
  <si>
    <t>Transactions using payment cards issued in the RC</t>
  </si>
  <si>
    <t>Figure 3 Structure of national cashless payment transactions according to the value of executed payment transactions</t>
  </si>
  <si>
    <t>value of transactions</t>
  </si>
  <si>
    <t xml:space="preserve">Figure 4 Average values of national cashless payment transactions </t>
  </si>
  <si>
    <t>Total (consumer)</t>
  </si>
  <si>
    <t>Total (business entity)</t>
  </si>
  <si>
    <t>Value of transactions</t>
  </si>
  <si>
    <t>Average value – consumer</t>
  </si>
  <si>
    <t xml:space="preserve">Average value – business entity </t>
  </si>
  <si>
    <t>Notes: National cashless payment transactions include cashless payment transactions executed in all currencies and expressed in euro.</t>
  </si>
  <si>
    <t>Payment transactions executed using the bill-paying service in the RC in 2023 could be initiated by consumers only.</t>
  </si>
  <si>
    <t>Figure 5 Number and value of sent credit transfers</t>
  </si>
  <si>
    <t>2/2022</t>
  </si>
  <si>
    <t>Note: Data refer to the payment transactions of sent national credit transfers executed in all currencies and expressed in euro.</t>
  </si>
  <si>
    <t>Figure 6 Share of credit transfers and standing orders in the total number and value of sent credit transfers in 2023</t>
  </si>
  <si>
    <t xml:space="preserve">Number of transactions </t>
  </si>
  <si>
    <t>Credit transfers</t>
  </si>
  <si>
    <t>Standing orders</t>
  </si>
  <si>
    <t>Note: Data refer to sent international credit transfers executed</t>
  </si>
  <si>
    <t>in all currencies and expressed in euro.</t>
  </si>
  <si>
    <t>Figure 7 Credit transfers (Subcategory 1.1)</t>
  </si>
  <si>
    <t xml:space="preserve">Note: Data refer to the transactions of sent national credit transfers </t>
  </si>
  <si>
    <t>Figure 8 Standing orders (Subcategory 1.2)</t>
  </si>
  <si>
    <t>Note: Data refer to standing order transactions executed</t>
  </si>
  <si>
    <t xml:space="preserve">Figure 9 Bill-paying service </t>
  </si>
  <si>
    <t xml:space="preserve">Note: Data refer to the payment transactions executed using the bill-paying service </t>
  </si>
  <si>
    <t>in euro.</t>
  </si>
  <si>
    <t xml:space="preserve">Figure 10 Direct debits </t>
  </si>
  <si>
    <t>Note:  Data refer to direct debit transactions executed</t>
  </si>
  <si>
    <t xml:space="preserve">Figure 11 Number and value of transactions of debits from the accounts by simple book entry </t>
  </si>
  <si>
    <t>Note: Data refer to the transactions of debits from the accounts by simple book entry executed</t>
  </si>
  <si>
    <t xml:space="preserve">Figure 12 Transactions using payment cards issued in the RC </t>
  </si>
  <si>
    <t xml:space="preserve">Note: Data refer to national transactions using payment cards issued in the RC, which include payment transactions </t>
  </si>
  <si>
    <t>of the purchase of goods and services using a payment card and direct debits collected through a payment</t>
  </si>
  <si>
    <t>card executed in euro.</t>
  </si>
  <si>
    <t>Figure 13 Share of debit and credit payment cards in the total number and value of transactions executed using payment cards issued in the RC</t>
  </si>
  <si>
    <t>Debit payment cards</t>
  </si>
  <si>
    <t>Credit payment cards</t>
  </si>
  <si>
    <t>Note:  Data refer to transactions using payment cards</t>
  </si>
  <si>
    <t>issued in the RC executed in euro.</t>
  </si>
  <si>
    <t>Figure 14 Number and value of international cashless payment transactions</t>
  </si>
  <si>
    <t>Note:  Data refer to international cashless payment transactions</t>
  </si>
  <si>
    <t>Figure 15 Structure of international cashless payment transactions according to the number of executed payment transactions</t>
  </si>
  <si>
    <t>Received credit transfers</t>
  </si>
  <si>
    <t>Transactions of acquiring payment cards issued outside the RC</t>
  </si>
  <si>
    <t>Figure 16 Structure of international cashless payment transactions according to the value of executed payment transactions</t>
  </si>
  <si>
    <t xml:space="preserve">Notes: Data refer to the value of international cashless payment transactions </t>
  </si>
  <si>
    <t>Figure 17 Average value of international cashless payment transactions</t>
  </si>
  <si>
    <t xml:space="preserve">Figure 18 Sent international credit transfers </t>
  </si>
  <si>
    <t xml:space="preserve">Note: Data refer to sent international credit transfers executed in </t>
  </si>
  <si>
    <t>all currencies and expressed in euro.</t>
  </si>
  <si>
    <t>Figure 19 Structure of sent international credit transfers by currency</t>
  </si>
  <si>
    <t>Currency</t>
  </si>
  <si>
    <t>EUR</t>
  </si>
  <si>
    <t>USD</t>
  </si>
  <si>
    <t>GBP</t>
  </si>
  <si>
    <t>CHF</t>
  </si>
  <si>
    <t>Other currencies</t>
  </si>
  <si>
    <t xml:space="preserve">Notes: Data refer to sent international credit transfers </t>
  </si>
  <si>
    <t>by currency. The value of transactions per individual currencies is expressed in euro.</t>
  </si>
  <si>
    <t xml:space="preserve">Figure 20 Received international credit transfers </t>
  </si>
  <si>
    <t>Note: Data refer to received international credit transfers executed</t>
  </si>
  <si>
    <t>Figure 21 Structure of received international credit transfers by currency</t>
  </si>
  <si>
    <t>Notes: Data refer to received international credit transfers</t>
  </si>
  <si>
    <t>Figure 22 Transactions using payment cards issued in the RC</t>
  </si>
  <si>
    <t>Note:  Data refer to international transactions using payment cards issued in the RC,</t>
  </si>
  <si>
    <t>which include payment transactions of the purchase of goods and services using a payment card and payment transactions</t>
  </si>
  <si>
    <t>of cash withdrawal using a payment card executed in all currencies and expressed in euro.</t>
  </si>
  <si>
    <t>Figure 23 Transactions of acquiring payment cards issued outside the RC</t>
  </si>
  <si>
    <t>2/2019</t>
  </si>
  <si>
    <t>2/2020</t>
  </si>
  <si>
    <t>2/2021</t>
  </si>
  <si>
    <t xml:space="preserve">Note: Data refer to the transactions of acquiring payment cards  </t>
  </si>
  <si>
    <t xml:space="preserve">issued outside the RC, which include the transactions of acquiring for the purchase </t>
  </si>
  <si>
    <t>of goods and services executed through EFTPOS terminals and online at the point of</t>
  </si>
  <si>
    <t>sale through a payment card; executed in euro.</t>
  </si>
  <si>
    <t>1/2023</t>
  </si>
  <si>
    <t>3/2023</t>
  </si>
  <si>
    <t>4/2023</t>
  </si>
  <si>
    <t>5/2023</t>
  </si>
  <si>
    <t>6/2023</t>
  </si>
  <si>
    <t>7/2023</t>
  </si>
  <si>
    <t>8/2023</t>
  </si>
  <si>
    <t>9/2023</t>
  </si>
  <si>
    <t>10/2023</t>
  </si>
  <si>
    <t>11/2023</t>
  </si>
  <si>
    <t>12/2023</t>
  </si>
  <si>
    <t>Number of 
transactions</t>
  </si>
  <si>
    <t>1/2022</t>
  </si>
  <si>
    <t>3/2022</t>
  </si>
  <si>
    <t>4/2022</t>
  </si>
  <si>
    <t>5/2022</t>
  </si>
  <si>
    <t>6/2022</t>
  </si>
  <si>
    <t>7/2022</t>
  </si>
  <si>
    <t>8/2022</t>
  </si>
  <si>
    <t>9/2022</t>
  </si>
  <si>
    <t>10/2022</t>
  </si>
  <si>
    <t>11/2022</t>
  </si>
  <si>
    <t>12/2022</t>
  </si>
  <si>
    <t>1/2019</t>
  </si>
  <si>
    <t>3/2019</t>
  </si>
  <si>
    <t>4/2019</t>
  </si>
  <si>
    <t>5/2019</t>
  </si>
  <si>
    <t>6/2019</t>
  </si>
  <si>
    <t>7/2019</t>
  </si>
  <si>
    <t>8/2019</t>
  </si>
  <si>
    <t>9/2019</t>
  </si>
  <si>
    <t>10/2019</t>
  </si>
  <si>
    <t>11/2019</t>
  </si>
  <si>
    <t>12/2019</t>
  </si>
  <si>
    <t>1/2020</t>
  </si>
  <si>
    <t>3/2020</t>
  </si>
  <si>
    <t>4/2020</t>
  </si>
  <si>
    <t>5/2020</t>
  </si>
  <si>
    <t>6/2020</t>
  </si>
  <si>
    <t>7/2020</t>
  </si>
  <si>
    <t>8/2020</t>
  </si>
  <si>
    <t>9/2020</t>
  </si>
  <si>
    <t>10/2020</t>
  </si>
  <si>
    <t>11/2020</t>
  </si>
  <si>
    <t>12/2020</t>
  </si>
  <si>
    <t>1/2021</t>
  </si>
  <si>
    <t>3/2021</t>
  </si>
  <si>
    <t>4/2021</t>
  </si>
  <si>
    <t>5/2021</t>
  </si>
  <si>
    <t>6/2021</t>
  </si>
  <si>
    <t>7/2021</t>
  </si>
  <si>
    <t>8/2021</t>
  </si>
  <si>
    <t>9/2021</t>
  </si>
  <si>
    <t>10/2021</t>
  </si>
  <si>
    <t>11/2021</t>
  </si>
  <si>
    <t>12/2021</t>
  </si>
  <si>
    <t xml:space="preserve">9 Transactions of acquiring payment cards issued outside the 
RC (8) </t>
  </si>
  <si>
    <t>Figure 2 Structure of national cashless payment transactions according to the number of executed payment transactions</t>
  </si>
  <si>
    <t>Note: International cashless payment transactions include cashless payment transactions executed in all currencies and expressed in euro.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</si>
</sst>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0"/>
    <numFmt numFmtId="165" formatCode="0.000%"/>
    <numFmt numFmtId="166" formatCode="#,##0.0"/>
    <numFmt numFmtId="167" formatCode="[$-41A]mmm/\ yy;@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indexed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8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/>
      <top style="medium">
        <color rgb="FFFF0000"/>
      </top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/>
      <right/>
      <top/>
      <bottom style="thin">
        <color rgb="FFFF0000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166" fontId="13" fillId="0" borderId="4" applyNumberFormat="0" applyProtection="0">
      <alignment horizontal="right" vertical="center" wrapText="1"/>
    </xf>
    <xf numFmtId="166" fontId="14" fillId="0" borderId="6" applyNumberFormat="0" applyFill="0" applyAlignment="0" applyProtection="0"/>
    <xf numFmtId="166" fontId="13" fillId="0" borderId="6" applyNumberFormat="0" applyFill="0" applyAlignment="0" applyProtection="0"/>
  </cellStyleXfs>
  <cellXfs count="174">
    <xf numFmtId="0" fontId="0" fillId="0" borderId="0" xfId="0"/>
    <xf numFmtId="0" fontId="0" fillId="2" borderId="0" xfId="0" applyFill="1"/>
    <xf numFmtId="0" fontId="0" fillId="2" borderId="0" xfId="0" applyFill="1"/>
    <xf numFmtId="0" fontId="2" fillId="2" borderId="0" xfId="0" applyFont="1" applyFill="1" applyAlignment="1">
      <alignment horizontal="center"/>
    </xf>
    <xf numFmtId="0" fontId="3" fillId="2" borderId="1" xfId="0" applyNumberFormat="1" applyFont="1" applyFill="1" applyBorder="1" applyAlignment="1" applyProtection="1">
      <alignment horizontal="left" vertical="center"/>
    </xf>
    <xf numFmtId="0" fontId="3" fillId="2" borderId="1" xfId="0" applyNumberFormat="1" applyFont="1" applyFill="1" applyBorder="1" applyAlignment="1" applyProtection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2" borderId="0" xfId="0" applyFont="1" applyFill="1"/>
    <xf numFmtId="0" fontId="5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7" fillId="2" borderId="0" xfId="0" applyFont="1" applyFill="1"/>
    <xf numFmtId="0" fontId="4" fillId="4" borderId="0" xfId="0" applyFont="1" applyFill="1" applyAlignment="1">
      <alignment horizontal="left" vertical="center"/>
    </xf>
    <xf numFmtId="3" fontId="4" fillId="2" borderId="0" xfId="0" applyNumberFormat="1" applyFont="1" applyFill="1" applyBorder="1" applyAlignment="1" applyProtection="1">
      <alignment vertical="center"/>
    </xf>
    <xf numFmtId="10" fontId="4" fillId="2" borderId="0" xfId="1" applyNumberFormat="1" applyFont="1" applyFill="1" applyBorder="1" applyAlignment="1" applyProtection="1">
      <alignment horizontal="right" vertical="center"/>
    </xf>
    <xf numFmtId="0" fontId="6" fillId="4" borderId="0" xfId="0" applyFont="1" applyFill="1" applyAlignment="1">
      <alignment horizontal="left" vertical="center" indent="1"/>
    </xf>
    <xf numFmtId="3" fontId="8" fillId="2" borderId="0" xfId="0" applyNumberFormat="1" applyFont="1" applyFill="1" applyBorder="1" applyAlignment="1" applyProtection="1">
      <alignment vertical="center"/>
    </xf>
    <xf numFmtId="10" fontId="8" fillId="2" borderId="0" xfId="1" applyNumberFormat="1" applyFont="1" applyFill="1" applyBorder="1" applyAlignment="1" applyProtection="1">
      <alignment horizontal="right" vertical="center"/>
    </xf>
    <xf numFmtId="0" fontId="9" fillId="4" borderId="0" xfId="0" applyFont="1" applyFill="1" applyAlignment="1">
      <alignment horizontal="left" vertical="center"/>
    </xf>
    <xf numFmtId="10" fontId="8" fillId="2" borderId="0" xfId="0" applyNumberFormat="1" applyFont="1" applyFill="1" applyBorder="1" applyAlignment="1" applyProtection="1">
      <alignment horizontal="right" vertical="center"/>
    </xf>
    <xf numFmtId="0" fontId="4" fillId="4" borderId="2" xfId="0" applyFont="1" applyFill="1" applyBorder="1" applyAlignment="1">
      <alignment horizontal="left" vertical="center"/>
    </xf>
    <xf numFmtId="3" fontId="4" fillId="2" borderId="2" xfId="0" applyNumberFormat="1" applyFont="1" applyFill="1" applyBorder="1" applyAlignment="1" applyProtection="1">
      <alignment vertical="center"/>
    </xf>
    <xf numFmtId="9" fontId="4" fillId="2" borderId="2" xfId="1" applyNumberFormat="1" applyFont="1" applyFill="1" applyBorder="1" applyAlignment="1" applyProtection="1">
      <alignment horizontal="right" vertical="center"/>
    </xf>
    <xf numFmtId="3" fontId="10" fillId="3" borderId="0" xfId="0" applyNumberFormat="1" applyFont="1" applyFill="1" applyBorder="1" applyAlignment="1" applyProtection="1">
      <alignment vertical="center"/>
    </xf>
    <xf numFmtId="1" fontId="10" fillId="3" borderId="0" xfId="0" applyNumberFormat="1" applyFont="1" applyFill="1" applyBorder="1" applyAlignment="1" applyProtection="1">
      <alignment horizontal="right" vertical="center"/>
    </xf>
    <xf numFmtId="0" fontId="8" fillId="3" borderId="0" xfId="0" applyFont="1" applyFill="1" applyBorder="1" applyAlignment="1">
      <alignment horizontal="right" vertical="center"/>
    </xf>
    <xf numFmtId="3" fontId="3" fillId="2" borderId="0" xfId="0" applyNumberFormat="1" applyFont="1" applyFill="1" applyBorder="1" applyAlignment="1" applyProtection="1">
      <alignment vertical="center"/>
    </xf>
    <xf numFmtId="10" fontId="4" fillId="2" borderId="0" xfId="1" applyNumberFormat="1" applyFont="1" applyFill="1" applyBorder="1" applyAlignment="1">
      <alignment horizontal="right" vertical="center"/>
    </xf>
    <xf numFmtId="3" fontId="3" fillId="2" borderId="0" xfId="0" applyNumberFormat="1" applyFont="1" applyFill="1" applyBorder="1" applyAlignment="1">
      <alignment vertical="center"/>
    </xf>
    <xf numFmtId="3" fontId="4" fillId="2" borderId="0" xfId="0" applyNumberFormat="1" applyFont="1" applyFill="1" applyBorder="1"/>
    <xf numFmtId="3" fontId="3" fillId="2" borderId="2" xfId="0" applyNumberFormat="1" applyFont="1" applyFill="1" applyBorder="1" applyAlignment="1" applyProtection="1">
      <alignment vertical="center"/>
    </xf>
    <xf numFmtId="3" fontId="5" fillId="3" borderId="0" xfId="0" applyNumberFormat="1" applyFont="1" applyFill="1" applyBorder="1" applyAlignment="1" applyProtection="1">
      <alignment vertical="center"/>
    </xf>
    <xf numFmtId="3" fontId="5" fillId="3" borderId="3" xfId="0" applyNumberFormat="1" applyFont="1" applyFill="1" applyBorder="1" applyAlignment="1" applyProtection="1">
      <alignment vertical="center"/>
    </xf>
    <xf numFmtId="164" fontId="0" fillId="2" borderId="0" xfId="0" applyNumberFormat="1" applyFill="1"/>
    <xf numFmtId="3" fontId="0" fillId="2" borderId="0" xfId="0" applyNumberFormat="1" applyFill="1"/>
    <xf numFmtId="165" fontId="0" fillId="2" borderId="0" xfId="1" applyNumberFormat="1" applyFont="1" applyFill="1"/>
    <xf numFmtId="0" fontId="11" fillId="0" borderId="0" xfId="0" applyFont="1"/>
    <xf numFmtId="0" fontId="0" fillId="2" borderId="0" xfId="0" applyFill="1"/>
    <xf numFmtId="0" fontId="0" fillId="2" borderId="0" xfId="0" applyFill="1"/>
    <xf numFmtId="3" fontId="14" fillId="2" borderId="6" xfId="3" applyNumberFormat="1" applyFill="1"/>
    <xf numFmtId="3" fontId="14" fillId="2" borderId="0" xfId="0" applyNumberFormat="1" applyFont="1" applyFill="1"/>
    <xf numFmtId="0" fontId="13" fillId="0" borderId="4" xfId="2" applyNumberFormat="1" applyFont="1">
      <alignment horizontal="right" vertical="center" wrapText="1"/>
    </xf>
    <xf numFmtId="0" fontId="13" fillId="0" borderId="4" xfId="2" applyNumberFormat="1" applyFont="1" applyAlignment="1">
      <alignment horizontal="center" vertical="center" wrapText="1"/>
    </xf>
    <xf numFmtId="167" fontId="14" fillId="2" borderId="0" xfId="0" applyNumberFormat="1" applyFont="1" applyFill="1" applyAlignment="1">
      <alignment horizontal="center"/>
    </xf>
    <xf numFmtId="0" fontId="0" fillId="2" borderId="0" xfId="0" applyFont="1" applyFill="1"/>
    <xf numFmtId="0" fontId="14" fillId="2" borderId="0" xfId="0" applyFont="1" applyFill="1"/>
    <xf numFmtId="0" fontId="12" fillId="2" borderId="0" xfId="0" applyFont="1" applyFill="1"/>
    <xf numFmtId="0" fontId="15" fillId="2" borderId="0" xfId="0" applyFont="1" applyFill="1"/>
    <xf numFmtId="0" fontId="14" fillId="2" borderId="6" xfId="3" applyNumberFormat="1" applyFill="1"/>
    <xf numFmtId="0" fontId="13" fillId="2" borderId="6" xfId="4" applyNumberFormat="1" applyFill="1"/>
    <xf numFmtId="0" fontId="13" fillId="2" borderId="6" xfId="4" applyNumberFormat="1" applyFill="1" applyAlignment="1">
      <alignment horizontal="center"/>
    </xf>
    <xf numFmtId="0" fontId="15" fillId="0" borderId="0" xfId="0" applyFont="1"/>
    <xf numFmtId="0" fontId="13" fillId="2" borderId="6" xfId="3" applyNumberFormat="1" applyFont="1" applyFill="1" applyAlignment="1">
      <alignment horizontal="center"/>
    </xf>
    <xf numFmtId="0" fontId="13" fillId="2" borderId="6" xfId="3" applyNumberFormat="1" applyFont="1" applyFill="1"/>
    <xf numFmtId="0" fontId="0" fillId="2" borderId="0" xfId="0" applyFill="1"/>
    <xf numFmtId="0" fontId="14" fillId="2" borderId="0" xfId="3" applyNumberFormat="1" applyFill="1" applyBorder="1"/>
    <xf numFmtId="0" fontId="16" fillId="2" borderId="0" xfId="0" applyFont="1" applyFill="1"/>
    <xf numFmtId="0" fontId="13" fillId="2" borderId="0" xfId="4" applyNumberFormat="1" applyFill="1" applyBorder="1"/>
    <xf numFmtId="0" fontId="0" fillId="2" borderId="0" xfId="0" applyFill="1"/>
    <xf numFmtId="3" fontId="14" fillId="2" borderId="6" xfId="3" applyNumberFormat="1" applyFill="1" applyAlignment="1">
      <alignment horizontal="center"/>
    </xf>
    <xf numFmtId="3" fontId="14" fillId="2" borderId="0" xfId="0" applyNumberFormat="1" applyFont="1" applyFill="1" applyAlignment="1">
      <alignment horizontal="center"/>
    </xf>
    <xf numFmtId="0" fontId="13" fillId="2" borderId="6" xfId="3" applyNumberFormat="1" applyFont="1" applyFill="1" applyAlignment="1">
      <alignment horizontal="center"/>
    </xf>
    <xf numFmtId="3" fontId="14" fillId="2" borderId="0" xfId="3" applyNumberFormat="1" applyFill="1" applyBorder="1"/>
    <xf numFmtId="0" fontId="14" fillId="2" borderId="0" xfId="3" applyNumberFormat="1" applyFont="1" applyFill="1" applyBorder="1"/>
    <xf numFmtId="0" fontId="0" fillId="2" borderId="0" xfId="0" applyFill="1"/>
    <xf numFmtId="3" fontId="14" fillId="2" borderId="6" xfId="3" applyNumberFormat="1" applyFill="1" applyAlignment="1">
      <alignment horizontal="center"/>
    </xf>
    <xf numFmtId="3" fontId="14" fillId="2" borderId="0" xfId="0" applyNumberFormat="1" applyFont="1" applyFill="1" applyAlignment="1">
      <alignment horizontal="center"/>
    </xf>
    <xf numFmtId="3" fontId="14" fillId="2" borderId="5" xfId="0" applyNumberFormat="1" applyFont="1" applyFill="1" applyBorder="1" applyAlignment="1">
      <alignment horizontal="center"/>
    </xf>
    <xf numFmtId="0" fontId="13" fillId="2" borderId="6" xfId="3" applyNumberFormat="1" applyFont="1" applyFill="1" applyAlignment="1">
      <alignment horizontal="center"/>
    </xf>
    <xf numFmtId="0" fontId="14" fillId="2" borderId="6" xfId="3" applyNumberFormat="1" applyFont="1" applyFill="1" applyBorder="1" applyAlignment="1">
      <alignment horizontal="center"/>
    </xf>
    <xf numFmtId="3" fontId="14" fillId="2" borderId="5" xfId="0" applyNumberFormat="1" applyFont="1" applyFill="1" applyBorder="1" applyAlignment="1">
      <alignment horizontal="center"/>
    </xf>
    <xf numFmtId="3" fontId="14" fillId="2" borderId="0" xfId="0" applyNumberFormat="1" applyFont="1" applyFill="1" applyAlignment="1">
      <alignment horizontal="center"/>
    </xf>
    <xf numFmtId="3" fontId="14" fillId="2" borderId="6" xfId="3" applyNumberFormat="1" applyFill="1" applyAlignment="1">
      <alignment horizontal="center"/>
    </xf>
    <xf numFmtId="3" fontId="14" fillId="2" borderId="6" xfId="3" applyNumberFormat="1" applyFont="1" applyFill="1" applyAlignment="1">
      <alignment horizontal="center"/>
    </xf>
    <xf numFmtId="3" fontId="14" fillId="2" borderId="0" xfId="3" applyNumberFormat="1" applyFont="1" applyFill="1" applyBorder="1" applyAlignment="1">
      <alignment horizontal="center"/>
    </xf>
    <xf numFmtId="0" fontId="13" fillId="2" borderId="6" xfId="3" applyNumberFormat="1" applyFont="1" applyFill="1" applyAlignment="1">
      <alignment vertical="center" wrapText="1"/>
    </xf>
    <xf numFmtId="3" fontId="14" fillId="2" borderId="5" xfId="0" applyNumberFormat="1" applyFont="1" applyFill="1" applyBorder="1" applyAlignment="1"/>
    <xf numFmtId="3" fontId="14" fillId="2" borderId="6" xfId="3" applyNumberFormat="1" applyFill="1" applyAlignment="1"/>
    <xf numFmtId="0" fontId="14" fillId="2" borderId="5" xfId="3" applyNumberFormat="1" applyFont="1" applyFill="1" applyBorder="1" applyAlignment="1"/>
    <xf numFmtId="0" fontId="13" fillId="2" borderId="4" xfId="3" applyNumberFormat="1" applyFont="1" applyFill="1" applyBorder="1" applyAlignment="1"/>
    <xf numFmtId="0" fontId="14" fillId="2" borderId="5" xfId="0" applyFont="1" applyFill="1" applyBorder="1" applyAlignment="1"/>
    <xf numFmtId="0" fontId="14" fillId="2" borderId="6" xfId="3" applyNumberFormat="1" applyFill="1" applyAlignment="1"/>
    <xf numFmtId="3" fontId="14" fillId="2" borderId="6" xfId="4" applyNumberFormat="1" applyFont="1" applyFill="1" applyAlignment="1">
      <alignment horizontal="center"/>
    </xf>
    <xf numFmtId="3" fontId="14" fillId="2" borderId="0" xfId="0" applyNumberFormat="1" applyFont="1" applyFill="1" applyAlignment="1">
      <alignment horizontal="center"/>
    </xf>
    <xf numFmtId="3" fontId="14" fillId="2" borderId="5" xfId="0" applyNumberFormat="1" applyFont="1" applyFill="1" applyBorder="1" applyAlignment="1">
      <alignment horizontal="center"/>
    </xf>
    <xf numFmtId="3" fontId="14" fillId="2" borderId="6" xfId="3" applyNumberFormat="1" applyFill="1" applyAlignment="1">
      <alignment horizontal="center"/>
    </xf>
    <xf numFmtId="0" fontId="14" fillId="2" borderId="0" xfId="3" applyNumberFormat="1" applyFont="1" applyFill="1" applyBorder="1" applyAlignment="1"/>
    <xf numFmtId="0" fontId="14" fillId="2" borderId="6" xfId="3" applyNumberFormat="1" applyFont="1" applyFill="1" applyBorder="1" applyAlignment="1"/>
    <xf numFmtId="0" fontId="14" fillId="2" borderId="6" xfId="3" applyNumberFormat="1" applyFill="1" applyAlignment="1">
      <alignment vertical="center"/>
    </xf>
    <xf numFmtId="0" fontId="14" fillId="2" borderId="5" xfId="3" applyNumberFormat="1" applyFill="1" applyBorder="1" applyAlignment="1">
      <alignment vertical="center"/>
    </xf>
    <xf numFmtId="0" fontId="13" fillId="2" borderId="6" xfId="3" applyNumberFormat="1" applyFont="1" applyFill="1" applyAlignment="1">
      <alignment horizontal="center"/>
    </xf>
    <xf numFmtId="3" fontId="14" fillId="2" borderId="0" xfId="0" applyNumberFormat="1" applyFont="1" applyFill="1" applyAlignment="1">
      <alignment horizontal="center"/>
    </xf>
    <xf numFmtId="3" fontId="14" fillId="2" borderId="6" xfId="3" applyNumberFormat="1" applyFont="1" applyFill="1" applyAlignment="1">
      <alignment horizontal="center"/>
    </xf>
    <xf numFmtId="3" fontId="14" fillId="2" borderId="0" xfId="3" applyNumberFormat="1" applyFont="1" applyFill="1" applyBorder="1" applyAlignment="1">
      <alignment horizontal="center"/>
    </xf>
    <xf numFmtId="3" fontId="14" fillId="2" borderId="5" xfId="0" applyNumberFormat="1" applyFont="1" applyFill="1" applyBorder="1" applyAlignment="1">
      <alignment horizontal="center"/>
    </xf>
    <xf numFmtId="3" fontId="14" fillId="2" borderId="6" xfId="3" applyNumberFormat="1" applyFill="1" applyAlignment="1">
      <alignment horizontal="center"/>
    </xf>
    <xf numFmtId="3" fontId="14" fillId="2" borderId="0" xfId="3" applyNumberFormat="1" applyFill="1" applyBorder="1" applyAlignment="1">
      <alignment horizontal="center"/>
    </xf>
    <xf numFmtId="3" fontId="14" fillId="2" borderId="0" xfId="0" applyNumberFormat="1" applyFont="1" applyFill="1" applyAlignment="1">
      <alignment horizontal="center"/>
    </xf>
    <xf numFmtId="3" fontId="14" fillId="2" borderId="5" xfId="0" applyNumberFormat="1" applyFont="1" applyFill="1" applyBorder="1" applyAlignment="1">
      <alignment horizontal="center"/>
    </xf>
    <xf numFmtId="3" fontId="14" fillId="2" borderId="0" xfId="3" applyNumberFormat="1" applyFont="1" applyFill="1" applyBorder="1" applyAlignment="1">
      <alignment horizontal="center"/>
    </xf>
    <xf numFmtId="3" fontId="14" fillId="2" borderId="6" xfId="3" applyNumberFormat="1" applyFont="1" applyFill="1" applyAlignment="1">
      <alignment horizontal="center"/>
    </xf>
    <xf numFmtId="3" fontId="14" fillId="2" borderId="0" xfId="3" applyNumberFormat="1" applyFill="1" applyBorder="1" applyAlignment="1">
      <alignment horizontal="center"/>
    </xf>
    <xf numFmtId="3" fontId="14" fillId="2" borderId="6" xfId="3" applyNumberFormat="1" applyFill="1" applyAlignment="1">
      <alignment horizontal="center"/>
    </xf>
    <xf numFmtId="0" fontId="13" fillId="2" borderId="5" xfId="3" applyNumberFormat="1" applyFont="1" applyFill="1" applyBorder="1" applyAlignment="1">
      <alignment vertical="center"/>
    </xf>
    <xf numFmtId="0" fontId="13" fillId="2" borderId="0" xfId="3" applyNumberFormat="1" applyFont="1" applyFill="1" applyBorder="1" applyAlignment="1">
      <alignment vertical="center"/>
    </xf>
    <xf numFmtId="0" fontId="13" fillId="2" borderId="6" xfId="3" applyNumberFormat="1" applyFont="1" applyFill="1" applyBorder="1" applyAlignment="1">
      <alignment vertical="center"/>
    </xf>
    <xf numFmtId="3" fontId="14" fillId="2" borderId="5" xfId="0" applyNumberFormat="1" applyFont="1" applyFill="1" applyBorder="1" applyAlignment="1">
      <alignment horizontal="right"/>
    </xf>
    <xf numFmtId="3" fontId="14" fillId="2" borderId="0" xfId="3" applyNumberFormat="1" applyFill="1" applyBorder="1" applyAlignment="1">
      <alignment horizontal="right"/>
    </xf>
    <xf numFmtId="3" fontId="14" fillId="2" borderId="0" xfId="0" applyNumberFormat="1" applyFont="1" applyFill="1" applyAlignment="1">
      <alignment horizontal="right"/>
    </xf>
    <xf numFmtId="3" fontId="14" fillId="2" borderId="6" xfId="3" applyNumberFormat="1" applyFill="1" applyAlignment="1">
      <alignment horizontal="right"/>
    </xf>
    <xf numFmtId="0" fontId="13" fillId="2" borderId="6" xfId="4" applyNumberFormat="1" applyFill="1" applyAlignment="1">
      <alignment horizontal="center"/>
    </xf>
    <xf numFmtId="0" fontId="0" fillId="2" borderId="0" xfId="0" applyFill="1"/>
    <xf numFmtId="0" fontId="13" fillId="2" borderId="6" xfId="4" applyNumberFormat="1" applyFill="1" applyAlignment="1">
      <alignment vertical="center"/>
    </xf>
    <xf numFmtId="0" fontId="0" fillId="2" borderId="0" xfId="0" applyFill="1"/>
    <xf numFmtId="0" fontId="13" fillId="2" borderId="6" xfId="4" applyNumberFormat="1" applyFill="1" applyAlignment="1">
      <alignment horizontal="center"/>
    </xf>
    <xf numFmtId="3" fontId="14" fillId="2" borderId="0" xfId="0" applyNumberFormat="1" applyFont="1" applyFill="1" applyAlignment="1">
      <alignment horizontal="center"/>
    </xf>
    <xf numFmtId="0" fontId="14" fillId="2" borderId="6" xfId="4" applyNumberFormat="1" applyFont="1" applyFill="1"/>
    <xf numFmtId="3" fontId="14" fillId="2" borderId="0" xfId="0" applyNumberFormat="1" applyFont="1" applyFill="1" applyAlignment="1">
      <alignment horizontal="center"/>
    </xf>
    <xf numFmtId="3" fontId="14" fillId="2" borderId="0" xfId="3" applyNumberFormat="1" applyFill="1" applyBorder="1" applyAlignment="1">
      <alignment horizontal="center"/>
    </xf>
    <xf numFmtId="0" fontId="0" fillId="2" borderId="0" xfId="0" applyFill="1"/>
    <xf numFmtId="0" fontId="2" fillId="2" borderId="0" xfId="0" applyFont="1" applyFill="1" applyAlignment="1">
      <alignment horizontal="left" vertical="center" wrapText="1"/>
    </xf>
    <xf numFmtId="0" fontId="17" fillId="2" borderId="0" xfId="0" applyNumberFormat="1" applyFont="1" applyFill="1" applyBorder="1" applyAlignment="1" applyProtection="1"/>
    <xf numFmtId="0" fontId="18" fillId="2" borderId="0" xfId="0" applyNumberFormat="1" applyFont="1" applyFill="1" applyBorder="1" applyAlignment="1" applyProtection="1"/>
    <xf numFmtId="0" fontId="0" fillId="2" borderId="0" xfId="0" applyFill="1"/>
    <xf numFmtId="0" fontId="14" fillId="0" borderId="0" xfId="0" applyFont="1" applyAlignment="1">
      <alignment horizontal="left" vertical="center"/>
    </xf>
    <xf numFmtId="0" fontId="14" fillId="0" borderId="0" xfId="0" applyFont="1"/>
    <xf numFmtId="3" fontId="14" fillId="2" borderId="6" xfId="4" applyNumberFormat="1" applyFont="1" applyFill="1" applyAlignment="1">
      <alignment horizontal="right"/>
    </xf>
    <xf numFmtId="0" fontId="13" fillId="2" borderId="6" xfId="4" applyNumberFormat="1" applyFill="1" applyAlignment="1">
      <alignment horizontal="left" vertical="center"/>
    </xf>
    <xf numFmtId="0" fontId="13" fillId="2" borderId="6" xfId="3" applyNumberFormat="1" applyFont="1" applyFill="1" applyAlignment="1">
      <alignment horizontal="center" vertical="center"/>
    </xf>
    <xf numFmtId="10" fontId="4" fillId="2" borderId="2" xfId="1" applyNumberFormat="1" applyFont="1" applyFill="1" applyBorder="1" applyAlignment="1" applyProtection="1">
      <alignment horizontal="right" vertical="center"/>
    </xf>
    <xf numFmtId="10" fontId="3" fillId="2" borderId="0" xfId="0" applyNumberFormat="1" applyFont="1" applyFill="1" applyBorder="1" applyAlignment="1" applyProtection="1">
      <alignment horizontal="right" vertical="center"/>
    </xf>
    <xf numFmtId="0" fontId="0" fillId="2" borderId="0" xfId="0" applyFill="1"/>
    <xf numFmtId="10" fontId="0" fillId="2" borderId="0" xfId="0" applyNumberFormat="1" applyFill="1"/>
    <xf numFmtId="0" fontId="13" fillId="2" borderId="5" xfId="3" applyNumberFormat="1" applyFont="1" applyFill="1" applyBorder="1" applyAlignment="1">
      <alignment vertical="center" wrapText="1"/>
    </xf>
    <xf numFmtId="0" fontId="13" fillId="2" borderId="0" xfId="3" applyNumberFormat="1" applyFont="1" applyFill="1" applyBorder="1" applyAlignment="1">
      <alignment vertical="center" wrapText="1"/>
    </xf>
    <xf numFmtId="0" fontId="13" fillId="2" borderId="6" xfId="3" applyNumberFormat="1" applyFont="1" applyFill="1" applyBorder="1" applyAlignment="1">
      <alignment vertical="center" wrapText="1"/>
    </xf>
    <xf numFmtId="165" fontId="0" fillId="2" borderId="0" xfId="0" applyNumberFormat="1" applyFill="1"/>
    <xf numFmtId="0" fontId="0" fillId="2" borderId="0" xfId="0" applyFill="1"/>
    <xf numFmtId="3" fontId="19" fillId="2" borderId="0" xfId="0" applyNumberFormat="1" applyFont="1" applyFill="1"/>
    <xf numFmtId="0" fontId="0" fillId="2" borderId="0" xfId="0" applyFill="1"/>
    <xf numFmtId="0" fontId="0" fillId="2" borderId="0" xfId="0" applyFill="1"/>
    <xf numFmtId="0" fontId="0" fillId="2" borderId="0" xfId="0" applyFill="1"/>
    <xf numFmtId="3" fontId="14" fillId="2" borderId="6" xfId="4" applyNumberFormat="1" applyFont="1" applyFill="1"/>
    <xf numFmtId="0" fontId="0" fillId="2" borderId="0" xfId="0" applyFill="1"/>
    <xf numFmtId="3" fontId="14" fillId="0" borderId="0" xfId="0" applyNumberFormat="1" applyFont="1" applyFill="1" applyAlignment="1">
      <alignment horizontal="center"/>
    </xf>
    <xf numFmtId="167" fontId="14" fillId="2" borderId="0" xfId="0" quotePrefix="1" applyNumberFormat="1" applyFont="1" applyFill="1" applyAlignment="1">
      <alignment horizontal="center"/>
    </xf>
    <xf numFmtId="167" fontId="14" fillId="2" borderId="6" xfId="3" quotePrefix="1" applyNumberFormat="1" applyFont="1" applyFill="1" applyAlignment="1">
      <alignment horizontal="center"/>
    </xf>
    <xf numFmtId="0" fontId="13" fillId="2" borderId="6" xfId="4" applyNumberFormat="1" applyFill="1" applyAlignment="1">
      <alignment horizontal="center" wrapText="1"/>
    </xf>
    <xf numFmtId="17" fontId="14" fillId="2" borderId="0" xfId="0" quotePrefix="1" applyNumberFormat="1" applyFont="1" applyFill="1" applyAlignment="1">
      <alignment horizontal="center"/>
    </xf>
    <xf numFmtId="17" fontId="14" fillId="2" borderId="6" xfId="3" quotePrefix="1" applyNumberFormat="1" applyFill="1" applyAlignment="1">
      <alignment horizontal="center"/>
    </xf>
    <xf numFmtId="17" fontId="14" fillId="2" borderId="0" xfId="3" quotePrefix="1" applyNumberFormat="1" applyFill="1" applyBorder="1" applyAlignment="1">
      <alignment horizontal="center"/>
    </xf>
    <xf numFmtId="17" fontId="14" fillId="2" borderId="6" xfId="4" quotePrefix="1" applyNumberFormat="1" applyFont="1" applyFill="1" applyAlignment="1">
      <alignment horizontal="center"/>
    </xf>
    <xf numFmtId="17" fontId="14" fillId="2" borderId="5" xfId="0" quotePrefix="1" applyNumberFormat="1" applyFont="1" applyFill="1" applyBorder="1" applyAlignment="1">
      <alignment horizontal="center"/>
    </xf>
    <xf numFmtId="0" fontId="14" fillId="2" borderId="0" xfId="0" quotePrefix="1" applyFont="1" applyFill="1" applyAlignment="1">
      <alignment horizontal="center"/>
    </xf>
    <xf numFmtId="17" fontId="14" fillId="2" borderId="0" xfId="0" quotePrefix="1" applyNumberFormat="1" applyFont="1" applyFill="1" applyBorder="1" applyAlignment="1">
      <alignment horizontal="center"/>
    </xf>
    <xf numFmtId="17" fontId="14" fillId="2" borderId="0" xfId="3" quotePrefix="1" applyNumberFormat="1" applyFont="1" applyFill="1" applyBorder="1" applyAlignment="1">
      <alignment horizontal="center"/>
    </xf>
    <xf numFmtId="0" fontId="9" fillId="4" borderId="0" xfId="0" applyFont="1" applyFill="1" applyAlignment="1">
      <alignment horizontal="left" vertical="center" wrapText="1"/>
    </xf>
    <xf numFmtId="0" fontId="20" fillId="0" borderId="0" xfId="0" applyFont="1" applyFill="1"/>
    <xf numFmtId="0" fontId="0" fillId="0" borderId="0" xfId="0" applyFill="1"/>
    <xf numFmtId="0" fontId="0" fillId="2" borderId="0" xfId="0" applyFill="1"/>
    <xf numFmtId="0" fontId="13" fillId="0" borderId="6" xfId="4" applyNumberFormat="1" applyAlignment="1">
      <alignment horizontal="center" vertical="center" wrapText="1"/>
    </xf>
    <xf numFmtId="0" fontId="13" fillId="0" borderId="4" xfId="2" applyNumberFormat="1" applyFont="1" applyAlignment="1">
      <alignment horizontal="center" vertical="center" wrapText="1"/>
    </xf>
    <xf numFmtId="0" fontId="13" fillId="2" borderId="6" xfId="4" applyNumberFormat="1" applyFill="1" applyAlignment="1">
      <alignment horizontal="center" vertical="center"/>
    </xf>
    <xf numFmtId="0" fontId="14" fillId="2" borderId="6" xfId="3" applyNumberFormat="1" applyFill="1" applyAlignment="1">
      <alignment horizontal="center" vertical="center"/>
    </xf>
    <xf numFmtId="0" fontId="13" fillId="2" borderId="4" xfId="4" applyNumberFormat="1" applyFill="1" applyBorder="1" applyAlignment="1">
      <alignment horizontal="center"/>
    </xf>
    <xf numFmtId="0" fontId="13" fillId="2" borderId="5" xfId="3" applyNumberFormat="1" applyFont="1" applyFill="1" applyBorder="1" applyAlignment="1">
      <alignment horizontal="center" vertical="center" wrapText="1"/>
    </xf>
    <xf numFmtId="0" fontId="13" fillId="2" borderId="6" xfId="3" applyNumberFormat="1" applyFont="1" applyFill="1" applyAlignment="1">
      <alignment horizontal="center" vertical="center" wrapText="1"/>
    </xf>
    <xf numFmtId="0" fontId="13" fillId="2" borderId="6" xfId="3" applyNumberFormat="1" applyFont="1" applyFill="1" applyAlignment="1">
      <alignment horizontal="center"/>
    </xf>
    <xf numFmtId="0" fontId="13" fillId="2" borderId="4" xfId="3" applyNumberFormat="1" applyFont="1" applyFill="1" applyBorder="1" applyAlignment="1">
      <alignment horizontal="center" vertical="center" wrapText="1"/>
    </xf>
    <xf numFmtId="0" fontId="13" fillId="2" borderId="6" xfId="3" applyNumberFormat="1" applyFont="1" applyFill="1" applyBorder="1" applyAlignment="1">
      <alignment horizontal="center" vertical="center" wrapText="1"/>
    </xf>
    <xf numFmtId="0" fontId="13" fillId="2" borderId="6" xfId="4" applyNumberFormat="1" applyFill="1" applyAlignment="1">
      <alignment horizontal="center"/>
    </xf>
    <xf numFmtId="0" fontId="13" fillId="2" borderId="5" xfId="4" applyNumberFormat="1" applyFill="1" applyBorder="1" applyAlignment="1">
      <alignment horizontal="center" vertical="center"/>
    </xf>
    <xf numFmtId="0" fontId="13" fillId="2" borderId="0" xfId="3" applyNumberFormat="1" applyFont="1" applyFill="1" applyBorder="1" applyAlignment="1">
      <alignment horizontal="center" vertical="center" wrapText="1"/>
    </xf>
  </cellXfs>
  <cellStyles count="5">
    <cellStyle name="Normalno" xfId="0" builtinId="0"/>
    <cellStyle name="Postotak" xfId="1" builtinId="5"/>
    <cellStyle name="Ukupno - zadnji redak" xfId="4" xr:uid="{00000000-0005-0000-0000-000002000000}"/>
    <cellStyle name="Zadnji redak" xfId="3" xr:uid="{00000000-0005-0000-0000-000003000000}"/>
    <cellStyle name="Zaglavlje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'Figure 1'!$C$5</c:f>
              <c:strCache>
                <c:ptCount val="1"/>
                <c:pt idx="0">
                  <c:v>Number of transactions – left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'Figure 1'!$B$6:$B$17</c:f>
              <c:strCache>
                <c:ptCount val="12"/>
                <c:pt idx="0">
                  <c:v>1/2023</c:v>
                </c:pt>
                <c:pt idx="1">
                  <c:v>2/2023</c:v>
                </c:pt>
                <c:pt idx="2">
                  <c:v>3/2023</c:v>
                </c:pt>
                <c:pt idx="3">
                  <c:v>4/2023</c:v>
                </c:pt>
                <c:pt idx="4">
                  <c:v>5/2023</c:v>
                </c:pt>
                <c:pt idx="5">
                  <c:v>6/2023</c:v>
                </c:pt>
                <c:pt idx="6">
                  <c:v>7/2023</c:v>
                </c:pt>
                <c:pt idx="7">
                  <c:v>8/2023</c:v>
                </c:pt>
                <c:pt idx="8">
                  <c:v>9/2023</c:v>
                </c:pt>
                <c:pt idx="9">
                  <c:v>10/2023</c:v>
                </c:pt>
                <c:pt idx="10">
                  <c:v>11/2023</c:v>
                </c:pt>
                <c:pt idx="11">
                  <c:v>12/2023</c:v>
                </c:pt>
              </c:strCache>
            </c:strRef>
          </c:cat>
          <c:val>
            <c:numRef>
              <c:f>'Figure 1'!$C$6:$C$17</c:f>
              <c:numCache>
                <c:formatCode>#,##0</c:formatCode>
                <c:ptCount val="12"/>
                <c:pt idx="0">
                  <c:v>91138451</c:v>
                </c:pt>
                <c:pt idx="1">
                  <c:v>91695690</c:v>
                </c:pt>
                <c:pt idx="2">
                  <c:v>102483544</c:v>
                </c:pt>
                <c:pt idx="3">
                  <c:v>98170344</c:v>
                </c:pt>
                <c:pt idx="4">
                  <c:v>105187727</c:v>
                </c:pt>
                <c:pt idx="5">
                  <c:v>104356187</c:v>
                </c:pt>
                <c:pt idx="6">
                  <c:v>104775750</c:v>
                </c:pt>
                <c:pt idx="7">
                  <c:v>100667291</c:v>
                </c:pt>
                <c:pt idx="8">
                  <c:v>103110861</c:v>
                </c:pt>
                <c:pt idx="9">
                  <c:v>106800295</c:v>
                </c:pt>
                <c:pt idx="10">
                  <c:v>101849992</c:v>
                </c:pt>
                <c:pt idx="11">
                  <c:v>108455475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78-49CB-AE59-BDB5434DFB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379040"/>
        <c:axId val="205379600"/>
      </c:lineChart>
      <c:lineChart>
        <c:grouping val="standard"/>
        <c:varyColors val="0"/>
        <c:ser>
          <c:idx val="1"/>
          <c:order val="1"/>
          <c:tx>
            <c:strRef>
              <c:f>'Figure 1'!$D$5</c:f>
              <c:strCache>
                <c:ptCount val="1"/>
                <c:pt idx="0">
                  <c:v>Value of transactions – right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'Figure 1'!$B$6:$B$17</c:f>
              <c:strCache>
                <c:ptCount val="12"/>
                <c:pt idx="0">
                  <c:v>1/2023</c:v>
                </c:pt>
                <c:pt idx="1">
                  <c:v>2/2023</c:v>
                </c:pt>
                <c:pt idx="2">
                  <c:v>3/2023</c:v>
                </c:pt>
                <c:pt idx="3">
                  <c:v>4/2023</c:v>
                </c:pt>
                <c:pt idx="4">
                  <c:v>5/2023</c:v>
                </c:pt>
                <c:pt idx="5">
                  <c:v>6/2023</c:v>
                </c:pt>
                <c:pt idx="6">
                  <c:v>7/2023</c:v>
                </c:pt>
                <c:pt idx="7">
                  <c:v>8/2023</c:v>
                </c:pt>
                <c:pt idx="8">
                  <c:v>9/2023</c:v>
                </c:pt>
                <c:pt idx="9">
                  <c:v>10/2023</c:v>
                </c:pt>
                <c:pt idx="10">
                  <c:v>11/2023</c:v>
                </c:pt>
                <c:pt idx="11">
                  <c:v>12/2023</c:v>
                </c:pt>
              </c:strCache>
            </c:strRef>
          </c:cat>
          <c:val>
            <c:numRef>
              <c:f>'Figure 1'!$D$6:$D$17</c:f>
              <c:numCache>
                <c:formatCode>#,##0</c:formatCode>
                <c:ptCount val="12"/>
                <c:pt idx="0">
                  <c:v>31812297264.740002</c:v>
                </c:pt>
                <c:pt idx="1">
                  <c:v>31516677596.52</c:v>
                </c:pt>
                <c:pt idx="2">
                  <c:v>37619440198.900002</c:v>
                </c:pt>
                <c:pt idx="3">
                  <c:v>33185963422.869999</c:v>
                </c:pt>
                <c:pt idx="4">
                  <c:v>36817484117.029999</c:v>
                </c:pt>
                <c:pt idx="5">
                  <c:v>37024393271.699997</c:v>
                </c:pt>
                <c:pt idx="6">
                  <c:v>36776112579.709999</c:v>
                </c:pt>
                <c:pt idx="7">
                  <c:v>36296656805.839996</c:v>
                </c:pt>
                <c:pt idx="8">
                  <c:v>33996050231.110001</c:v>
                </c:pt>
                <c:pt idx="9">
                  <c:v>36699941367.559998</c:v>
                </c:pt>
                <c:pt idx="10">
                  <c:v>40510666641.139999</c:v>
                </c:pt>
                <c:pt idx="11">
                  <c:v>45484310769.519997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78-49CB-AE59-BDB5434DFB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380720"/>
        <c:axId val="205380160"/>
      </c:lineChart>
      <c:catAx>
        <c:axId val="205379040"/>
        <c:scaling>
          <c:orientation val="minMax"/>
        </c:scaling>
        <c:delete val="0"/>
        <c:axPos val="b"/>
        <c:numFmt formatCode="m\/yyyy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05379600"/>
        <c:crosses val="autoZero"/>
        <c:auto val="1"/>
        <c:lblAlgn val="ctr"/>
        <c:lblOffset val="100"/>
        <c:noMultiLvlLbl val="0"/>
      </c:catAx>
      <c:valAx>
        <c:axId val="20537960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05379040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2.6041666666666668E-2"/>
                <c:y val="0.29629629629629628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in million</a:t>
                  </a:r>
                  <a:endParaRPr lang="en-US"/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</c:dispUnitsLbl>
        </c:dispUnits>
      </c:valAx>
      <c:valAx>
        <c:axId val="205380160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05380720"/>
        <c:crosses val="max"/>
        <c:crossBetween val="between"/>
        <c:dispUnits>
          <c:builtInUnit val="billions"/>
          <c:dispUnitsLbl>
            <c:layout>
              <c:manualLayout>
                <c:xMode val="edge"/>
                <c:yMode val="edge"/>
                <c:x val="0.93175770997375329"/>
                <c:y val="0.25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 baseline="0"/>
                    <a:t>billion, EUR</a:t>
                  </a:r>
                  <a:endParaRPr lang="en-US"/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</c:dispUnitsLbl>
        </c:dispUnits>
      </c:valAx>
      <c:catAx>
        <c:axId val="2053807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53801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'Figure 9'!$C$5</c:f>
              <c:strCache>
                <c:ptCount val="1"/>
                <c:pt idx="0">
                  <c:v>Number of transactions – left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'Figure 9'!$B$6:$B$17</c:f>
              <c:strCache>
                <c:ptCount val="12"/>
                <c:pt idx="0">
                  <c:v>1/2023</c:v>
                </c:pt>
                <c:pt idx="1">
                  <c:v>2/2023</c:v>
                </c:pt>
                <c:pt idx="2">
                  <c:v>3/2023</c:v>
                </c:pt>
                <c:pt idx="3">
                  <c:v>4/2023</c:v>
                </c:pt>
                <c:pt idx="4">
                  <c:v>5/2023</c:v>
                </c:pt>
                <c:pt idx="5">
                  <c:v>6/2023</c:v>
                </c:pt>
                <c:pt idx="6">
                  <c:v>7/2023</c:v>
                </c:pt>
                <c:pt idx="7">
                  <c:v>8/2023</c:v>
                </c:pt>
                <c:pt idx="8">
                  <c:v>9/2023</c:v>
                </c:pt>
                <c:pt idx="9">
                  <c:v>10/2023</c:v>
                </c:pt>
                <c:pt idx="10">
                  <c:v>11/2023</c:v>
                </c:pt>
                <c:pt idx="11">
                  <c:v>12/2023</c:v>
                </c:pt>
              </c:strCache>
            </c:strRef>
          </c:cat>
          <c:val>
            <c:numRef>
              <c:f>'Figure 9'!$C$6:$C$17</c:f>
              <c:numCache>
                <c:formatCode>#,##0</c:formatCode>
                <c:ptCount val="12"/>
                <c:pt idx="0">
                  <c:v>871392</c:v>
                </c:pt>
                <c:pt idx="1">
                  <c:v>859560</c:v>
                </c:pt>
                <c:pt idx="2">
                  <c:v>997851</c:v>
                </c:pt>
                <c:pt idx="3">
                  <c:v>928829</c:v>
                </c:pt>
                <c:pt idx="4">
                  <c:v>996823</c:v>
                </c:pt>
                <c:pt idx="5">
                  <c:v>972457</c:v>
                </c:pt>
                <c:pt idx="6">
                  <c:v>938473</c:v>
                </c:pt>
                <c:pt idx="7">
                  <c:v>902736</c:v>
                </c:pt>
                <c:pt idx="8">
                  <c:v>885291</c:v>
                </c:pt>
                <c:pt idx="9">
                  <c:v>879451</c:v>
                </c:pt>
                <c:pt idx="10">
                  <c:v>852074</c:v>
                </c:pt>
                <c:pt idx="11">
                  <c:v>879326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96-4333-81E0-9F3E7DF91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250112"/>
        <c:axId val="209250672"/>
      </c:lineChart>
      <c:lineChart>
        <c:grouping val="standard"/>
        <c:varyColors val="0"/>
        <c:ser>
          <c:idx val="1"/>
          <c:order val="1"/>
          <c:tx>
            <c:strRef>
              <c:f>'Figure 9'!$D$5</c:f>
              <c:strCache>
                <c:ptCount val="1"/>
                <c:pt idx="0">
                  <c:v>Value of transactions – right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'Figure 9'!$B$6:$B$17</c:f>
              <c:strCache>
                <c:ptCount val="12"/>
                <c:pt idx="0">
                  <c:v>1/2023</c:v>
                </c:pt>
                <c:pt idx="1">
                  <c:v>2/2023</c:v>
                </c:pt>
                <c:pt idx="2">
                  <c:v>3/2023</c:v>
                </c:pt>
                <c:pt idx="3">
                  <c:v>4/2023</c:v>
                </c:pt>
                <c:pt idx="4">
                  <c:v>5/2023</c:v>
                </c:pt>
                <c:pt idx="5">
                  <c:v>6/2023</c:v>
                </c:pt>
                <c:pt idx="6">
                  <c:v>7/2023</c:v>
                </c:pt>
                <c:pt idx="7">
                  <c:v>8/2023</c:v>
                </c:pt>
                <c:pt idx="8">
                  <c:v>9/2023</c:v>
                </c:pt>
                <c:pt idx="9">
                  <c:v>10/2023</c:v>
                </c:pt>
                <c:pt idx="10">
                  <c:v>11/2023</c:v>
                </c:pt>
                <c:pt idx="11">
                  <c:v>12/2023</c:v>
                </c:pt>
              </c:strCache>
            </c:strRef>
          </c:cat>
          <c:val>
            <c:numRef>
              <c:f>'Figure 9'!$D$6:$D$17</c:f>
              <c:numCache>
                <c:formatCode>#,##0</c:formatCode>
                <c:ptCount val="12"/>
                <c:pt idx="0">
                  <c:v>47998543</c:v>
                </c:pt>
                <c:pt idx="1">
                  <c:v>48225644</c:v>
                </c:pt>
                <c:pt idx="2">
                  <c:v>56052454</c:v>
                </c:pt>
                <c:pt idx="3">
                  <c:v>49313405</c:v>
                </c:pt>
                <c:pt idx="4">
                  <c:v>53288849</c:v>
                </c:pt>
                <c:pt idx="5">
                  <c:v>52081367</c:v>
                </c:pt>
                <c:pt idx="6">
                  <c:v>52543975</c:v>
                </c:pt>
                <c:pt idx="7">
                  <c:v>55717208</c:v>
                </c:pt>
                <c:pt idx="8">
                  <c:v>52884974</c:v>
                </c:pt>
                <c:pt idx="9">
                  <c:v>51386572</c:v>
                </c:pt>
                <c:pt idx="10">
                  <c:v>48643954</c:v>
                </c:pt>
                <c:pt idx="11">
                  <c:v>47196984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96-4333-81E0-9F3E7DF91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448496"/>
        <c:axId val="209251232"/>
      </c:lineChart>
      <c:catAx>
        <c:axId val="209250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09250672"/>
        <c:crosses val="autoZero"/>
        <c:auto val="1"/>
        <c:lblAlgn val="ctr"/>
        <c:lblOffset val="100"/>
        <c:noMultiLvlLbl val="0"/>
      </c:catAx>
      <c:valAx>
        <c:axId val="209250672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09250112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2.7777777777777776E-2"/>
                <c:y val="0.35185185185185186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in thousand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</c:dispUnitsLbl>
        </c:dispUnits>
      </c:valAx>
      <c:valAx>
        <c:axId val="209251232"/>
        <c:scaling>
          <c:orientation val="minMax"/>
          <c:min val="0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09448496"/>
        <c:crosses val="max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0.94387489063867014"/>
                <c:y val="0.30092592592592593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million, EUR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</c:dispUnitsLbl>
        </c:dispUnits>
      </c:valAx>
      <c:catAx>
        <c:axId val="2094484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925123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'Figure 10'!$C$5</c:f>
              <c:strCache>
                <c:ptCount val="1"/>
                <c:pt idx="0">
                  <c:v>Number of transactions – left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'Figure 10'!$B$6:$B$17</c:f>
              <c:strCache>
                <c:ptCount val="12"/>
                <c:pt idx="0">
                  <c:v>1/2023</c:v>
                </c:pt>
                <c:pt idx="1">
                  <c:v>2/2023</c:v>
                </c:pt>
                <c:pt idx="2">
                  <c:v>3/2023</c:v>
                </c:pt>
                <c:pt idx="3">
                  <c:v>4/2023</c:v>
                </c:pt>
                <c:pt idx="4">
                  <c:v>5/2023</c:v>
                </c:pt>
                <c:pt idx="5">
                  <c:v>6/2023</c:v>
                </c:pt>
                <c:pt idx="6">
                  <c:v>7/2023</c:v>
                </c:pt>
                <c:pt idx="7">
                  <c:v>8/2023</c:v>
                </c:pt>
                <c:pt idx="8">
                  <c:v>9/2023</c:v>
                </c:pt>
                <c:pt idx="9">
                  <c:v>10/2023</c:v>
                </c:pt>
                <c:pt idx="10">
                  <c:v>11/2023</c:v>
                </c:pt>
                <c:pt idx="11">
                  <c:v>12/2023</c:v>
                </c:pt>
              </c:strCache>
            </c:strRef>
          </c:cat>
          <c:val>
            <c:numRef>
              <c:f>'Figure 10'!$C$6:$C$17</c:f>
              <c:numCache>
                <c:formatCode>#,##0</c:formatCode>
                <c:ptCount val="12"/>
                <c:pt idx="0">
                  <c:v>1679303</c:v>
                </c:pt>
                <c:pt idx="1">
                  <c:v>1679466</c:v>
                </c:pt>
                <c:pt idx="2">
                  <c:v>1725480</c:v>
                </c:pt>
                <c:pt idx="3">
                  <c:v>1701744</c:v>
                </c:pt>
                <c:pt idx="4">
                  <c:v>1711581</c:v>
                </c:pt>
                <c:pt idx="5">
                  <c:v>1719422</c:v>
                </c:pt>
                <c:pt idx="6">
                  <c:v>1721273</c:v>
                </c:pt>
                <c:pt idx="7">
                  <c:v>1713177</c:v>
                </c:pt>
                <c:pt idx="8">
                  <c:v>1694043</c:v>
                </c:pt>
                <c:pt idx="9">
                  <c:v>1719825</c:v>
                </c:pt>
                <c:pt idx="10">
                  <c:v>1707677</c:v>
                </c:pt>
                <c:pt idx="11">
                  <c:v>1740093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4F-4D5D-9C00-80ACBF66EF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451856"/>
        <c:axId val="209452416"/>
      </c:lineChart>
      <c:lineChart>
        <c:grouping val="standard"/>
        <c:varyColors val="0"/>
        <c:ser>
          <c:idx val="1"/>
          <c:order val="1"/>
          <c:tx>
            <c:strRef>
              <c:f>'Figure 10'!$D$5</c:f>
              <c:strCache>
                <c:ptCount val="1"/>
                <c:pt idx="0">
                  <c:v>Value of transactions – right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'Figure 10'!$B$6:$B$17</c:f>
              <c:strCache>
                <c:ptCount val="12"/>
                <c:pt idx="0">
                  <c:v>1/2023</c:v>
                </c:pt>
                <c:pt idx="1">
                  <c:v>2/2023</c:v>
                </c:pt>
                <c:pt idx="2">
                  <c:v>3/2023</c:v>
                </c:pt>
                <c:pt idx="3">
                  <c:v>4/2023</c:v>
                </c:pt>
                <c:pt idx="4">
                  <c:v>5/2023</c:v>
                </c:pt>
                <c:pt idx="5">
                  <c:v>6/2023</c:v>
                </c:pt>
                <c:pt idx="6">
                  <c:v>7/2023</c:v>
                </c:pt>
                <c:pt idx="7">
                  <c:v>8/2023</c:v>
                </c:pt>
                <c:pt idx="8">
                  <c:v>9/2023</c:v>
                </c:pt>
                <c:pt idx="9">
                  <c:v>10/2023</c:v>
                </c:pt>
                <c:pt idx="10">
                  <c:v>11/2023</c:v>
                </c:pt>
                <c:pt idx="11">
                  <c:v>12/2023</c:v>
                </c:pt>
              </c:strCache>
            </c:strRef>
          </c:cat>
          <c:val>
            <c:numRef>
              <c:f>'Figure 10'!$D$6:$D$17</c:f>
              <c:numCache>
                <c:formatCode>#,##0</c:formatCode>
                <c:ptCount val="12"/>
                <c:pt idx="0">
                  <c:v>163631540</c:v>
                </c:pt>
                <c:pt idx="1">
                  <c:v>159493863</c:v>
                </c:pt>
                <c:pt idx="2">
                  <c:v>163084631</c:v>
                </c:pt>
                <c:pt idx="3">
                  <c:v>169802235</c:v>
                </c:pt>
                <c:pt idx="4">
                  <c:v>172290781</c:v>
                </c:pt>
                <c:pt idx="5">
                  <c:v>178139396</c:v>
                </c:pt>
                <c:pt idx="6">
                  <c:v>177909618</c:v>
                </c:pt>
                <c:pt idx="7">
                  <c:v>176031778</c:v>
                </c:pt>
                <c:pt idx="8">
                  <c:v>173296963</c:v>
                </c:pt>
                <c:pt idx="9">
                  <c:v>177461552</c:v>
                </c:pt>
                <c:pt idx="10">
                  <c:v>179232273</c:v>
                </c:pt>
                <c:pt idx="11">
                  <c:v>184023065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4F-4D5D-9C00-80ACBF66EF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453536"/>
        <c:axId val="209452976"/>
      </c:lineChart>
      <c:catAx>
        <c:axId val="209451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09452416"/>
        <c:crosses val="autoZero"/>
        <c:auto val="1"/>
        <c:lblAlgn val="ctr"/>
        <c:lblOffset val="100"/>
        <c:noMultiLvlLbl val="0"/>
      </c:catAx>
      <c:valAx>
        <c:axId val="20945241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09451856"/>
        <c:crosses val="autoZero"/>
        <c:crossBetween val="between"/>
        <c:majorUnit val="400000"/>
        <c:dispUnits>
          <c:builtInUnit val="millions"/>
          <c:dispUnitsLbl>
            <c:layout>
              <c:manualLayout>
                <c:xMode val="edge"/>
                <c:yMode val="edge"/>
                <c:x val="3.0555555555555555E-2"/>
                <c:y val="0.2638888888888889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in</a:t>
                  </a:r>
                  <a:r>
                    <a:rPr lang="hr-HR" baseline="0"/>
                    <a:t> million</a:t>
                  </a:r>
                  <a:endParaRPr lang="en-US"/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</c:dispUnitsLbl>
        </c:dispUnits>
      </c:valAx>
      <c:valAx>
        <c:axId val="209452976"/>
        <c:scaling>
          <c:orientation val="minMax"/>
          <c:min val="0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09453536"/>
        <c:crosses val="max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0.93554155730533683"/>
                <c:y val="0.28240740740740738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million, EUR</a:t>
                  </a:r>
                </a:p>
              </c:rich>
            </c:tx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</c:dispUnitsLbl>
        </c:dispUnits>
      </c:valAx>
      <c:catAx>
        <c:axId val="2094535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945297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217136319498521"/>
          <c:y val="4.8027047466524309E-2"/>
          <c:w val="0.72928364723640315"/>
          <c:h val="0.67357210557013703"/>
        </c:manualLayout>
      </c:layout>
      <c:lineChart>
        <c:grouping val="standard"/>
        <c:varyColors val="0"/>
        <c:ser>
          <c:idx val="0"/>
          <c:order val="0"/>
          <c:tx>
            <c:strRef>
              <c:f>'Figure 11'!$C$6</c:f>
              <c:strCache>
                <c:ptCount val="1"/>
                <c:pt idx="0">
                  <c:v>Number of transactions – left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'Figure 11'!$B$7:$B$30</c:f>
              <c:strCache>
                <c:ptCount val="24"/>
                <c:pt idx="0">
                  <c:v>1/2022</c:v>
                </c:pt>
                <c:pt idx="1">
                  <c:v>2/2022</c:v>
                </c:pt>
                <c:pt idx="2">
                  <c:v>3/2022</c:v>
                </c:pt>
                <c:pt idx="3">
                  <c:v>4/2022</c:v>
                </c:pt>
                <c:pt idx="4">
                  <c:v>5/2022</c:v>
                </c:pt>
                <c:pt idx="5">
                  <c:v>6/2022</c:v>
                </c:pt>
                <c:pt idx="6">
                  <c:v>7/2022</c:v>
                </c:pt>
                <c:pt idx="7">
                  <c:v>8/2022</c:v>
                </c:pt>
                <c:pt idx="8">
                  <c:v>9/2022</c:v>
                </c:pt>
                <c:pt idx="9">
                  <c:v>10/2022</c:v>
                </c:pt>
                <c:pt idx="10">
                  <c:v>11/2022</c:v>
                </c:pt>
                <c:pt idx="11">
                  <c:v>12/2022</c:v>
                </c:pt>
                <c:pt idx="12">
                  <c:v>1/2023</c:v>
                </c:pt>
                <c:pt idx="13">
                  <c:v>2/2023</c:v>
                </c:pt>
                <c:pt idx="14">
                  <c:v>3/2023</c:v>
                </c:pt>
                <c:pt idx="15">
                  <c:v>4/2023</c:v>
                </c:pt>
                <c:pt idx="16">
                  <c:v>5/2023</c:v>
                </c:pt>
                <c:pt idx="17">
                  <c:v>6/2023</c:v>
                </c:pt>
                <c:pt idx="18">
                  <c:v>7/2023</c:v>
                </c:pt>
                <c:pt idx="19">
                  <c:v>8/2023</c:v>
                </c:pt>
                <c:pt idx="20">
                  <c:v>9/2023</c:v>
                </c:pt>
                <c:pt idx="21">
                  <c:v>10/2023</c:v>
                </c:pt>
                <c:pt idx="22">
                  <c:v>11/2023</c:v>
                </c:pt>
                <c:pt idx="23">
                  <c:v>12/2023</c:v>
                </c:pt>
              </c:strCache>
            </c:strRef>
          </c:cat>
          <c:val>
            <c:numRef>
              <c:f>'Figure 11'!$C$7:$C$30</c:f>
              <c:numCache>
                <c:formatCode>#,##0</c:formatCode>
                <c:ptCount val="24"/>
                <c:pt idx="0">
                  <c:v>16103299</c:v>
                </c:pt>
                <c:pt idx="1">
                  <c:v>15828853</c:v>
                </c:pt>
                <c:pt idx="2">
                  <c:v>16679443</c:v>
                </c:pt>
                <c:pt idx="3">
                  <c:v>16369581</c:v>
                </c:pt>
                <c:pt idx="4">
                  <c:v>16677746</c:v>
                </c:pt>
                <c:pt idx="5">
                  <c:v>16702451</c:v>
                </c:pt>
                <c:pt idx="6">
                  <c:v>16882156</c:v>
                </c:pt>
                <c:pt idx="7">
                  <c:v>16421887</c:v>
                </c:pt>
                <c:pt idx="8">
                  <c:v>16774897</c:v>
                </c:pt>
                <c:pt idx="9">
                  <c:v>16848710</c:v>
                </c:pt>
                <c:pt idx="10">
                  <c:v>16305327</c:v>
                </c:pt>
                <c:pt idx="11">
                  <c:v>17419655</c:v>
                </c:pt>
                <c:pt idx="12">
                  <c:v>14713876</c:v>
                </c:pt>
                <c:pt idx="13">
                  <c:v>14855191</c:v>
                </c:pt>
                <c:pt idx="14">
                  <c:v>15729033</c:v>
                </c:pt>
                <c:pt idx="15">
                  <c:v>14938506</c:v>
                </c:pt>
                <c:pt idx="16">
                  <c:v>15302568</c:v>
                </c:pt>
                <c:pt idx="17">
                  <c:v>15242557</c:v>
                </c:pt>
                <c:pt idx="18">
                  <c:v>16006425</c:v>
                </c:pt>
                <c:pt idx="19">
                  <c:v>15291487</c:v>
                </c:pt>
                <c:pt idx="20">
                  <c:v>15546514</c:v>
                </c:pt>
                <c:pt idx="21">
                  <c:v>16161710</c:v>
                </c:pt>
                <c:pt idx="22">
                  <c:v>15558305</c:v>
                </c:pt>
                <c:pt idx="23">
                  <c:v>15768948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A4-40A2-BCFB-341F7650F0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731808"/>
        <c:axId val="209732368"/>
      </c:lineChart>
      <c:lineChart>
        <c:grouping val="standard"/>
        <c:varyColors val="0"/>
        <c:ser>
          <c:idx val="1"/>
          <c:order val="1"/>
          <c:tx>
            <c:strRef>
              <c:f>'Figure 11'!$D$6</c:f>
              <c:strCache>
                <c:ptCount val="1"/>
                <c:pt idx="0">
                  <c:v>Value of transactions – right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'Figure 11'!$B$7:$B$30</c:f>
              <c:strCache>
                <c:ptCount val="24"/>
                <c:pt idx="0">
                  <c:v>1/2022</c:v>
                </c:pt>
                <c:pt idx="1">
                  <c:v>2/2022</c:v>
                </c:pt>
                <c:pt idx="2">
                  <c:v>3/2022</c:v>
                </c:pt>
                <c:pt idx="3">
                  <c:v>4/2022</c:v>
                </c:pt>
                <c:pt idx="4">
                  <c:v>5/2022</c:v>
                </c:pt>
                <c:pt idx="5">
                  <c:v>6/2022</c:v>
                </c:pt>
                <c:pt idx="6">
                  <c:v>7/2022</c:v>
                </c:pt>
                <c:pt idx="7">
                  <c:v>8/2022</c:v>
                </c:pt>
                <c:pt idx="8">
                  <c:v>9/2022</c:v>
                </c:pt>
                <c:pt idx="9">
                  <c:v>10/2022</c:v>
                </c:pt>
                <c:pt idx="10">
                  <c:v>11/2022</c:v>
                </c:pt>
                <c:pt idx="11">
                  <c:v>12/2022</c:v>
                </c:pt>
                <c:pt idx="12">
                  <c:v>1/2023</c:v>
                </c:pt>
                <c:pt idx="13">
                  <c:v>2/2023</c:v>
                </c:pt>
                <c:pt idx="14">
                  <c:v>3/2023</c:v>
                </c:pt>
                <c:pt idx="15">
                  <c:v>4/2023</c:v>
                </c:pt>
                <c:pt idx="16">
                  <c:v>5/2023</c:v>
                </c:pt>
                <c:pt idx="17">
                  <c:v>6/2023</c:v>
                </c:pt>
                <c:pt idx="18">
                  <c:v>7/2023</c:v>
                </c:pt>
                <c:pt idx="19">
                  <c:v>8/2023</c:v>
                </c:pt>
                <c:pt idx="20">
                  <c:v>9/2023</c:v>
                </c:pt>
                <c:pt idx="21">
                  <c:v>10/2023</c:v>
                </c:pt>
                <c:pt idx="22">
                  <c:v>11/2023</c:v>
                </c:pt>
                <c:pt idx="23">
                  <c:v>12/2023</c:v>
                </c:pt>
              </c:strCache>
            </c:strRef>
          </c:cat>
          <c:val>
            <c:numRef>
              <c:f>'Figure 11'!$D$7:$D$30</c:f>
              <c:numCache>
                <c:formatCode>#,##0</c:formatCode>
                <c:ptCount val="24"/>
                <c:pt idx="0">
                  <c:v>38074290.430685513</c:v>
                </c:pt>
                <c:pt idx="1">
                  <c:v>31916278.348928262</c:v>
                </c:pt>
                <c:pt idx="2">
                  <c:v>33446100.380914457</c:v>
                </c:pt>
                <c:pt idx="3">
                  <c:v>38797157.914924681</c:v>
                </c:pt>
                <c:pt idx="4">
                  <c:v>35064609.688765012</c:v>
                </c:pt>
                <c:pt idx="5">
                  <c:v>36190009.793616034</c:v>
                </c:pt>
                <c:pt idx="6">
                  <c:v>42822927.466985196</c:v>
                </c:pt>
                <c:pt idx="7">
                  <c:v>37571180.084942602</c:v>
                </c:pt>
                <c:pt idx="8">
                  <c:v>36816043.365850419</c:v>
                </c:pt>
                <c:pt idx="9">
                  <c:v>40762984.508593798</c:v>
                </c:pt>
                <c:pt idx="10">
                  <c:v>35423567.98460415</c:v>
                </c:pt>
                <c:pt idx="11">
                  <c:v>36595911.215077311</c:v>
                </c:pt>
                <c:pt idx="12">
                  <c:v>36270662.090000004</c:v>
                </c:pt>
                <c:pt idx="13">
                  <c:v>31195661.140000001</c:v>
                </c:pt>
                <c:pt idx="14">
                  <c:v>33799262.640000023</c:v>
                </c:pt>
                <c:pt idx="15">
                  <c:v>36408029.810000002</c:v>
                </c:pt>
                <c:pt idx="16">
                  <c:v>33025851.889999997</c:v>
                </c:pt>
                <c:pt idx="17">
                  <c:v>34710380.129999995</c:v>
                </c:pt>
                <c:pt idx="18">
                  <c:v>41923802.619999997</c:v>
                </c:pt>
                <c:pt idx="19">
                  <c:v>36885654.160000019</c:v>
                </c:pt>
                <c:pt idx="20">
                  <c:v>38640677.530000009</c:v>
                </c:pt>
                <c:pt idx="21">
                  <c:v>42015498.090000018</c:v>
                </c:pt>
                <c:pt idx="22">
                  <c:v>36852266.829999998</c:v>
                </c:pt>
                <c:pt idx="23">
                  <c:v>36303934.989999995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A4-40A2-BCFB-341F7650F0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733488"/>
        <c:axId val="209732928"/>
      </c:lineChart>
      <c:catAx>
        <c:axId val="209731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09732368"/>
        <c:crosses val="autoZero"/>
        <c:auto val="1"/>
        <c:lblAlgn val="ctr"/>
        <c:lblOffset val="100"/>
        <c:noMultiLvlLbl val="0"/>
      </c:catAx>
      <c:valAx>
        <c:axId val="20973236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09731808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4.7985347985347981E-2"/>
                <c:y val="0.29607651585924638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in million</a:t>
                  </a:r>
                  <a:endParaRPr lang="en-US"/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</c:dispUnitsLbl>
        </c:dispUnits>
      </c:valAx>
      <c:valAx>
        <c:axId val="209732928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09733488"/>
        <c:crosses val="max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0.9299860017497813"/>
                <c:y val="0.25925925925925924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million, EUR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</c:dispUnitsLbl>
        </c:dispUnits>
      </c:valAx>
      <c:catAx>
        <c:axId val="2097334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97329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'Figure 12'!$C$5</c:f>
              <c:strCache>
                <c:ptCount val="1"/>
                <c:pt idx="0">
                  <c:v>Number of transactions – left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'Figure 12'!$B$6:$B$29</c:f>
              <c:strCache>
                <c:ptCount val="24"/>
                <c:pt idx="0">
                  <c:v>1/2022</c:v>
                </c:pt>
                <c:pt idx="1">
                  <c:v>2/2022</c:v>
                </c:pt>
                <c:pt idx="2">
                  <c:v>3/2022</c:v>
                </c:pt>
                <c:pt idx="3">
                  <c:v>4/2022</c:v>
                </c:pt>
                <c:pt idx="4">
                  <c:v>5/2022</c:v>
                </c:pt>
                <c:pt idx="5">
                  <c:v>6/2022</c:v>
                </c:pt>
                <c:pt idx="6">
                  <c:v>7/2022</c:v>
                </c:pt>
                <c:pt idx="7">
                  <c:v>8/2022</c:v>
                </c:pt>
                <c:pt idx="8">
                  <c:v>9/2022</c:v>
                </c:pt>
                <c:pt idx="9">
                  <c:v>10/2022</c:v>
                </c:pt>
                <c:pt idx="10">
                  <c:v>11/2022</c:v>
                </c:pt>
                <c:pt idx="11">
                  <c:v>12/2022</c:v>
                </c:pt>
                <c:pt idx="12">
                  <c:v>1/2023</c:v>
                </c:pt>
                <c:pt idx="13">
                  <c:v>2/2023</c:v>
                </c:pt>
                <c:pt idx="14">
                  <c:v>3/2023</c:v>
                </c:pt>
                <c:pt idx="15">
                  <c:v>4/2023</c:v>
                </c:pt>
                <c:pt idx="16">
                  <c:v>5/2023</c:v>
                </c:pt>
                <c:pt idx="17">
                  <c:v>6/2023</c:v>
                </c:pt>
                <c:pt idx="18">
                  <c:v>7/2023</c:v>
                </c:pt>
                <c:pt idx="19">
                  <c:v>8/2023</c:v>
                </c:pt>
                <c:pt idx="20">
                  <c:v>9/2023</c:v>
                </c:pt>
                <c:pt idx="21">
                  <c:v>10/2023</c:v>
                </c:pt>
                <c:pt idx="22">
                  <c:v>11/2023</c:v>
                </c:pt>
                <c:pt idx="23">
                  <c:v>12/2023</c:v>
                </c:pt>
              </c:strCache>
            </c:strRef>
          </c:cat>
          <c:val>
            <c:numRef>
              <c:f>'Figure 12'!$C$6:$C$29</c:f>
              <c:numCache>
                <c:formatCode>#,##0</c:formatCode>
                <c:ptCount val="24"/>
                <c:pt idx="0">
                  <c:v>35592129</c:v>
                </c:pt>
                <c:pt idx="1">
                  <c:v>35317912</c:v>
                </c:pt>
                <c:pt idx="2">
                  <c:v>40550933</c:v>
                </c:pt>
                <c:pt idx="3">
                  <c:v>39802343</c:v>
                </c:pt>
                <c:pt idx="4">
                  <c:v>44326586</c:v>
                </c:pt>
                <c:pt idx="5">
                  <c:v>43640980</c:v>
                </c:pt>
                <c:pt idx="6">
                  <c:v>44602927</c:v>
                </c:pt>
                <c:pt idx="7">
                  <c:v>42819222</c:v>
                </c:pt>
                <c:pt idx="8">
                  <c:v>43865971</c:v>
                </c:pt>
                <c:pt idx="9">
                  <c:v>45962280</c:v>
                </c:pt>
                <c:pt idx="10">
                  <c:v>43911704</c:v>
                </c:pt>
                <c:pt idx="11">
                  <c:v>45723190</c:v>
                </c:pt>
                <c:pt idx="12">
                  <c:v>43193449</c:v>
                </c:pt>
                <c:pt idx="13">
                  <c:v>42944534</c:v>
                </c:pt>
                <c:pt idx="14">
                  <c:v>49301365</c:v>
                </c:pt>
                <c:pt idx="15">
                  <c:v>47431456</c:v>
                </c:pt>
                <c:pt idx="16">
                  <c:v>51119951</c:v>
                </c:pt>
                <c:pt idx="17">
                  <c:v>50966340</c:v>
                </c:pt>
                <c:pt idx="18">
                  <c:v>50720487</c:v>
                </c:pt>
                <c:pt idx="19">
                  <c:v>48821496</c:v>
                </c:pt>
                <c:pt idx="20">
                  <c:v>50521816</c:v>
                </c:pt>
                <c:pt idx="21">
                  <c:v>52024490</c:v>
                </c:pt>
                <c:pt idx="22">
                  <c:v>48997902</c:v>
                </c:pt>
                <c:pt idx="23">
                  <c:v>53425378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F9-48E2-83F1-93FFC60142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736848"/>
        <c:axId val="209737408"/>
      </c:lineChart>
      <c:lineChart>
        <c:grouping val="standard"/>
        <c:varyColors val="0"/>
        <c:ser>
          <c:idx val="1"/>
          <c:order val="1"/>
          <c:tx>
            <c:strRef>
              <c:f>'Figure 12'!$D$5</c:f>
              <c:strCache>
                <c:ptCount val="1"/>
                <c:pt idx="0">
                  <c:v>Value of transactions – right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'Figure 12'!$B$6:$B$29</c:f>
              <c:strCache>
                <c:ptCount val="24"/>
                <c:pt idx="0">
                  <c:v>1/2022</c:v>
                </c:pt>
                <c:pt idx="1">
                  <c:v>2/2022</c:v>
                </c:pt>
                <c:pt idx="2">
                  <c:v>3/2022</c:v>
                </c:pt>
                <c:pt idx="3">
                  <c:v>4/2022</c:v>
                </c:pt>
                <c:pt idx="4">
                  <c:v>5/2022</c:v>
                </c:pt>
                <c:pt idx="5">
                  <c:v>6/2022</c:v>
                </c:pt>
                <c:pt idx="6">
                  <c:v>7/2022</c:v>
                </c:pt>
                <c:pt idx="7">
                  <c:v>8/2022</c:v>
                </c:pt>
                <c:pt idx="8">
                  <c:v>9/2022</c:v>
                </c:pt>
                <c:pt idx="9">
                  <c:v>10/2022</c:v>
                </c:pt>
                <c:pt idx="10">
                  <c:v>11/2022</c:v>
                </c:pt>
                <c:pt idx="11">
                  <c:v>12/2022</c:v>
                </c:pt>
                <c:pt idx="12">
                  <c:v>1/2023</c:v>
                </c:pt>
                <c:pt idx="13">
                  <c:v>2/2023</c:v>
                </c:pt>
                <c:pt idx="14">
                  <c:v>3/2023</c:v>
                </c:pt>
                <c:pt idx="15">
                  <c:v>4/2023</c:v>
                </c:pt>
                <c:pt idx="16">
                  <c:v>5/2023</c:v>
                </c:pt>
                <c:pt idx="17">
                  <c:v>6/2023</c:v>
                </c:pt>
                <c:pt idx="18">
                  <c:v>7/2023</c:v>
                </c:pt>
                <c:pt idx="19">
                  <c:v>8/2023</c:v>
                </c:pt>
                <c:pt idx="20">
                  <c:v>9/2023</c:v>
                </c:pt>
                <c:pt idx="21">
                  <c:v>10/2023</c:v>
                </c:pt>
                <c:pt idx="22">
                  <c:v>11/2023</c:v>
                </c:pt>
                <c:pt idx="23">
                  <c:v>12/2023</c:v>
                </c:pt>
              </c:strCache>
            </c:strRef>
          </c:cat>
          <c:val>
            <c:numRef>
              <c:f>'Figure 12'!$D$6:$D$29</c:f>
              <c:numCache>
                <c:formatCode>#,##0</c:formatCode>
                <c:ptCount val="24"/>
                <c:pt idx="0">
                  <c:v>847349446.94405735</c:v>
                </c:pt>
                <c:pt idx="1">
                  <c:v>843805124.95852411</c:v>
                </c:pt>
                <c:pt idx="2">
                  <c:v>996024217.66540575</c:v>
                </c:pt>
                <c:pt idx="3">
                  <c:v>1006173471.6304996</c:v>
                </c:pt>
                <c:pt idx="4">
                  <c:v>1113688024.0228283</c:v>
                </c:pt>
                <c:pt idx="5">
                  <c:v>1115325382.9716637</c:v>
                </c:pt>
                <c:pt idx="6">
                  <c:v>1153776963.3021433</c:v>
                </c:pt>
                <c:pt idx="7">
                  <c:v>1103877307.9832768</c:v>
                </c:pt>
                <c:pt idx="8">
                  <c:v>1115629844.4488685</c:v>
                </c:pt>
                <c:pt idx="9">
                  <c:v>1156172789.037096</c:v>
                </c:pt>
                <c:pt idx="10">
                  <c:v>1154220559.6920831</c:v>
                </c:pt>
                <c:pt idx="11">
                  <c:v>1207985142.2403607</c:v>
                </c:pt>
                <c:pt idx="12">
                  <c:v>1064630126</c:v>
                </c:pt>
                <c:pt idx="13">
                  <c:v>1047687270</c:v>
                </c:pt>
                <c:pt idx="14">
                  <c:v>1223168647</c:v>
                </c:pt>
                <c:pt idx="15">
                  <c:v>1229730905</c:v>
                </c:pt>
                <c:pt idx="16">
                  <c:v>1321530256</c:v>
                </c:pt>
                <c:pt idx="17">
                  <c:v>1340391430</c:v>
                </c:pt>
                <c:pt idx="18">
                  <c:v>1360758773</c:v>
                </c:pt>
                <c:pt idx="19">
                  <c:v>1336590647</c:v>
                </c:pt>
                <c:pt idx="20">
                  <c:v>1343211374</c:v>
                </c:pt>
                <c:pt idx="21">
                  <c:v>1386583597</c:v>
                </c:pt>
                <c:pt idx="22">
                  <c:v>1375866598</c:v>
                </c:pt>
                <c:pt idx="23">
                  <c:v>1518752766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F9-48E2-83F1-93FFC60142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738528"/>
        <c:axId val="209737968"/>
      </c:lineChart>
      <c:catAx>
        <c:axId val="209736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09737408"/>
        <c:crosses val="autoZero"/>
        <c:auto val="1"/>
        <c:lblAlgn val="ctr"/>
        <c:lblOffset val="100"/>
        <c:noMultiLvlLbl val="0"/>
      </c:catAx>
      <c:valAx>
        <c:axId val="209737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09736848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2.4242424242424242E-2"/>
                <c:y val="0.33333333333333331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in million</a:t>
                  </a:r>
                  <a:endParaRPr lang="en-US"/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</c:dispUnitsLbl>
        </c:dispUnits>
      </c:valAx>
      <c:valAx>
        <c:axId val="209737968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09738528"/>
        <c:crosses val="max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0.95101808637556673"/>
                <c:y val="0.30092592592592593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billion, EUR</a:t>
                  </a:r>
                  <a:endParaRPr lang="en-US"/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</c:dispUnitsLbl>
        </c:dispUnits>
      </c:valAx>
      <c:catAx>
        <c:axId val="2097385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973796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'Figure 13'!$C$6</c:f>
              <c:strCache>
                <c:ptCount val="1"/>
                <c:pt idx="0">
                  <c:v>Number of transactions 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E92-49D7-BC36-A79632535C7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E92-49D7-BC36-A79632535C78}"/>
              </c:ext>
            </c:extLst>
          </c:dPt>
          <c:dLbls>
            <c:dLbl>
              <c:idx val="0"/>
              <c:layout>
                <c:manualLayout>
                  <c:x val="3.7694292450731796E-2"/>
                  <c:y val="1.6675051035287256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92-49D7-BC36-A79632535C78}"/>
                </c:ext>
              </c:extLst>
            </c:dLbl>
            <c:dLbl>
              <c:idx val="1"/>
              <c:layout>
                <c:manualLayout>
                  <c:x val="-2.0749143645179945E-2"/>
                  <c:y val="-4.262212015164770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92-49D7-BC36-A79632535C7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'Figure 13'!$B$7:$B$8</c:f>
              <c:strCache>
                <c:ptCount val="2"/>
                <c:pt idx="0">
                  <c:v>Debit payment cards</c:v>
                </c:pt>
                <c:pt idx="1">
                  <c:v>Credit payment cards</c:v>
                </c:pt>
              </c:strCache>
            </c:strRef>
          </c:cat>
          <c:val>
            <c:numRef>
              <c:f>'Figure 13'!$C$7:$C$8</c:f>
              <c:numCache>
                <c:formatCode>#,##0</c:formatCode>
                <c:ptCount val="2"/>
                <c:pt idx="0">
                  <c:v>500954760</c:v>
                </c:pt>
                <c:pt idx="1">
                  <c:v>88513904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DE-4401-BE50-41B6CCC6C9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'Figure 13'!$D$6</c:f>
              <c:strCache>
                <c:ptCount val="1"/>
                <c:pt idx="0">
                  <c:v>Value of transactions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C13-4551-9514-5C725AB7839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3FB-4D48-965E-6062B095D3D3}"/>
              </c:ext>
            </c:extLst>
          </c:dPt>
          <c:dLbls>
            <c:dLbl>
              <c:idx val="0"/>
              <c:layout>
                <c:manualLayout>
                  <c:x val="-2.2698829313002541E-2"/>
                  <c:y val="2.944845435987176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13-4551-9514-5C725AB7839D}"/>
                </c:ext>
              </c:extLst>
            </c:dLbl>
            <c:dLbl>
              <c:idx val="1"/>
              <c:layout>
                <c:manualLayout>
                  <c:x val="-4.5306836645419321E-4"/>
                  <c:y val="-1.6043671624380286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FB-4D48-965E-6062B095D3D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'Figure 13'!$B$7:$B$8</c:f>
              <c:strCache>
                <c:ptCount val="2"/>
                <c:pt idx="0">
                  <c:v>Debit payment cards</c:v>
                </c:pt>
                <c:pt idx="1">
                  <c:v>Credit payment cards</c:v>
                </c:pt>
              </c:strCache>
            </c:strRef>
          </c:cat>
          <c:val>
            <c:numRef>
              <c:f>'Figure 13'!$D$7:$D$8</c:f>
              <c:numCache>
                <c:formatCode>#,##0</c:formatCode>
                <c:ptCount val="2"/>
                <c:pt idx="0">
                  <c:v>12291514171</c:v>
                </c:pt>
                <c:pt idx="1">
                  <c:v>3257388218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FB-4D48-965E-6062B095D3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'Figure 14'!$C$5</c:f>
              <c:strCache>
                <c:ptCount val="1"/>
                <c:pt idx="0">
                  <c:v>Number of transactions – left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'Figure 14'!$B$6:$B$17</c:f>
              <c:strCache>
                <c:ptCount val="12"/>
                <c:pt idx="0">
                  <c:v>1/2023</c:v>
                </c:pt>
                <c:pt idx="1">
                  <c:v>2/2023</c:v>
                </c:pt>
                <c:pt idx="2">
                  <c:v>3/2023</c:v>
                </c:pt>
                <c:pt idx="3">
                  <c:v>4/2023</c:v>
                </c:pt>
                <c:pt idx="4">
                  <c:v>5/2023</c:v>
                </c:pt>
                <c:pt idx="5">
                  <c:v>6/2023</c:v>
                </c:pt>
                <c:pt idx="6">
                  <c:v>7/2023</c:v>
                </c:pt>
                <c:pt idx="7">
                  <c:v>8/2023</c:v>
                </c:pt>
                <c:pt idx="8">
                  <c:v>9/2023</c:v>
                </c:pt>
                <c:pt idx="9">
                  <c:v>10/2023</c:v>
                </c:pt>
                <c:pt idx="10">
                  <c:v>11/2023</c:v>
                </c:pt>
                <c:pt idx="11">
                  <c:v>12/2023</c:v>
                </c:pt>
              </c:strCache>
            </c:strRef>
          </c:cat>
          <c:val>
            <c:numRef>
              <c:f>'Figure 14'!$C$6:$C$17</c:f>
              <c:numCache>
                <c:formatCode>#,##0</c:formatCode>
                <c:ptCount val="12"/>
                <c:pt idx="0">
                  <c:v>9022525</c:v>
                </c:pt>
                <c:pt idx="1">
                  <c:v>8444475</c:v>
                </c:pt>
                <c:pt idx="2">
                  <c:v>9874735</c:v>
                </c:pt>
                <c:pt idx="3">
                  <c:v>12050937</c:v>
                </c:pt>
                <c:pt idx="4">
                  <c:v>15042255</c:v>
                </c:pt>
                <c:pt idx="5">
                  <c:v>20383212</c:v>
                </c:pt>
                <c:pt idx="6">
                  <c:v>30021071</c:v>
                </c:pt>
                <c:pt idx="7">
                  <c:v>31311928</c:v>
                </c:pt>
                <c:pt idx="8">
                  <c:v>20697953</c:v>
                </c:pt>
                <c:pt idx="9">
                  <c:v>14352996</c:v>
                </c:pt>
                <c:pt idx="10">
                  <c:v>11225601</c:v>
                </c:pt>
                <c:pt idx="11">
                  <c:v>11741685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94-48CB-974C-0783172491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089872"/>
        <c:axId val="210090432"/>
      </c:lineChart>
      <c:lineChart>
        <c:grouping val="standard"/>
        <c:varyColors val="0"/>
        <c:ser>
          <c:idx val="1"/>
          <c:order val="1"/>
          <c:tx>
            <c:strRef>
              <c:f>'Figure 14'!$D$5</c:f>
              <c:strCache>
                <c:ptCount val="1"/>
                <c:pt idx="0">
                  <c:v>Value of transactions – right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'Figure 14'!$B$6:$B$17</c:f>
              <c:strCache>
                <c:ptCount val="12"/>
                <c:pt idx="0">
                  <c:v>1/2023</c:v>
                </c:pt>
                <c:pt idx="1">
                  <c:v>2/2023</c:v>
                </c:pt>
                <c:pt idx="2">
                  <c:v>3/2023</c:v>
                </c:pt>
                <c:pt idx="3">
                  <c:v>4/2023</c:v>
                </c:pt>
                <c:pt idx="4">
                  <c:v>5/2023</c:v>
                </c:pt>
                <c:pt idx="5">
                  <c:v>6/2023</c:v>
                </c:pt>
                <c:pt idx="6">
                  <c:v>7/2023</c:v>
                </c:pt>
                <c:pt idx="7">
                  <c:v>8/2023</c:v>
                </c:pt>
                <c:pt idx="8">
                  <c:v>9/2023</c:v>
                </c:pt>
                <c:pt idx="9">
                  <c:v>10/2023</c:v>
                </c:pt>
                <c:pt idx="10">
                  <c:v>11/2023</c:v>
                </c:pt>
                <c:pt idx="11">
                  <c:v>12/2023</c:v>
                </c:pt>
              </c:strCache>
            </c:strRef>
          </c:cat>
          <c:val>
            <c:numRef>
              <c:f>'Figure 14'!$D$6:$D$17</c:f>
              <c:numCache>
                <c:formatCode>#,##0</c:formatCode>
                <c:ptCount val="12"/>
                <c:pt idx="0">
                  <c:v>10318250530.540001</c:v>
                </c:pt>
                <c:pt idx="1">
                  <c:v>8880988362.4700012</c:v>
                </c:pt>
                <c:pt idx="2">
                  <c:v>12610981637</c:v>
                </c:pt>
                <c:pt idx="3">
                  <c:v>10445169561.9</c:v>
                </c:pt>
                <c:pt idx="4">
                  <c:v>10841351131.539997</c:v>
                </c:pt>
                <c:pt idx="5">
                  <c:v>14461202496.880001</c:v>
                </c:pt>
                <c:pt idx="6">
                  <c:v>12660586768.780003</c:v>
                </c:pt>
                <c:pt idx="7">
                  <c:v>13339012915.940001</c:v>
                </c:pt>
                <c:pt idx="8">
                  <c:v>11646049827.290001</c:v>
                </c:pt>
                <c:pt idx="9">
                  <c:v>11430947624.740002</c:v>
                </c:pt>
                <c:pt idx="10">
                  <c:v>10888490755.819998</c:v>
                </c:pt>
                <c:pt idx="11">
                  <c:v>13133599415.58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94-48CB-974C-0783172491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091552"/>
        <c:axId val="210090992"/>
      </c:lineChart>
      <c:catAx>
        <c:axId val="210089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10090432"/>
        <c:crosses val="autoZero"/>
        <c:auto val="1"/>
        <c:lblAlgn val="ctr"/>
        <c:lblOffset val="100"/>
        <c:noMultiLvlLbl val="0"/>
      </c:catAx>
      <c:valAx>
        <c:axId val="210090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10089872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2.5000000000000001E-2"/>
                <c:y val="0.32870370370370372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in million</a:t>
                  </a:r>
                  <a:endParaRPr lang="en-US"/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</c:dispUnitsLbl>
        </c:dispUnits>
      </c:valAx>
      <c:valAx>
        <c:axId val="210090992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10091552"/>
        <c:crosses val="max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0.9299860017497813"/>
                <c:y val="0.22685185185185186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billion, EUR</a:t>
                  </a:r>
                  <a:endParaRPr lang="en-US"/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</c:dispUnitsLbl>
        </c:dispUnits>
      </c:valAx>
      <c:catAx>
        <c:axId val="2100915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009099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F5B-411F-89F0-67132C7D4A9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EF5B-411F-89F0-67132C7D4A9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F5B-411F-89F0-67132C7D4A9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F5B-411F-89F0-67132C7D4A93}"/>
              </c:ext>
            </c:extLst>
          </c:dPt>
          <c:dLbls>
            <c:dLbl>
              <c:idx val="0"/>
              <c:layout>
                <c:manualLayout>
                  <c:x val="-7.2303149606299161E-2"/>
                  <c:y val="-1.10385680956547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5B-411F-89F0-67132C7D4A93}"/>
                </c:ext>
              </c:extLst>
            </c:dLbl>
            <c:dLbl>
              <c:idx val="1"/>
              <c:layout>
                <c:manualLayout>
                  <c:x val="5.5928915135608048E-2"/>
                  <c:y val="6.030949256342957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5B-411F-89F0-67132C7D4A93}"/>
                </c:ext>
              </c:extLst>
            </c:dLbl>
            <c:dLbl>
              <c:idx val="2"/>
              <c:layout>
                <c:manualLayout>
                  <c:x val="-5.7491251093613298E-3"/>
                  <c:y val="0.1694480898221055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36.91%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EF5B-411F-89F0-67132C7D4A93}"/>
                </c:ext>
              </c:extLst>
            </c:dLbl>
            <c:dLbl>
              <c:idx val="3"/>
              <c:layout>
                <c:manualLayout>
                  <c:x val="-1.4249781277340333E-3"/>
                  <c:y val="0.1215438174394867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5B-411F-89F0-67132C7D4A9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'Figure 15'!$B$6:$B$9</c:f>
              <c:strCache>
                <c:ptCount val="4"/>
                <c:pt idx="0">
                  <c:v>Sent credit transfers</c:v>
                </c:pt>
                <c:pt idx="1">
                  <c:v>Received credit transfers</c:v>
                </c:pt>
                <c:pt idx="2">
                  <c:v>Transactions using payment cards issued in the RC</c:v>
                </c:pt>
                <c:pt idx="3">
                  <c:v>Transactions of acquiring payment cards issued outside the RC</c:v>
                </c:pt>
              </c:strCache>
            </c:strRef>
          </c:cat>
          <c:val>
            <c:numRef>
              <c:f>'Figure 15'!$C$6:$C$9</c:f>
              <c:numCache>
                <c:formatCode>#,##0</c:formatCode>
                <c:ptCount val="4"/>
                <c:pt idx="0">
                  <c:v>5695395</c:v>
                </c:pt>
                <c:pt idx="1">
                  <c:v>11975511</c:v>
                </c:pt>
                <c:pt idx="2">
                  <c:v>71666490</c:v>
                </c:pt>
                <c:pt idx="3">
                  <c:v>104831977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5B-411F-89F0-67132C7D4A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400-49F0-9476-A022A715CA1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1400-49F0-9476-A022A715CA1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EAD-4657-A64D-E8EE73442C2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EAD-4657-A64D-E8EE73442C27}"/>
              </c:ext>
            </c:extLst>
          </c:dPt>
          <c:dLbls>
            <c:dLbl>
              <c:idx val="0"/>
              <c:layout>
                <c:manualLayout>
                  <c:x val="4.7375765529308833E-2"/>
                  <c:y val="9.916046952464270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00-49F0-9476-A022A715CA1E}"/>
                </c:ext>
              </c:extLst>
            </c:dLbl>
            <c:dLbl>
              <c:idx val="1"/>
              <c:layout>
                <c:manualLayout>
                  <c:x val="-2.391732283464567E-2"/>
                  <c:y val="5.4491105278507276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46.93%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1400-49F0-9476-A022A715CA1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'Figure 16'!$B$6:$B$9</c:f>
              <c:strCache>
                <c:ptCount val="4"/>
                <c:pt idx="0">
                  <c:v>Sent credit transfers</c:v>
                </c:pt>
                <c:pt idx="1">
                  <c:v>Received credit transfers</c:v>
                </c:pt>
                <c:pt idx="2">
                  <c:v>Transactions using payment cards issued in the RC</c:v>
                </c:pt>
                <c:pt idx="3">
                  <c:v>Transactions of acquiring payment cards issued outside the RC</c:v>
                </c:pt>
              </c:strCache>
            </c:strRef>
          </c:cat>
          <c:val>
            <c:numRef>
              <c:f>'Figure 16'!$C$6:$C$9</c:f>
              <c:numCache>
                <c:formatCode>#,##0</c:formatCode>
                <c:ptCount val="4"/>
                <c:pt idx="0">
                  <c:v>66315790063</c:v>
                </c:pt>
                <c:pt idx="1">
                  <c:v>66018101958</c:v>
                </c:pt>
                <c:pt idx="2">
                  <c:v>3531220078</c:v>
                </c:pt>
                <c:pt idx="3">
                  <c:v>4791518929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00-49F0-9476-A022A715CA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'Figure 17'!$E$6</c:f>
              <c:strCache>
                <c:ptCount val="1"/>
                <c:pt idx="0">
                  <c:v>Average value – consumer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17'!$B$7:$B$10</c:f>
              <c:strCache>
                <c:ptCount val="4"/>
                <c:pt idx="0">
                  <c:v>Sent credit transfers</c:v>
                </c:pt>
                <c:pt idx="1">
                  <c:v>Received credit transfers</c:v>
                </c:pt>
                <c:pt idx="2">
                  <c:v>Transactions using payment cards issued in the RC</c:v>
                </c:pt>
                <c:pt idx="3">
                  <c:v>Transactions of acquiring payment cards issued outside the RC</c:v>
                </c:pt>
              </c:strCache>
            </c:strRef>
          </c:cat>
          <c:val>
            <c:numRef>
              <c:f>'Figure 17'!$E$7:$E$10</c:f>
              <c:numCache>
                <c:formatCode>#,##0</c:formatCode>
                <c:ptCount val="4"/>
                <c:pt idx="0">
                  <c:v>2470.6085813041968</c:v>
                </c:pt>
                <c:pt idx="1">
                  <c:v>1016.3067544992657</c:v>
                </c:pt>
                <c:pt idx="2">
                  <c:v>46.075073096200128</c:v>
                </c:pt>
                <c:pt idx="3">
                  <c:v>42.593521446317673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B7-4D87-AA3F-3CF941F76B1C}"/>
            </c:ext>
          </c:extLst>
        </c:ser>
        <c:ser>
          <c:idx val="1"/>
          <c:order val="1"/>
          <c:tx>
            <c:strRef>
              <c:f>'Figure 17'!$H$6</c:f>
              <c:strCache>
                <c:ptCount val="1"/>
                <c:pt idx="0">
                  <c:v>Average value – business entity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17'!$B$7:$B$10</c:f>
              <c:strCache>
                <c:ptCount val="4"/>
                <c:pt idx="0">
                  <c:v>Sent credit transfers</c:v>
                </c:pt>
                <c:pt idx="1">
                  <c:v>Received credit transfers</c:v>
                </c:pt>
                <c:pt idx="2">
                  <c:v>Transactions using payment cards issued in the RC</c:v>
                </c:pt>
                <c:pt idx="3">
                  <c:v>Transactions of acquiring payment cards issued outside the RC</c:v>
                </c:pt>
              </c:strCache>
            </c:strRef>
          </c:cat>
          <c:val>
            <c:numRef>
              <c:f>'Figure 17'!$H$7:$H$10</c:f>
              <c:numCache>
                <c:formatCode>#,##0</c:formatCode>
                <c:ptCount val="4"/>
                <c:pt idx="0">
                  <c:v>13479.96583671113</c:v>
                </c:pt>
                <c:pt idx="1">
                  <c:v>11538.490699872134</c:v>
                </c:pt>
                <c:pt idx="2">
                  <c:v>127.18693170794374</c:v>
                </c:pt>
                <c:pt idx="3">
                  <c:v>127.0951323183138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B7-4D87-AA3F-3CF941F76B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10567552"/>
        <c:axId val="210568112"/>
      </c:barChart>
      <c:catAx>
        <c:axId val="21056755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10568112"/>
        <c:crosses val="autoZero"/>
        <c:auto val="1"/>
        <c:lblAlgn val="ctr"/>
        <c:lblOffset val="100"/>
        <c:noMultiLvlLbl val="0"/>
      </c:catAx>
      <c:valAx>
        <c:axId val="210568112"/>
        <c:scaling>
          <c:logBase val="10"/>
          <c:orientation val="minMax"/>
          <c:max val="1000000"/>
          <c:min val="1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10567552"/>
        <c:crosses val="autoZero"/>
        <c:crossBetween val="between"/>
        <c:majorUnit val="10"/>
        <c:minorUnit val="1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strRef>
              <c:f>'[1]Slika 2.'!$G$4</c:f>
              <c:strCache>
                <c:ptCount val="1"/>
                <c:pt idx="0">
                  <c:v>Ukupno</c:v>
                </c:pt>
              </c:strCache>
            </c:strRef>
          </c:tx>
          <c:explosion val="3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8BF-47E5-A510-C24A40A45BB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8BF-47E5-A510-C24A40A45BB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8BF-47E5-A510-C24A40A45BB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8BF-47E5-A510-C24A40A45BB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8BF-47E5-A510-C24A40A45BBD}"/>
              </c:ext>
            </c:extLst>
          </c:dPt>
          <c:dLbls>
            <c:dLbl>
              <c:idx val="0"/>
              <c:layout>
                <c:manualLayout>
                  <c:x val="9.4865240725506318E-3"/>
                  <c:y val="-0.1595191746864975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Sent credit transfers</a:t>
                    </a:r>
                    <a:r>
                      <a:rPr lang="en-US" baseline="0"/>
                      <a:t>
</a:t>
                    </a:r>
                    <a:fld id="{A973B5C7-DB73-4520-A511-FD206FA02BA5}" type="PERCENTAGE">
                      <a:rPr lang="en-US" baseline="0"/>
                      <a:pPr/>
                      <a:t>[POSTOTAK]</a:t>
                    </a:fld>
                    <a:endParaRPr lang="en-US" baseline="0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78BF-47E5-A510-C24A40A45BBD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Bill-paying service</a:t>
                    </a:r>
                    <a:r>
                      <a:rPr lang="en-US" baseline="0"/>
                      <a:t>
</a:t>
                    </a:r>
                    <a:fld id="{36425CB5-70E0-49B3-B984-78F8E318BDD3}" type="PERCENTAGE">
                      <a:rPr lang="en-US" baseline="0"/>
                      <a:pPr/>
                      <a:t>[POSTOTAK]</a:t>
                    </a:fld>
                    <a:endParaRPr lang="en-US" baseline="0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78BF-47E5-A510-C24A40A45BBD}"/>
                </c:ext>
              </c:extLst>
            </c:dLbl>
            <c:dLbl>
              <c:idx val="2"/>
              <c:layout>
                <c:manualLayout>
                  <c:x val="-1.9864261370313784E-2"/>
                  <c:y val="2.38990959463400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Direct debits</a:t>
                    </a:r>
                    <a:r>
                      <a:rPr lang="en-US" baseline="0"/>
                      <a:t>
</a:t>
                    </a:r>
                    <a:fld id="{0F7576E5-B4E6-4E87-A740-7669FE9C050F}" type="PERCENTAGE">
                      <a:rPr lang="en-US" baseline="0"/>
                      <a:pPr/>
                      <a:t>[POSTOTAK]</a:t>
                    </a:fld>
                    <a:endParaRPr lang="en-US" baseline="0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78BF-47E5-A510-C24A40A45BBD}"/>
                </c:ext>
              </c:extLst>
            </c:dLbl>
            <c:dLbl>
              <c:idx val="3"/>
              <c:layout>
                <c:manualLayout>
                  <c:x val="-0.43975238944188583"/>
                  <c:y val="-4.187481773111694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Debits from the accounts by simple book entry</a:t>
                    </a:r>
                    <a:r>
                      <a:rPr lang="en-US" baseline="0"/>
                      <a:t>
</a:t>
                    </a:r>
                    <a:fld id="{79EBF85A-ED0B-4783-BBA3-75D5BE2C0500}" type="PERCENTAGE">
                      <a:rPr lang="en-US" baseline="0"/>
                      <a:pPr/>
                      <a:t>[POSTOTAK]</a:t>
                    </a:fld>
                    <a:endParaRPr lang="en-US" baseline="0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78BF-47E5-A510-C24A40A45BBD}"/>
                </c:ext>
              </c:extLst>
            </c:dLbl>
            <c:dLbl>
              <c:idx val="4"/>
              <c:layout>
                <c:manualLayout>
                  <c:x val="9.9256342957130357E-4"/>
                  <c:y val="-5.837926509186351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Transactions using payment cards issued</a:t>
                    </a:r>
                    <a:r>
                      <a:rPr lang="en-US" baseline="0"/>
                      <a:t> in the RC
</a:t>
                    </a:r>
                    <a:fld id="{A9BB8252-0B0E-4CD4-A62F-297A77BDA9B0}" type="PERCENTAGE">
                      <a:rPr lang="en-US" baseline="0"/>
                      <a:pPr/>
                      <a:t>[POSTOTAK]</a:t>
                    </a:fld>
                    <a:endParaRPr lang="en-US" baseline="0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9-78BF-47E5-A510-C24A40A45BB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multiLvlStrRef>
              <c:extLst>
                <c:ext xmlns:c15="http://schemas.microsoft.com/office/drawing/2012/chart" uri="{02D57815-91ED-43cb-92C2-25804820EDAC}">
                  <c15:fullRef>
                    <c15:sqref>'[1]Slika 2.'!$B$5:$F$10</c15:sqref>
                  </c15:fullRef>
                </c:ext>
              </c:extLst>
              <c:f>'[1]Slika 2.'!$B$6:$F$10</c:f>
              <c:multiLvlStrCache>
                <c:ptCount val="5"/>
                <c:lvl/>
                <c:lvl/>
                <c:lvl/>
                <c:lvl/>
                <c:lvl>
                  <c:pt idx="0">
                    <c:v>Poslani kreditni transferi</c:v>
                  </c:pt>
                  <c:pt idx="1">
                    <c:v>Usluga plaćanja računa</c:v>
                  </c:pt>
                  <c:pt idx="2">
                    <c:v>Izravno terećenje</c:v>
                  </c:pt>
                  <c:pt idx="3">
                    <c:v>Terećenje bez naloga</c:v>
                  </c:pt>
                  <c:pt idx="4">
                    <c:v>Transakcije platnim karticama izdanima u RH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'[1]Slika 2.'!$G$5:$G$10</c15:sqref>
                  </c15:fullRef>
                </c:ext>
              </c:extLst>
              <c:f>'[1]Slika 2.'!$G$6:$G$10</c:f>
              <c:numCache>
                <c:formatCode>General</c:formatCode>
                <c:ptCount val="5"/>
                <c:pt idx="0">
                  <c:v>412630475</c:v>
                </c:pt>
                <c:pt idx="1">
                  <c:v>10964263</c:v>
                </c:pt>
                <c:pt idx="2">
                  <c:v>20513084</c:v>
                </c:pt>
                <c:pt idx="3">
                  <c:v>185115120</c:v>
                </c:pt>
                <c:pt idx="4">
                  <c:v>589468664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'[1]Slika 2.'!$G$5</c15:sqref>
                  <c15:dLbl>
                    <c:idx val="-1"/>
                    <c:showLegendKey val="0"/>
                    <c:showVal val="0"/>
                    <c:showCatName val="1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A-8587-4DE4-9C68-E392BE04FC81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A-78BF-47E5-A510-C24A40A45B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'Figure 18'!$C$5</c:f>
              <c:strCache>
                <c:ptCount val="1"/>
                <c:pt idx="0">
                  <c:v>Number of transactions – left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'Figure 18'!$B$6:$B$29</c:f>
              <c:strCache>
                <c:ptCount val="24"/>
                <c:pt idx="0">
                  <c:v>1/2022</c:v>
                </c:pt>
                <c:pt idx="1">
                  <c:v>2/2022</c:v>
                </c:pt>
                <c:pt idx="2">
                  <c:v>3/2022</c:v>
                </c:pt>
                <c:pt idx="3">
                  <c:v>4/2022</c:v>
                </c:pt>
                <c:pt idx="4">
                  <c:v>5/2022</c:v>
                </c:pt>
                <c:pt idx="5">
                  <c:v>6/2022</c:v>
                </c:pt>
                <c:pt idx="6">
                  <c:v>7/2022</c:v>
                </c:pt>
                <c:pt idx="7">
                  <c:v>8/2022</c:v>
                </c:pt>
                <c:pt idx="8">
                  <c:v>9/2022</c:v>
                </c:pt>
                <c:pt idx="9">
                  <c:v>10/2022</c:v>
                </c:pt>
                <c:pt idx="10">
                  <c:v>11/2022</c:v>
                </c:pt>
                <c:pt idx="11">
                  <c:v>12/2022</c:v>
                </c:pt>
                <c:pt idx="12">
                  <c:v>1/2023</c:v>
                </c:pt>
                <c:pt idx="13">
                  <c:v>2/2023</c:v>
                </c:pt>
                <c:pt idx="14">
                  <c:v>3/2023</c:v>
                </c:pt>
                <c:pt idx="15">
                  <c:v>4/2023</c:v>
                </c:pt>
                <c:pt idx="16">
                  <c:v>5/2023</c:v>
                </c:pt>
                <c:pt idx="17">
                  <c:v>6/2023</c:v>
                </c:pt>
                <c:pt idx="18">
                  <c:v>7/2023</c:v>
                </c:pt>
                <c:pt idx="19">
                  <c:v>8/2023</c:v>
                </c:pt>
                <c:pt idx="20">
                  <c:v>9/2023</c:v>
                </c:pt>
                <c:pt idx="21">
                  <c:v>10/2023</c:v>
                </c:pt>
                <c:pt idx="22">
                  <c:v>11/2023</c:v>
                </c:pt>
                <c:pt idx="23">
                  <c:v>12/2023</c:v>
                </c:pt>
              </c:strCache>
            </c:strRef>
          </c:cat>
          <c:val>
            <c:numRef>
              <c:f>'Figure 18'!$C$6:$C$29</c:f>
              <c:numCache>
                <c:formatCode>#,##0</c:formatCode>
                <c:ptCount val="24"/>
                <c:pt idx="0">
                  <c:v>363855</c:v>
                </c:pt>
                <c:pt idx="1">
                  <c:v>377497</c:v>
                </c:pt>
                <c:pt idx="2">
                  <c:v>422712</c:v>
                </c:pt>
                <c:pt idx="3">
                  <c:v>397777</c:v>
                </c:pt>
                <c:pt idx="4">
                  <c:v>417080</c:v>
                </c:pt>
                <c:pt idx="5">
                  <c:v>424500</c:v>
                </c:pt>
                <c:pt idx="6">
                  <c:v>417595</c:v>
                </c:pt>
                <c:pt idx="7">
                  <c:v>409792</c:v>
                </c:pt>
                <c:pt idx="8">
                  <c:v>429099</c:v>
                </c:pt>
                <c:pt idx="9">
                  <c:v>423406</c:v>
                </c:pt>
                <c:pt idx="10">
                  <c:v>435794</c:v>
                </c:pt>
                <c:pt idx="11">
                  <c:v>440116</c:v>
                </c:pt>
                <c:pt idx="12">
                  <c:v>384244</c:v>
                </c:pt>
                <c:pt idx="13">
                  <c:v>400641</c:v>
                </c:pt>
                <c:pt idx="14">
                  <c:v>486900</c:v>
                </c:pt>
                <c:pt idx="15">
                  <c:v>446502</c:v>
                </c:pt>
                <c:pt idx="16">
                  <c:v>488771</c:v>
                </c:pt>
                <c:pt idx="17">
                  <c:v>499277</c:v>
                </c:pt>
                <c:pt idx="18">
                  <c:v>497037</c:v>
                </c:pt>
                <c:pt idx="19">
                  <c:v>480358</c:v>
                </c:pt>
                <c:pt idx="20">
                  <c:v>495958</c:v>
                </c:pt>
                <c:pt idx="21">
                  <c:v>514557</c:v>
                </c:pt>
                <c:pt idx="22">
                  <c:v>509391</c:v>
                </c:pt>
                <c:pt idx="23">
                  <c:v>491759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6F-4737-AD71-BC55853B48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571472"/>
        <c:axId val="210572032"/>
      </c:lineChart>
      <c:lineChart>
        <c:grouping val="standard"/>
        <c:varyColors val="0"/>
        <c:ser>
          <c:idx val="1"/>
          <c:order val="1"/>
          <c:tx>
            <c:strRef>
              <c:f>'Figure 18'!$D$5</c:f>
              <c:strCache>
                <c:ptCount val="1"/>
                <c:pt idx="0">
                  <c:v>Value of transactions – right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'Figure 18'!$B$6:$B$29</c:f>
              <c:strCache>
                <c:ptCount val="24"/>
                <c:pt idx="0">
                  <c:v>1/2022</c:v>
                </c:pt>
                <c:pt idx="1">
                  <c:v>2/2022</c:v>
                </c:pt>
                <c:pt idx="2">
                  <c:v>3/2022</c:v>
                </c:pt>
                <c:pt idx="3">
                  <c:v>4/2022</c:v>
                </c:pt>
                <c:pt idx="4">
                  <c:v>5/2022</c:v>
                </c:pt>
                <c:pt idx="5">
                  <c:v>6/2022</c:v>
                </c:pt>
                <c:pt idx="6">
                  <c:v>7/2022</c:v>
                </c:pt>
                <c:pt idx="7">
                  <c:v>8/2022</c:v>
                </c:pt>
                <c:pt idx="8">
                  <c:v>9/2022</c:v>
                </c:pt>
                <c:pt idx="9">
                  <c:v>10/2022</c:v>
                </c:pt>
                <c:pt idx="10">
                  <c:v>11/2022</c:v>
                </c:pt>
                <c:pt idx="11">
                  <c:v>12/2022</c:v>
                </c:pt>
                <c:pt idx="12">
                  <c:v>1/2023</c:v>
                </c:pt>
                <c:pt idx="13">
                  <c:v>2/2023</c:v>
                </c:pt>
                <c:pt idx="14">
                  <c:v>3/2023</c:v>
                </c:pt>
                <c:pt idx="15">
                  <c:v>4/2023</c:v>
                </c:pt>
                <c:pt idx="16">
                  <c:v>5/2023</c:v>
                </c:pt>
                <c:pt idx="17">
                  <c:v>6/2023</c:v>
                </c:pt>
                <c:pt idx="18">
                  <c:v>7/2023</c:v>
                </c:pt>
                <c:pt idx="19">
                  <c:v>8/2023</c:v>
                </c:pt>
                <c:pt idx="20">
                  <c:v>9/2023</c:v>
                </c:pt>
                <c:pt idx="21">
                  <c:v>10/2023</c:v>
                </c:pt>
                <c:pt idx="22">
                  <c:v>11/2023</c:v>
                </c:pt>
                <c:pt idx="23">
                  <c:v>12/2023</c:v>
                </c:pt>
              </c:strCache>
            </c:strRef>
          </c:cat>
          <c:val>
            <c:numRef>
              <c:f>'Figure 18'!$D$6:$D$29</c:f>
              <c:numCache>
                <c:formatCode>#,##0</c:formatCode>
                <c:ptCount val="24"/>
                <c:pt idx="0">
                  <c:v>3464296808.9932976</c:v>
                </c:pt>
                <c:pt idx="1">
                  <c:v>3443286996.2691617</c:v>
                </c:pt>
                <c:pt idx="2">
                  <c:v>4901731613.7792816</c:v>
                </c:pt>
                <c:pt idx="3">
                  <c:v>4085591632.7891698</c:v>
                </c:pt>
                <c:pt idx="4">
                  <c:v>4822608558.4099798</c:v>
                </c:pt>
                <c:pt idx="5">
                  <c:v>4861146222.1540909</c:v>
                </c:pt>
                <c:pt idx="6">
                  <c:v>4850100377.3216534</c:v>
                </c:pt>
                <c:pt idx="7">
                  <c:v>5206426234.75214</c:v>
                </c:pt>
                <c:pt idx="8">
                  <c:v>5906069158.0914459</c:v>
                </c:pt>
                <c:pt idx="9">
                  <c:v>5805734723.5277719</c:v>
                </c:pt>
                <c:pt idx="10">
                  <c:v>5206168571.2018051</c:v>
                </c:pt>
                <c:pt idx="11">
                  <c:v>5803568584.7873116</c:v>
                </c:pt>
                <c:pt idx="12">
                  <c:v>5364397813.2700005</c:v>
                </c:pt>
                <c:pt idx="13">
                  <c:v>4217689404.04</c:v>
                </c:pt>
                <c:pt idx="14">
                  <c:v>6961599206.5100002</c:v>
                </c:pt>
                <c:pt idx="15">
                  <c:v>4955086860.5200005</c:v>
                </c:pt>
                <c:pt idx="16">
                  <c:v>5234330478.9300003</c:v>
                </c:pt>
                <c:pt idx="17">
                  <c:v>6157210440.8900003</c:v>
                </c:pt>
                <c:pt idx="18">
                  <c:v>5599895574.7200003</c:v>
                </c:pt>
                <c:pt idx="19">
                  <c:v>5275438866.8500004</c:v>
                </c:pt>
                <c:pt idx="20">
                  <c:v>5322533821.3000002</c:v>
                </c:pt>
                <c:pt idx="21">
                  <c:v>5889139016.1300001</c:v>
                </c:pt>
                <c:pt idx="22">
                  <c:v>5291576062.9300003</c:v>
                </c:pt>
                <c:pt idx="23">
                  <c:v>6046892516.7399998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6F-4737-AD71-BC55853B48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757136"/>
        <c:axId val="210756576"/>
      </c:lineChart>
      <c:catAx>
        <c:axId val="210571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10572032"/>
        <c:crosses val="autoZero"/>
        <c:auto val="1"/>
        <c:lblAlgn val="ctr"/>
        <c:lblOffset val="100"/>
        <c:noMultiLvlLbl val="0"/>
      </c:catAx>
      <c:valAx>
        <c:axId val="210572032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10571472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2.8645833333333332E-2"/>
                <c:y val="0.31018518518518517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in thousand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</c:dispUnitsLbl>
        </c:dispUnits>
      </c:valAx>
      <c:valAx>
        <c:axId val="210756576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10757136"/>
        <c:crosses val="max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0.92915354330708666"/>
                <c:y val="0.27314814814814814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billion, EUR</a:t>
                  </a:r>
                  <a:endParaRPr lang="en-US"/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</c:dispUnitsLbl>
        </c:dispUnits>
      </c:valAx>
      <c:catAx>
        <c:axId val="2107571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075657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'Figure 19'!$C$6</c:f>
              <c:strCache>
                <c:ptCount val="1"/>
                <c:pt idx="0">
                  <c:v>Number of transactions 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B0C-4488-9CA9-F2299EA37EB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5B0C-4488-9CA9-F2299EA37EB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5B0C-4488-9CA9-F2299EA37EB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B0C-4488-9CA9-F2299EA37EB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5B0C-4488-9CA9-F2299EA37EBC}"/>
              </c:ext>
            </c:extLst>
          </c:dPt>
          <c:dLbls>
            <c:dLbl>
              <c:idx val="0"/>
              <c:layout>
                <c:manualLayout>
                  <c:x val="0.12693532980508576"/>
                  <c:y val="-2.275737656686719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0C-4488-9CA9-F2299EA37EBC}"/>
                </c:ext>
              </c:extLst>
            </c:dLbl>
            <c:dLbl>
              <c:idx val="1"/>
              <c:layout>
                <c:manualLayout>
                  <c:x val="-0.20717507852502043"/>
                  <c:y val="0.16907687424027748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0C-4488-9CA9-F2299EA37EBC}"/>
                </c:ext>
              </c:extLst>
            </c:dLbl>
            <c:dLbl>
              <c:idx val="2"/>
              <c:layout>
                <c:manualLayout>
                  <c:x val="-0.14749967729443661"/>
                  <c:y val="9.93220306423118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0C-4488-9CA9-F2299EA37EBC}"/>
                </c:ext>
              </c:extLst>
            </c:dLbl>
            <c:dLbl>
              <c:idx val="3"/>
              <c:layout>
                <c:manualLayout>
                  <c:x val="0.11418716922679747"/>
                  <c:y val="-4.102551158194860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0C-4488-9CA9-F2299EA37EBC}"/>
                </c:ext>
              </c:extLst>
            </c:dLbl>
            <c:dLbl>
              <c:idx val="4"/>
              <c:layout>
                <c:manualLayout>
                  <c:x val="0.31132119960414778"/>
                  <c:y val="-9.2080171535115669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Other currencies</a:t>
                    </a:r>
                  </a:p>
                  <a:p>
                    <a:r>
                      <a:rPr lang="en-US" baseline="0"/>
                      <a:t>2.4%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5B0C-4488-9CA9-F2299EA37EB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'Figure 19'!$B$7:$B$11</c:f>
              <c:strCache>
                <c:ptCount val="5"/>
                <c:pt idx="0">
                  <c:v>EUR</c:v>
                </c:pt>
                <c:pt idx="1">
                  <c:v>USD</c:v>
                </c:pt>
                <c:pt idx="2">
                  <c:v>GBP</c:v>
                </c:pt>
                <c:pt idx="3">
                  <c:v>CHF</c:v>
                </c:pt>
                <c:pt idx="4">
                  <c:v>Other currencies</c:v>
                </c:pt>
              </c:strCache>
            </c:strRef>
          </c:cat>
          <c:val>
            <c:numRef>
              <c:f>'Figure 19'!$C$7:$C$11</c:f>
              <c:numCache>
                <c:formatCode>#,##0</c:formatCode>
                <c:ptCount val="5"/>
                <c:pt idx="0">
                  <c:v>5396870</c:v>
                </c:pt>
                <c:pt idx="1">
                  <c:v>119049</c:v>
                </c:pt>
                <c:pt idx="2">
                  <c:v>21803</c:v>
                </c:pt>
                <c:pt idx="3">
                  <c:v>18793</c:v>
                </c:pt>
                <c:pt idx="4">
                  <c:v>138880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0C-4488-9CA9-F2299EA37E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'Figure 19'!$D$6</c:f>
              <c:strCache>
                <c:ptCount val="1"/>
                <c:pt idx="0">
                  <c:v>Value of transactions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174-48AA-9A4A-DE4FCB956FB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7E2-43A7-823A-55702E7F648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7E2-43A7-823A-55702E7F648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7E2-43A7-823A-55702E7F648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4174-48AA-9A4A-DE4FCB956FBC}"/>
              </c:ext>
            </c:extLst>
          </c:dPt>
          <c:dLbls>
            <c:dLbl>
              <c:idx val="0"/>
              <c:layout>
                <c:manualLayout>
                  <c:x val="-3.745327820644493E-2"/>
                  <c:y val="6.3874060710291294E-2"/>
                </c:manualLayout>
              </c:layout>
              <c:tx>
                <c:rich>
                  <a:bodyPr/>
                  <a:lstStyle/>
                  <a:p>
                    <a:endParaRPr lang="en-US"/>
                  </a:p>
                  <a:p>
                    <a:r>
                      <a:rPr lang="en-US" baseline="0"/>
                      <a:t>91.5%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4174-48AA-9A4A-DE4FCB956FBC}"/>
                </c:ext>
              </c:extLst>
            </c:dLbl>
            <c:dLbl>
              <c:idx val="1"/>
              <c:layout>
                <c:manualLayout>
                  <c:x val="-0.12968653165845909"/>
                  <c:y val="3.655234370871426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E2-43A7-823A-55702E7F648F}"/>
                </c:ext>
              </c:extLst>
            </c:dLbl>
            <c:dLbl>
              <c:idx val="2"/>
              <c:layout>
                <c:manualLayout>
                  <c:x val="-0.12883399608493754"/>
                  <c:y val="-2.801740386478535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E2-43A7-823A-55702E7F648F}"/>
                </c:ext>
              </c:extLst>
            </c:dLbl>
            <c:dLbl>
              <c:idx val="3"/>
              <c:layout>
                <c:manualLayout>
                  <c:x val="4.1335685882074105E-2"/>
                  <c:y val="-3.750521117746187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E2-43A7-823A-55702E7F648F}"/>
                </c:ext>
              </c:extLst>
            </c:dLbl>
            <c:dLbl>
              <c:idx val="4"/>
              <c:layout>
                <c:manualLayout>
                  <c:x val="0.19812393016090379"/>
                  <c:y val="-1.645551265406600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74-48AA-9A4A-DE4FCB956FB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'Figure 19'!$B$7:$B$11</c:f>
              <c:strCache>
                <c:ptCount val="5"/>
                <c:pt idx="0">
                  <c:v>EUR</c:v>
                </c:pt>
                <c:pt idx="1">
                  <c:v>USD</c:v>
                </c:pt>
                <c:pt idx="2">
                  <c:v>GBP</c:v>
                </c:pt>
                <c:pt idx="3">
                  <c:v>CHF</c:v>
                </c:pt>
                <c:pt idx="4">
                  <c:v>Other currencies</c:v>
                </c:pt>
              </c:strCache>
            </c:strRef>
          </c:cat>
          <c:val>
            <c:numRef>
              <c:f>'Figure 19'!$D$7:$D$11</c:f>
              <c:numCache>
                <c:formatCode>#,##0</c:formatCode>
                <c:ptCount val="5"/>
                <c:pt idx="0">
                  <c:v>60721099970</c:v>
                </c:pt>
                <c:pt idx="1">
                  <c:v>4893435535</c:v>
                </c:pt>
                <c:pt idx="2">
                  <c:v>200624195</c:v>
                </c:pt>
                <c:pt idx="3">
                  <c:v>127475459</c:v>
                </c:pt>
                <c:pt idx="4">
                  <c:v>373154904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74-48AA-9A4A-DE4FCB956F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'Figure 20'!$C$5</c:f>
              <c:strCache>
                <c:ptCount val="1"/>
                <c:pt idx="0">
                  <c:v>Number of transactions – left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'Figure 20'!$B$6:$B$29</c:f>
              <c:strCache>
                <c:ptCount val="24"/>
                <c:pt idx="0">
                  <c:v>1/2022</c:v>
                </c:pt>
                <c:pt idx="1">
                  <c:v>2/2022</c:v>
                </c:pt>
                <c:pt idx="2">
                  <c:v>3/2022</c:v>
                </c:pt>
                <c:pt idx="3">
                  <c:v>4/2022</c:v>
                </c:pt>
                <c:pt idx="4">
                  <c:v>5/2022</c:v>
                </c:pt>
                <c:pt idx="5">
                  <c:v>6/2022</c:v>
                </c:pt>
                <c:pt idx="6">
                  <c:v>7/2022</c:v>
                </c:pt>
                <c:pt idx="7">
                  <c:v>8/2022</c:v>
                </c:pt>
                <c:pt idx="8">
                  <c:v>9/2022</c:v>
                </c:pt>
                <c:pt idx="9">
                  <c:v>10/2022</c:v>
                </c:pt>
                <c:pt idx="10">
                  <c:v>11/2022</c:v>
                </c:pt>
                <c:pt idx="11">
                  <c:v>12/2022</c:v>
                </c:pt>
                <c:pt idx="12">
                  <c:v>1/2023</c:v>
                </c:pt>
                <c:pt idx="13">
                  <c:v>2/2023</c:v>
                </c:pt>
                <c:pt idx="14">
                  <c:v>3/2023</c:v>
                </c:pt>
                <c:pt idx="15">
                  <c:v>4/2023</c:v>
                </c:pt>
                <c:pt idx="16">
                  <c:v>5/2023</c:v>
                </c:pt>
                <c:pt idx="17">
                  <c:v>6/2023</c:v>
                </c:pt>
                <c:pt idx="18">
                  <c:v>7/2023</c:v>
                </c:pt>
                <c:pt idx="19">
                  <c:v>8/2023</c:v>
                </c:pt>
                <c:pt idx="20">
                  <c:v>9/2023</c:v>
                </c:pt>
                <c:pt idx="21">
                  <c:v>10/2023</c:v>
                </c:pt>
                <c:pt idx="22">
                  <c:v>11/2023</c:v>
                </c:pt>
                <c:pt idx="23">
                  <c:v>12/2023</c:v>
                </c:pt>
              </c:strCache>
            </c:strRef>
          </c:cat>
          <c:val>
            <c:numRef>
              <c:f>'Figure 20'!$C$6:$C$29</c:f>
              <c:numCache>
                <c:formatCode>#,##0</c:formatCode>
                <c:ptCount val="24"/>
                <c:pt idx="0">
                  <c:v>614530</c:v>
                </c:pt>
                <c:pt idx="1">
                  <c:v>631316</c:v>
                </c:pt>
                <c:pt idx="2">
                  <c:v>705104</c:v>
                </c:pt>
                <c:pt idx="3">
                  <c:v>701400</c:v>
                </c:pt>
                <c:pt idx="4">
                  <c:v>778413</c:v>
                </c:pt>
                <c:pt idx="5">
                  <c:v>873765</c:v>
                </c:pt>
                <c:pt idx="6">
                  <c:v>931722</c:v>
                </c:pt>
                <c:pt idx="7">
                  <c:v>1004689</c:v>
                </c:pt>
                <c:pt idx="8">
                  <c:v>881007</c:v>
                </c:pt>
                <c:pt idx="9">
                  <c:v>739119</c:v>
                </c:pt>
                <c:pt idx="10">
                  <c:v>679417</c:v>
                </c:pt>
                <c:pt idx="11">
                  <c:v>714990</c:v>
                </c:pt>
                <c:pt idx="12">
                  <c:v>780849</c:v>
                </c:pt>
                <c:pt idx="13">
                  <c:v>804441</c:v>
                </c:pt>
                <c:pt idx="14">
                  <c:v>923513</c:v>
                </c:pt>
                <c:pt idx="15">
                  <c:v>859940</c:v>
                </c:pt>
                <c:pt idx="16">
                  <c:v>1022979</c:v>
                </c:pt>
                <c:pt idx="17">
                  <c:v>1165780</c:v>
                </c:pt>
                <c:pt idx="18">
                  <c:v>1173835</c:v>
                </c:pt>
                <c:pt idx="19">
                  <c:v>1241187</c:v>
                </c:pt>
                <c:pt idx="20">
                  <c:v>1122021</c:v>
                </c:pt>
                <c:pt idx="21">
                  <c:v>1007609</c:v>
                </c:pt>
                <c:pt idx="22">
                  <c:v>899662</c:v>
                </c:pt>
                <c:pt idx="23">
                  <c:v>973695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C7-45D6-B3FF-705010A5F8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763856"/>
        <c:axId val="211736944"/>
      </c:lineChart>
      <c:lineChart>
        <c:grouping val="standard"/>
        <c:varyColors val="0"/>
        <c:ser>
          <c:idx val="1"/>
          <c:order val="1"/>
          <c:tx>
            <c:strRef>
              <c:f>'Figure 20'!$D$5</c:f>
              <c:strCache>
                <c:ptCount val="1"/>
                <c:pt idx="0">
                  <c:v>Value of transactions – right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'Figure 20'!$B$6:$B$29</c:f>
              <c:strCache>
                <c:ptCount val="24"/>
                <c:pt idx="0">
                  <c:v>1/2022</c:v>
                </c:pt>
                <c:pt idx="1">
                  <c:v>2/2022</c:v>
                </c:pt>
                <c:pt idx="2">
                  <c:v>3/2022</c:v>
                </c:pt>
                <c:pt idx="3">
                  <c:v>4/2022</c:v>
                </c:pt>
                <c:pt idx="4">
                  <c:v>5/2022</c:v>
                </c:pt>
                <c:pt idx="5">
                  <c:v>6/2022</c:v>
                </c:pt>
                <c:pt idx="6">
                  <c:v>7/2022</c:v>
                </c:pt>
                <c:pt idx="7">
                  <c:v>8/2022</c:v>
                </c:pt>
                <c:pt idx="8">
                  <c:v>9/2022</c:v>
                </c:pt>
                <c:pt idx="9">
                  <c:v>10/2022</c:v>
                </c:pt>
                <c:pt idx="10">
                  <c:v>11/2022</c:v>
                </c:pt>
                <c:pt idx="11">
                  <c:v>12/2022</c:v>
                </c:pt>
                <c:pt idx="12">
                  <c:v>1/2023</c:v>
                </c:pt>
                <c:pt idx="13">
                  <c:v>2/2023</c:v>
                </c:pt>
                <c:pt idx="14">
                  <c:v>3/2023</c:v>
                </c:pt>
                <c:pt idx="15">
                  <c:v>4/2023</c:v>
                </c:pt>
                <c:pt idx="16">
                  <c:v>5/2023</c:v>
                </c:pt>
                <c:pt idx="17">
                  <c:v>6/2023</c:v>
                </c:pt>
                <c:pt idx="18">
                  <c:v>7/2023</c:v>
                </c:pt>
                <c:pt idx="19">
                  <c:v>8/2023</c:v>
                </c:pt>
                <c:pt idx="20">
                  <c:v>9/2023</c:v>
                </c:pt>
                <c:pt idx="21">
                  <c:v>10/2023</c:v>
                </c:pt>
                <c:pt idx="22">
                  <c:v>11/2023</c:v>
                </c:pt>
                <c:pt idx="23">
                  <c:v>12/2023</c:v>
                </c:pt>
              </c:strCache>
            </c:strRef>
          </c:cat>
          <c:val>
            <c:numRef>
              <c:f>'Figure 20'!$D$6:$D$29</c:f>
              <c:numCache>
                <c:formatCode>#,##0</c:formatCode>
                <c:ptCount val="24"/>
                <c:pt idx="0">
                  <c:v>3384806959.7703891</c:v>
                </c:pt>
                <c:pt idx="1">
                  <c:v>3497375706.9055676</c:v>
                </c:pt>
                <c:pt idx="2">
                  <c:v>4624418312.8037691</c:v>
                </c:pt>
                <c:pt idx="3">
                  <c:v>4364348878.0144663</c:v>
                </c:pt>
                <c:pt idx="4">
                  <c:v>4481013610.6908216</c:v>
                </c:pt>
                <c:pt idx="5">
                  <c:v>5621043766.734355</c:v>
                </c:pt>
                <c:pt idx="6">
                  <c:v>5212079403.3499231</c:v>
                </c:pt>
                <c:pt idx="7">
                  <c:v>5665266441.6935434</c:v>
                </c:pt>
                <c:pt idx="8">
                  <c:v>5430822999.0497036</c:v>
                </c:pt>
                <c:pt idx="9">
                  <c:v>5280361504.296237</c:v>
                </c:pt>
                <c:pt idx="10">
                  <c:v>4461121458.6342821</c:v>
                </c:pt>
                <c:pt idx="11">
                  <c:v>5474662881.5913458</c:v>
                </c:pt>
                <c:pt idx="12">
                  <c:v>4600267520.7700005</c:v>
                </c:pt>
                <c:pt idx="13">
                  <c:v>4335280492.1700001</c:v>
                </c:pt>
                <c:pt idx="14">
                  <c:v>5267411721.4399996</c:v>
                </c:pt>
                <c:pt idx="15">
                  <c:v>4998433135.9799995</c:v>
                </c:pt>
                <c:pt idx="16">
                  <c:v>4979234035.8100004</c:v>
                </c:pt>
                <c:pt idx="17">
                  <c:v>7398281685.4899998</c:v>
                </c:pt>
                <c:pt idx="18">
                  <c:v>5698055431.9099998</c:v>
                </c:pt>
                <c:pt idx="19">
                  <c:v>6614310811.2299995</c:v>
                </c:pt>
                <c:pt idx="20">
                  <c:v>5428102121.5900002</c:v>
                </c:pt>
                <c:pt idx="21">
                  <c:v>4952936571.5299997</c:v>
                </c:pt>
                <c:pt idx="22">
                  <c:v>5129323929.7399998</c:v>
                </c:pt>
                <c:pt idx="23">
                  <c:v>6616464500.5600004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C7-45D6-B3FF-705010A5F8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738064"/>
        <c:axId val="211737504"/>
      </c:lineChart>
      <c:catAx>
        <c:axId val="210763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11736944"/>
        <c:crosses val="autoZero"/>
        <c:auto val="1"/>
        <c:lblAlgn val="ctr"/>
        <c:lblOffset val="100"/>
        <c:noMultiLvlLbl val="0"/>
      </c:catAx>
      <c:valAx>
        <c:axId val="211736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10763856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2.7777777777777776E-2"/>
                <c:y val="0.32870370370370372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in</a:t>
                  </a:r>
                  <a:r>
                    <a:rPr lang="hr-HR" baseline="0"/>
                    <a:t> million</a:t>
                  </a:r>
                  <a:endParaRPr lang="en-US"/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</c:dispUnitsLbl>
        </c:dispUnits>
      </c:valAx>
      <c:valAx>
        <c:axId val="211737504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11738064"/>
        <c:crosses val="max"/>
        <c:crossBetween val="between"/>
        <c:dispUnits>
          <c:builtInUnit val="billions"/>
          <c:dispUnitsLbl>
            <c:layout>
              <c:manualLayout>
                <c:xMode val="edge"/>
                <c:yMode val="edge"/>
                <c:x val="0.92998596105719344"/>
                <c:y val="0.25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billion, EUR</a:t>
                  </a:r>
                  <a:endParaRPr lang="en-US"/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</c:dispUnitsLbl>
        </c:dispUnits>
      </c:valAx>
      <c:catAx>
        <c:axId val="2117380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173750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28639080459770117"/>
          <c:y val="1.666666666666666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'Figure 21'!$C$6</c:f>
              <c:strCache>
                <c:ptCount val="1"/>
                <c:pt idx="0">
                  <c:v>Number of transactions 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568-4070-AD5A-6465AE7E355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F568-4070-AD5A-6465AE7E355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8E7-4867-A2D1-383E8EA9E5B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568-4070-AD5A-6465AE7E355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568-4070-AD5A-6465AE7E3559}"/>
              </c:ext>
            </c:extLst>
          </c:dPt>
          <c:dLbls>
            <c:dLbl>
              <c:idx val="0"/>
              <c:layout>
                <c:manualLayout>
                  <c:x val="7.8779256041270784E-2"/>
                  <c:y val="-4.833103674540682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68-4070-AD5A-6465AE7E3559}"/>
                </c:ext>
              </c:extLst>
            </c:dLbl>
            <c:dLbl>
              <c:idx val="1"/>
              <c:layout>
                <c:manualLayout>
                  <c:x val="-0.28643167926156882"/>
                  <c:y val="0.35649286107277828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USD</a:t>
                    </a:r>
                  </a:p>
                  <a:p>
                    <a:r>
                      <a:rPr lang="en-US" baseline="0"/>
                      <a:t>1.43%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F568-4070-AD5A-6465AE7E3559}"/>
                </c:ext>
              </c:extLst>
            </c:dLbl>
            <c:dLbl>
              <c:idx val="3"/>
              <c:layout>
                <c:manualLayout>
                  <c:x val="-0.35260783781337679"/>
                  <c:y val="0.2062714861469100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GBP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0.14%</a:t>
                    </a:r>
                  </a:p>
                </c:rich>
              </c:tx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r-Latn-R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700206098398775"/>
                      <c:h val="0.17855670103092783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4-F568-4070-AD5A-6465AE7E3559}"/>
                </c:ext>
              </c:extLst>
            </c:dLbl>
            <c:dLbl>
              <c:idx val="4"/>
              <c:layout>
                <c:manualLayout>
                  <c:x val="0.32270534975074427"/>
                  <c:y val="7.0189499508437739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Other currencies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0.33%</a:t>
                    </a:r>
                  </a:p>
                </c:rich>
              </c:tx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r-Latn-R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780743011150452"/>
                      <c:h val="0.20146620847651775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3-F568-4070-AD5A-6465AE7E355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'Figure 21'!$B$7:$B$11</c:f>
              <c:strCache>
                <c:ptCount val="5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GBP</c:v>
                </c:pt>
                <c:pt idx="4">
                  <c:v>Other currencies</c:v>
                </c:pt>
              </c:strCache>
            </c:strRef>
          </c:cat>
          <c:val>
            <c:numRef>
              <c:f>'Figure 21'!$C$7:$C$11</c:f>
              <c:numCache>
                <c:formatCode>#,##0</c:formatCode>
                <c:ptCount val="5"/>
                <c:pt idx="0">
                  <c:v>11713527</c:v>
                </c:pt>
                <c:pt idx="1">
                  <c:v>171136</c:v>
                </c:pt>
                <c:pt idx="2">
                  <c:v>35252</c:v>
                </c:pt>
                <c:pt idx="3">
                  <c:v>16503</c:v>
                </c:pt>
                <c:pt idx="4">
                  <c:v>39093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68-4070-AD5A-6465AE7E35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29816860063544687"/>
          <c:y val="1.25391849529780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'Figure 21'!$D$6</c:f>
              <c:strCache>
                <c:ptCount val="1"/>
                <c:pt idx="0">
                  <c:v>Value of transactions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8F8-4F28-ABE1-1715851E529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38F8-4F28-ABE1-1715851E529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38F8-4F28-ABE1-1715851E529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045-4F24-B5B3-701A4140063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8F8-4F28-ABE1-1715851E5294}"/>
              </c:ext>
            </c:extLst>
          </c:dPt>
          <c:dLbls>
            <c:dLbl>
              <c:idx val="0"/>
              <c:layout>
                <c:manualLayout>
                  <c:x val="0.12285087719298246"/>
                  <c:y val="-7.674112836208953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</a:t>
                    </a:r>
                  </a:p>
                  <a:p>
                    <a:r>
                      <a:rPr lang="en-US" baseline="0"/>
                      <a:t>92.13%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38F8-4F28-ABE1-1715851E5294}"/>
                </c:ext>
              </c:extLst>
            </c:dLbl>
            <c:dLbl>
              <c:idx val="1"/>
              <c:layout>
                <c:manualLayout>
                  <c:x val="-0.20228795413731179"/>
                  <c:y val="0.42950665852642728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USD</a:t>
                    </a:r>
                  </a:p>
                  <a:p>
                    <a:r>
                      <a:rPr lang="en-US" baseline="0"/>
                      <a:t>6.68%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38F8-4F28-ABE1-1715851E5294}"/>
                </c:ext>
              </c:extLst>
            </c:dLbl>
            <c:dLbl>
              <c:idx val="2"/>
              <c:layout>
                <c:manualLayout>
                  <c:x val="0.32411987152921684"/>
                  <c:y val="7.242711032357451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F8-4F28-ABE1-1715851E5294}"/>
                </c:ext>
              </c:extLst>
            </c:dLbl>
            <c:dLbl>
              <c:idx val="3"/>
              <c:layout>
                <c:manualLayout>
                  <c:x val="-0.3543424506147258"/>
                  <c:y val="0.20011302551493829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GBP</a:t>
                    </a:r>
                  </a:p>
                  <a:p>
                    <a:r>
                      <a:rPr lang="en-US" baseline="0"/>
                      <a:t>0.27%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9045-4F24-B5B3-701A4140063D}"/>
                </c:ext>
              </c:extLst>
            </c:dLbl>
            <c:dLbl>
              <c:idx val="4"/>
              <c:layout>
                <c:manualLayout>
                  <c:x val="-0.28170154717502416"/>
                  <c:y val="2.766838272338132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Other</a:t>
                    </a:r>
                    <a:r>
                      <a:rPr lang="en-US" baseline="0"/>
                      <a:t> currencies</a:t>
                    </a:r>
                    <a:endParaRPr lang="en-US"/>
                  </a:p>
                  <a:p>
                    <a:r>
                      <a:rPr lang="en-US" baseline="0"/>
                      <a:t>0.62%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38F8-4F28-ABE1-1715851E529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'Figure 21'!$B$7:$B$11</c:f>
              <c:strCache>
                <c:ptCount val="5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GBP</c:v>
                </c:pt>
                <c:pt idx="4">
                  <c:v>Other currencies</c:v>
                </c:pt>
              </c:strCache>
            </c:strRef>
          </c:cat>
          <c:val>
            <c:numRef>
              <c:f>'Figure 21'!$D$7:$D$11</c:f>
              <c:numCache>
                <c:formatCode>#,##0</c:formatCode>
                <c:ptCount val="5"/>
                <c:pt idx="0">
                  <c:v>60821419271</c:v>
                </c:pt>
                <c:pt idx="1">
                  <c:v>4407378847</c:v>
                </c:pt>
                <c:pt idx="2">
                  <c:v>198450279</c:v>
                </c:pt>
                <c:pt idx="3">
                  <c:v>180769116</c:v>
                </c:pt>
                <c:pt idx="4">
                  <c:v>410084445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F8-4F28-ABE1-1715851E52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'Figure 22'!$C$5</c:f>
              <c:strCache>
                <c:ptCount val="1"/>
                <c:pt idx="0">
                  <c:v>Number of transactions – left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'Figure 22'!$B$6:$B$29</c:f>
              <c:strCache>
                <c:ptCount val="24"/>
                <c:pt idx="0">
                  <c:v>1/2022</c:v>
                </c:pt>
                <c:pt idx="1">
                  <c:v>2/2022</c:v>
                </c:pt>
                <c:pt idx="2">
                  <c:v>3/2022</c:v>
                </c:pt>
                <c:pt idx="3">
                  <c:v>4/2022</c:v>
                </c:pt>
                <c:pt idx="4">
                  <c:v>5/2022</c:v>
                </c:pt>
                <c:pt idx="5">
                  <c:v>6/2022</c:v>
                </c:pt>
                <c:pt idx="6">
                  <c:v>7/2022</c:v>
                </c:pt>
                <c:pt idx="7">
                  <c:v>8/2022</c:v>
                </c:pt>
                <c:pt idx="8">
                  <c:v>9/2022</c:v>
                </c:pt>
                <c:pt idx="9">
                  <c:v>10/2022</c:v>
                </c:pt>
                <c:pt idx="10">
                  <c:v>11/2022</c:v>
                </c:pt>
                <c:pt idx="11">
                  <c:v>12/2022</c:v>
                </c:pt>
                <c:pt idx="12">
                  <c:v>1/2023</c:v>
                </c:pt>
                <c:pt idx="13">
                  <c:v>2/2023</c:v>
                </c:pt>
                <c:pt idx="14">
                  <c:v>3/2023</c:v>
                </c:pt>
                <c:pt idx="15">
                  <c:v>4/2023</c:v>
                </c:pt>
                <c:pt idx="16">
                  <c:v>5/2023</c:v>
                </c:pt>
                <c:pt idx="17">
                  <c:v>6/2023</c:v>
                </c:pt>
                <c:pt idx="18">
                  <c:v>7/2023</c:v>
                </c:pt>
                <c:pt idx="19">
                  <c:v>8/2023</c:v>
                </c:pt>
                <c:pt idx="20">
                  <c:v>9/2023</c:v>
                </c:pt>
                <c:pt idx="21">
                  <c:v>10/2023</c:v>
                </c:pt>
                <c:pt idx="22">
                  <c:v>11/2023</c:v>
                </c:pt>
                <c:pt idx="23">
                  <c:v>12/2023</c:v>
                </c:pt>
              </c:strCache>
            </c:strRef>
          </c:cat>
          <c:val>
            <c:numRef>
              <c:f>'Figure 22'!$C$6:$C$29</c:f>
              <c:numCache>
                <c:formatCode>#,##0</c:formatCode>
                <c:ptCount val="24"/>
                <c:pt idx="0">
                  <c:v>4202314</c:v>
                </c:pt>
                <c:pt idx="1">
                  <c:v>4030083</c:v>
                </c:pt>
                <c:pt idx="2">
                  <c:v>4415630</c:v>
                </c:pt>
                <c:pt idx="3">
                  <c:v>4430501</c:v>
                </c:pt>
                <c:pt idx="4">
                  <c:v>4891622</c:v>
                </c:pt>
                <c:pt idx="5">
                  <c:v>4796111</c:v>
                </c:pt>
                <c:pt idx="6">
                  <c:v>4679424</c:v>
                </c:pt>
                <c:pt idx="7">
                  <c:v>4810483</c:v>
                </c:pt>
                <c:pt idx="8">
                  <c:v>4941222</c:v>
                </c:pt>
                <c:pt idx="9">
                  <c:v>5260297</c:v>
                </c:pt>
                <c:pt idx="10">
                  <c:v>5380321</c:v>
                </c:pt>
                <c:pt idx="11">
                  <c:v>5043859</c:v>
                </c:pt>
                <c:pt idx="12">
                  <c:v>5404980</c:v>
                </c:pt>
                <c:pt idx="13">
                  <c:v>5022571</c:v>
                </c:pt>
                <c:pt idx="14">
                  <c:v>5590570</c:v>
                </c:pt>
                <c:pt idx="15">
                  <c:v>5562404</c:v>
                </c:pt>
                <c:pt idx="16">
                  <c:v>5910759</c:v>
                </c:pt>
                <c:pt idx="17">
                  <c:v>5903555</c:v>
                </c:pt>
                <c:pt idx="18">
                  <c:v>5774686</c:v>
                </c:pt>
                <c:pt idx="19">
                  <c:v>5981970</c:v>
                </c:pt>
                <c:pt idx="20">
                  <c:v>6092995</c:v>
                </c:pt>
                <c:pt idx="21">
                  <c:v>6764603</c:v>
                </c:pt>
                <c:pt idx="22">
                  <c:v>6826580</c:v>
                </c:pt>
                <c:pt idx="23">
                  <c:v>6830820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2D-43D4-88DF-1F9A3CCE9F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584176"/>
        <c:axId val="211584736"/>
      </c:lineChart>
      <c:lineChart>
        <c:grouping val="standard"/>
        <c:varyColors val="0"/>
        <c:ser>
          <c:idx val="1"/>
          <c:order val="1"/>
          <c:tx>
            <c:strRef>
              <c:f>'Figure 22'!$D$5</c:f>
              <c:strCache>
                <c:ptCount val="1"/>
                <c:pt idx="0">
                  <c:v>Value of transactions – right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'Figure 22'!$B$6:$B$29</c:f>
              <c:strCache>
                <c:ptCount val="24"/>
                <c:pt idx="0">
                  <c:v>1/2022</c:v>
                </c:pt>
                <c:pt idx="1">
                  <c:v>2/2022</c:v>
                </c:pt>
                <c:pt idx="2">
                  <c:v>3/2022</c:v>
                </c:pt>
                <c:pt idx="3">
                  <c:v>4/2022</c:v>
                </c:pt>
                <c:pt idx="4">
                  <c:v>5/2022</c:v>
                </c:pt>
                <c:pt idx="5">
                  <c:v>6/2022</c:v>
                </c:pt>
                <c:pt idx="6">
                  <c:v>7/2022</c:v>
                </c:pt>
                <c:pt idx="7">
                  <c:v>8/2022</c:v>
                </c:pt>
                <c:pt idx="8">
                  <c:v>9/2022</c:v>
                </c:pt>
                <c:pt idx="9">
                  <c:v>10/2022</c:v>
                </c:pt>
                <c:pt idx="10">
                  <c:v>11/2022</c:v>
                </c:pt>
                <c:pt idx="11">
                  <c:v>12/2022</c:v>
                </c:pt>
                <c:pt idx="12">
                  <c:v>1/2023</c:v>
                </c:pt>
                <c:pt idx="13">
                  <c:v>2/2023</c:v>
                </c:pt>
                <c:pt idx="14">
                  <c:v>3/2023</c:v>
                </c:pt>
                <c:pt idx="15">
                  <c:v>4/2023</c:v>
                </c:pt>
                <c:pt idx="16">
                  <c:v>5/2023</c:v>
                </c:pt>
                <c:pt idx="17">
                  <c:v>6/2023</c:v>
                </c:pt>
                <c:pt idx="18">
                  <c:v>7/2023</c:v>
                </c:pt>
                <c:pt idx="19">
                  <c:v>8/2023</c:v>
                </c:pt>
                <c:pt idx="20">
                  <c:v>9/2023</c:v>
                </c:pt>
                <c:pt idx="21">
                  <c:v>10/2023</c:v>
                </c:pt>
                <c:pt idx="22">
                  <c:v>11/2023</c:v>
                </c:pt>
                <c:pt idx="23">
                  <c:v>12/2023</c:v>
                </c:pt>
              </c:strCache>
            </c:strRef>
          </c:cat>
          <c:val>
            <c:numRef>
              <c:f>'Figure 22'!$D$6:$D$29</c:f>
              <c:numCache>
                <c:formatCode>#,##0</c:formatCode>
                <c:ptCount val="24"/>
                <c:pt idx="0">
                  <c:v>191971240.38887781</c:v>
                </c:pt>
                <c:pt idx="1">
                  <c:v>178154971.24825799</c:v>
                </c:pt>
                <c:pt idx="2">
                  <c:v>196121632.94710997</c:v>
                </c:pt>
                <c:pt idx="3">
                  <c:v>208802224.83907357</c:v>
                </c:pt>
                <c:pt idx="4">
                  <c:v>229281395.72499833</c:v>
                </c:pt>
                <c:pt idx="5">
                  <c:v>227098897.96668658</c:v>
                </c:pt>
                <c:pt idx="6">
                  <c:v>225191920.46983874</c:v>
                </c:pt>
                <c:pt idx="7">
                  <c:v>231157428.74245137</c:v>
                </c:pt>
                <c:pt idx="8">
                  <c:v>242012917.94943258</c:v>
                </c:pt>
                <c:pt idx="9">
                  <c:v>254970030.92308712</c:v>
                </c:pt>
                <c:pt idx="10">
                  <c:v>274306184.93330681</c:v>
                </c:pt>
                <c:pt idx="11">
                  <c:v>248034244.35065365</c:v>
                </c:pt>
                <c:pt idx="12">
                  <c:v>261002015.53999999</c:v>
                </c:pt>
                <c:pt idx="13">
                  <c:v>240852332.30000001</c:v>
                </c:pt>
                <c:pt idx="14">
                  <c:v>266146622.09999999</c:v>
                </c:pt>
                <c:pt idx="15">
                  <c:v>270948618.44999999</c:v>
                </c:pt>
                <c:pt idx="16">
                  <c:v>284918319.81999999</c:v>
                </c:pt>
                <c:pt idx="17">
                  <c:v>289265124.55000001</c:v>
                </c:pt>
                <c:pt idx="18">
                  <c:v>287107524.18000001</c:v>
                </c:pt>
                <c:pt idx="19">
                  <c:v>298911179.89999998</c:v>
                </c:pt>
                <c:pt idx="20">
                  <c:v>302937468.43000001</c:v>
                </c:pt>
                <c:pt idx="21">
                  <c:v>336462563.12</c:v>
                </c:pt>
                <c:pt idx="22">
                  <c:v>352318458.20999998</c:v>
                </c:pt>
                <c:pt idx="23">
                  <c:v>340349852.31999999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2D-43D4-88DF-1F9A3CCE9F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585856"/>
        <c:axId val="211585296"/>
      </c:lineChart>
      <c:catAx>
        <c:axId val="211584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11584736"/>
        <c:crosses val="autoZero"/>
        <c:auto val="1"/>
        <c:lblAlgn val="ctr"/>
        <c:lblOffset val="100"/>
        <c:noMultiLvlLbl val="0"/>
      </c:catAx>
      <c:valAx>
        <c:axId val="211584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11584176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2.7777777777777776E-2"/>
                <c:y val="0.28240740740740738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in</a:t>
                  </a:r>
                  <a:r>
                    <a:rPr lang="hr-HR" baseline="0"/>
                    <a:t> million</a:t>
                  </a:r>
                  <a:endParaRPr lang="en-US"/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</c:dispUnitsLbl>
        </c:dispUnits>
      </c:valAx>
      <c:valAx>
        <c:axId val="211585296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11585856"/>
        <c:crosses val="max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0.9299860017497813"/>
                <c:y val="0.24537037037037038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million,</a:t>
                  </a:r>
                  <a:r>
                    <a:rPr lang="hr-HR" baseline="0"/>
                    <a:t> EUR</a:t>
                  </a:r>
                  <a:endParaRPr lang="hr-HR"/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</c:dispUnitsLbl>
        </c:dispUnits>
      </c:valAx>
      <c:catAx>
        <c:axId val="2115858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158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'Figure 23'!$C$5</c:f>
              <c:strCache>
                <c:ptCount val="1"/>
                <c:pt idx="0">
                  <c:v>Number of transactions – left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'Figure 23'!$B$6:$B$65</c:f>
              <c:strCache>
                <c:ptCount val="60"/>
                <c:pt idx="0">
                  <c:v>1/2019</c:v>
                </c:pt>
                <c:pt idx="1">
                  <c:v>2/2019</c:v>
                </c:pt>
                <c:pt idx="2">
                  <c:v>3/2019</c:v>
                </c:pt>
                <c:pt idx="3">
                  <c:v>4/2019</c:v>
                </c:pt>
                <c:pt idx="4">
                  <c:v>5/2019</c:v>
                </c:pt>
                <c:pt idx="5">
                  <c:v>6/2019</c:v>
                </c:pt>
                <c:pt idx="6">
                  <c:v>7/2019</c:v>
                </c:pt>
                <c:pt idx="7">
                  <c:v>8/2019</c:v>
                </c:pt>
                <c:pt idx="8">
                  <c:v>9/2019</c:v>
                </c:pt>
                <c:pt idx="9">
                  <c:v>10/2019</c:v>
                </c:pt>
                <c:pt idx="10">
                  <c:v>11/2019</c:v>
                </c:pt>
                <c:pt idx="11">
                  <c:v>12/2019</c:v>
                </c:pt>
                <c:pt idx="12">
                  <c:v>1/2020</c:v>
                </c:pt>
                <c:pt idx="13">
                  <c:v>2/2020</c:v>
                </c:pt>
                <c:pt idx="14">
                  <c:v>3/2020</c:v>
                </c:pt>
                <c:pt idx="15">
                  <c:v>4/2020</c:v>
                </c:pt>
                <c:pt idx="16">
                  <c:v>5/2020</c:v>
                </c:pt>
                <c:pt idx="17">
                  <c:v>6/2020</c:v>
                </c:pt>
                <c:pt idx="18">
                  <c:v>7/2020</c:v>
                </c:pt>
                <c:pt idx="19">
                  <c:v>8/2020</c:v>
                </c:pt>
                <c:pt idx="20">
                  <c:v>9/2020</c:v>
                </c:pt>
                <c:pt idx="21">
                  <c:v>10/2020</c:v>
                </c:pt>
                <c:pt idx="22">
                  <c:v>11/2020</c:v>
                </c:pt>
                <c:pt idx="23">
                  <c:v>12/2020</c:v>
                </c:pt>
                <c:pt idx="24">
                  <c:v>1/2021</c:v>
                </c:pt>
                <c:pt idx="25">
                  <c:v>2/2021</c:v>
                </c:pt>
                <c:pt idx="26">
                  <c:v>3/2021</c:v>
                </c:pt>
                <c:pt idx="27">
                  <c:v>4/2021</c:v>
                </c:pt>
                <c:pt idx="28">
                  <c:v>5/2021</c:v>
                </c:pt>
                <c:pt idx="29">
                  <c:v>6/2021</c:v>
                </c:pt>
                <c:pt idx="30">
                  <c:v>7/2021</c:v>
                </c:pt>
                <c:pt idx="31">
                  <c:v>8/2021</c:v>
                </c:pt>
                <c:pt idx="32">
                  <c:v>9/2021</c:v>
                </c:pt>
                <c:pt idx="33">
                  <c:v>10/2021</c:v>
                </c:pt>
                <c:pt idx="34">
                  <c:v>11/2021</c:v>
                </c:pt>
                <c:pt idx="35">
                  <c:v>12/2021</c:v>
                </c:pt>
                <c:pt idx="36">
                  <c:v>1/2022</c:v>
                </c:pt>
                <c:pt idx="37">
                  <c:v>2/2022</c:v>
                </c:pt>
                <c:pt idx="38">
                  <c:v>3/2022</c:v>
                </c:pt>
                <c:pt idx="39">
                  <c:v>4/2022</c:v>
                </c:pt>
                <c:pt idx="40">
                  <c:v>5/2022</c:v>
                </c:pt>
                <c:pt idx="41">
                  <c:v>6/2022</c:v>
                </c:pt>
                <c:pt idx="42">
                  <c:v>7/2022</c:v>
                </c:pt>
                <c:pt idx="43">
                  <c:v>8/2022</c:v>
                </c:pt>
                <c:pt idx="44">
                  <c:v>9/2022</c:v>
                </c:pt>
                <c:pt idx="45">
                  <c:v>10/2022</c:v>
                </c:pt>
                <c:pt idx="46">
                  <c:v>11/2022</c:v>
                </c:pt>
                <c:pt idx="47">
                  <c:v>12/2022</c:v>
                </c:pt>
                <c:pt idx="48">
                  <c:v>1/2023</c:v>
                </c:pt>
                <c:pt idx="49">
                  <c:v>2/2023</c:v>
                </c:pt>
                <c:pt idx="50">
                  <c:v>3/2023</c:v>
                </c:pt>
                <c:pt idx="51">
                  <c:v>4/2023</c:v>
                </c:pt>
                <c:pt idx="52">
                  <c:v>5/2023</c:v>
                </c:pt>
                <c:pt idx="53">
                  <c:v>6/2023</c:v>
                </c:pt>
                <c:pt idx="54">
                  <c:v>7/2023</c:v>
                </c:pt>
                <c:pt idx="55">
                  <c:v>8/2023</c:v>
                </c:pt>
                <c:pt idx="56">
                  <c:v>9/2023</c:v>
                </c:pt>
                <c:pt idx="57">
                  <c:v>10/2023</c:v>
                </c:pt>
                <c:pt idx="58">
                  <c:v>11/2023</c:v>
                </c:pt>
                <c:pt idx="59">
                  <c:v>12/2023</c:v>
                </c:pt>
              </c:strCache>
            </c:strRef>
          </c:cat>
          <c:val>
            <c:numRef>
              <c:f>'Figure 23'!$C$6:$C$65</c:f>
              <c:numCache>
                <c:formatCode>#,##0</c:formatCode>
                <c:ptCount val="60"/>
                <c:pt idx="0">
                  <c:v>1030317</c:v>
                </c:pt>
                <c:pt idx="1">
                  <c:v>978277</c:v>
                </c:pt>
                <c:pt idx="2">
                  <c:v>1348516</c:v>
                </c:pt>
                <c:pt idx="3">
                  <c:v>2678504</c:v>
                </c:pt>
                <c:pt idx="4">
                  <c:v>3636139</c:v>
                </c:pt>
                <c:pt idx="5">
                  <c:v>6740954</c:v>
                </c:pt>
                <c:pt idx="6">
                  <c:v>12076123</c:v>
                </c:pt>
                <c:pt idx="7">
                  <c:v>13149487</c:v>
                </c:pt>
                <c:pt idx="8">
                  <c:v>6567510</c:v>
                </c:pt>
                <c:pt idx="9">
                  <c:v>3056294</c:v>
                </c:pt>
                <c:pt idx="10">
                  <c:v>1430865</c:v>
                </c:pt>
                <c:pt idx="11">
                  <c:v>1661546</c:v>
                </c:pt>
                <c:pt idx="12">
                  <c:v>1308423</c:v>
                </c:pt>
                <c:pt idx="13">
                  <c:v>1222881</c:v>
                </c:pt>
                <c:pt idx="14">
                  <c:v>778166</c:v>
                </c:pt>
                <c:pt idx="15">
                  <c:v>397166</c:v>
                </c:pt>
                <c:pt idx="16">
                  <c:v>743562</c:v>
                </c:pt>
                <c:pt idx="17">
                  <c:v>2581424</c:v>
                </c:pt>
                <c:pt idx="18">
                  <c:v>7099623</c:v>
                </c:pt>
                <c:pt idx="19">
                  <c:v>8693227</c:v>
                </c:pt>
                <c:pt idx="20">
                  <c:v>2787377</c:v>
                </c:pt>
                <c:pt idx="21">
                  <c:v>1417314</c:v>
                </c:pt>
                <c:pt idx="22">
                  <c:v>1014224</c:v>
                </c:pt>
                <c:pt idx="23">
                  <c:v>943660</c:v>
                </c:pt>
                <c:pt idx="24">
                  <c:v>862381</c:v>
                </c:pt>
                <c:pt idx="25">
                  <c:v>864134</c:v>
                </c:pt>
                <c:pt idx="26">
                  <c:v>1106983</c:v>
                </c:pt>
                <c:pt idx="27">
                  <c:v>1455820</c:v>
                </c:pt>
                <c:pt idx="28">
                  <c:v>2256337</c:v>
                </c:pt>
                <c:pt idx="29">
                  <c:v>4864911</c:v>
                </c:pt>
                <c:pt idx="30">
                  <c:v>12771584</c:v>
                </c:pt>
                <c:pt idx="31">
                  <c:v>16618796</c:v>
                </c:pt>
                <c:pt idx="32">
                  <c:v>8485574</c:v>
                </c:pt>
                <c:pt idx="33">
                  <c:v>3520435</c:v>
                </c:pt>
                <c:pt idx="34">
                  <c:v>1743758</c:v>
                </c:pt>
                <c:pt idx="35">
                  <c:v>1930170</c:v>
                </c:pt>
                <c:pt idx="36">
                  <c:v>1700686</c:v>
                </c:pt>
                <c:pt idx="37">
                  <c:v>1647162</c:v>
                </c:pt>
                <c:pt idx="38">
                  <c:v>2126558</c:v>
                </c:pt>
                <c:pt idx="39">
                  <c:v>4041471</c:v>
                </c:pt>
                <c:pt idx="40">
                  <c:v>5900721</c:v>
                </c:pt>
                <c:pt idx="41">
                  <c:v>11111765</c:v>
                </c:pt>
                <c:pt idx="42">
                  <c:v>20543845</c:v>
                </c:pt>
                <c:pt idx="43">
                  <c:v>22669511</c:v>
                </c:pt>
                <c:pt idx="44">
                  <c:v>12026170</c:v>
                </c:pt>
                <c:pt idx="45">
                  <c:v>5656568</c:v>
                </c:pt>
                <c:pt idx="46">
                  <c:v>2861129</c:v>
                </c:pt>
                <c:pt idx="47">
                  <c:v>2997855</c:v>
                </c:pt>
                <c:pt idx="48">
                  <c:v>2452452</c:v>
                </c:pt>
                <c:pt idx="49">
                  <c:v>2216822</c:v>
                </c:pt>
                <c:pt idx="50">
                  <c:v>2873752</c:v>
                </c:pt>
                <c:pt idx="51">
                  <c:v>5182091</c:v>
                </c:pt>
                <c:pt idx="52">
                  <c:v>7619746</c:v>
                </c:pt>
                <c:pt idx="53">
                  <c:v>12814600</c:v>
                </c:pt>
                <c:pt idx="54">
                  <c:v>22575513</c:v>
                </c:pt>
                <c:pt idx="55">
                  <c:v>23608413</c:v>
                </c:pt>
                <c:pt idx="56">
                  <c:v>12986979</c:v>
                </c:pt>
                <c:pt idx="57">
                  <c:v>6066227</c:v>
                </c:pt>
                <c:pt idx="58">
                  <c:v>2989968</c:v>
                </c:pt>
                <c:pt idx="59">
                  <c:v>3445414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7F-4761-8D31-D1099274F9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589216"/>
        <c:axId val="211589776"/>
      </c:lineChart>
      <c:lineChart>
        <c:grouping val="standard"/>
        <c:varyColors val="0"/>
        <c:ser>
          <c:idx val="1"/>
          <c:order val="1"/>
          <c:tx>
            <c:strRef>
              <c:f>'Figure 23'!$D$5</c:f>
              <c:strCache>
                <c:ptCount val="1"/>
                <c:pt idx="0">
                  <c:v>Value of transactions – right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'Figure 23'!$B$6:$B$65</c:f>
              <c:strCache>
                <c:ptCount val="60"/>
                <c:pt idx="0">
                  <c:v>1/2019</c:v>
                </c:pt>
                <c:pt idx="1">
                  <c:v>2/2019</c:v>
                </c:pt>
                <c:pt idx="2">
                  <c:v>3/2019</c:v>
                </c:pt>
                <c:pt idx="3">
                  <c:v>4/2019</c:v>
                </c:pt>
                <c:pt idx="4">
                  <c:v>5/2019</c:v>
                </c:pt>
                <c:pt idx="5">
                  <c:v>6/2019</c:v>
                </c:pt>
                <c:pt idx="6">
                  <c:v>7/2019</c:v>
                </c:pt>
                <c:pt idx="7">
                  <c:v>8/2019</c:v>
                </c:pt>
                <c:pt idx="8">
                  <c:v>9/2019</c:v>
                </c:pt>
                <c:pt idx="9">
                  <c:v>10/2019</c:v>
                </c:pt>
                <c:pt idx="10">
                  <c:v>11/2019</c:v>
                </c:pt>
                <c:pt idx="11">
                  <c:v>12/2019</c:v>
                </c:pt>
                <c:pt idx="12">
                  <c:v>1/2020</c:v>
                </c:pt>
                <c:pt idx="13">
                  <c:v>2/2020</c:v>
                </c:pt>
                <c:pt idx="14">
                  <c:v>3/2020</c:v>
                </c:pt>
                <c:pt idx="15">
                  <c:v>4/2020</c:v>
                </c:pt>
                <c:pt idx="16">
                  <c:v>5/2020</c:v>
                </c:pt>
                <c:pt idx="17">
                  <c:v>6/2020</c:v>
                </c:pt>
                <c:pt idx="18">
                  <c:v>7/2020</c:v>
                </c:pt>
                <c:pt idx="19">
                  <c:v>8/2020</c:v>
                </c:pt>
                <c:pt idx="20">
                  <c:v>9/2020</c:v>
                </c:pt>
                <c:pt idx="21">
                  <c:v>10/2020</c:v>
                </c:pt>
                <c:pt idx="22">
                  <c:v>11/2020</c:v>
                </c:pt>
                <c:pt idx="23">
                  <c:v>12/2020</c:v>
                </c:pt>
                <c:pt idx="24">
                  <c:v>1/2021</c:v>
                </c:pt>
                <c:pt idx="25">
                  <c:v>2/2021</c:v>
                </c:pt>
                <c:pt idx="26">
                  <c:v>3/2021</c:v>
                </c:pt>
                <c:pt idx="27">
                  <c:v>4/2021</c:v>
                </c:pt>
                <c:pt idx="28">
                  <c:v>5/2021</c:v>
                </c:pt>
                <c:pt idx="29">
                  <c:v>6/2021</c:v>
                </c:pt>
                <c:pt idx="30">
                  <c:v>7/2021</c:v>
                </c:pt>
                <c:pt idx="31">
                  <c:v>8/2021</c:v>
                </c:pt>
                <c:pt idx="32">
                  <c:v>9/2021</c:v>
                </c:pt>
                <c:pt idx="33">
                  <c:v>10/2021</c:v>
                </c:pt>
                <c:pt idx="34">
                  <c:v>11/2021</c:v>
                </c:pt>
                <c:pt idx="35">
                  <c:v>12/2021</c:v>
                </c:pt>
                <c:pt idx="36">
                  <c:v>1/2022</c:v>
                </c:pt>
                <c:pt idx="37">
                  <c:v>2/2022</c:v>
                </c:pt>
                <c:pt idx="38">
                  <c:v>3/2022</c:v>
                </c:pt>
                <c:pt idx="39">
                  <c:v>4/2022</c:v>
                </c:pt>
                <c:pt idx="40">
                  <c:v>5/2022</c:v>
                </c:pt>
                <c:pt idx="41">
                  <c:v>6/2022</c:v>
                </c:pt>
                <c:pt idx="42">
                  <c:v>7/2022</c:v>
                </c:pt>
                <c:pt idx="43">
                  <c:v>8/2022</c:v>
                </c:pt>
                <c:pt idx="44">
                  <c:v>9/2022</c:v>
                </c:pt>
                <c:pt idx="45">
                  <c:v>10/2022</c:v>
                </c:pt>
                <c:pt idx="46">
                  <c:v>11/2022</c:v>
                </c:pt>
                <c:pt idx="47">
                  <c:v>12/2022</c:v>
                </c:pt>
                <c:pt idx="48">
                  <c:v>1/2023</c:v>
                </c:pt>
                <c:pt idx="49">
                  <c:v>2/2023</c:v>
                </c:pt>
                <c:pt idx="50">
                  <c:v>3/2023</c:v>
                </c:pt>
                <c:pt idx="51">
                  <c:v>4/2023</c:v>
                </c:pt>
                <c:pt idx="52">
                  <c:v>5/2023</c:v>
                </c:pt>
                <c:pt idx="53">
                  <c:v>6/2023</c:v>
                </c:pt>
                <c:pt idx="54">
                  <c:v>7/2023</c:v>
                </c:pt>
                <c:pt idx="55">
                  <c:v>8/2023</c:v>
                </c:pt>
                <c:pt idx="56">
                  <c:v>9/2023</c:v>
                </c:pt>
                <c:pt idx="57">
                  <c:v>10/2023</c:v>
                </c:pt>
                <c:pt idx="58">
                  <c:v>11/2023</c:v>
                </c:pt>
                <c:pt idx="59">
                  <c:v>12/2023</c:v>
                </c:pt>
              </c:strCache>
            </c:strRef>
          </c:cat>
          <c:val>
            <c:numRef>
              <c:f>'Figure 23'!$D$6:$D$65</c:f>
              <c:numCache>
                <c:formatCode>#,##0</c:formatCode>
                <c:ptCount val="60"/>
                <c:pt idx="0">
                  <c:v>54535399.694737539</c:v>
                </c:pt>
                <c:pt idx="1">
                  <c:v>52208365.916782796</c:v>
                </c:pt>
                <c:pt idx="2">
                  <c:v>72315566.261862099</c:v>
                </c:pt>
                <c:pt idx="3">
                  <c:v>139642783.99362931</c:v>
                </c:pt>
                <c:pt idx="4">
                  <c:v>196681977.96801379</c:v>
                </c:pt>
                <c:pt idx="5">
                  <c:v>378147975.57900321</c:v>
                </c:pt>
                <c:pt idx="6">
                  <c:v>651209910.27938151</c:v>
                </c:pt>
                <c:pt idx="7">
                  <c:v>711810029.46446347</c:v>
                </c:pt>
                <c:pt idx="8">
                  <c:v>341167703.89541441</c:v>
                </c:pt>
                <c:pt idx="9">
                  <c:v>145610704.75811267</c:v>
                </c:pt>
                <c:pt idx="10">
                  <c:v>61702388.612383038</c:v>
                </c:pt>
                <c:pt idx="11">
                  <c:v>67834650.739929646</c:v>
                </c:pt>
                <c:pt idx="12">
                  <c:v>61006441.701506399</c:v>
                </c:pt>
                <c:pt idx="13">
                  <c:v>55573145.66328223</c:v>
                </c:pt>
                <c:pt idx="14">
                  <c:v>30977541.575419735</c:v>
                </c:pt>
                <c:pt idx="15">
                  <c:v>14479588.957462339</c:v>
                </c:pt>
                <c:pt idx="16">
                  <c:v>29060813.192647155</c:v>
                </c:pt>
                <c:pt idx="17">
                  <c:v>123845695.53387749</c:v>
                </c:pt>
                <c:pt idx="18">
                  <c:v>347969813.12628573</c:v>
                </c:pt>
                <c:pt idx="19">
                  <c:v>434212009.95421058</c:v>
                </c:pt>
                <c:pt idx="20">
                  <c:v>121221170.88061583</c:v>
                </c:pt>
                <c:pt idx="21">
                  <c:v>55295488.884464793</c:v>
                </c:pt>
                <c:pt idx="22">
                  <c:v>36860262.525715046</c:v>
                </c:pt>
                <c:pt idx="23">
                  <c:v>34012581.458623663</c:v>
                </c:pt>
                <c:pt idx="24">
                  <c:v>30018613.5775433</c:v>
                </c:pt>
                <c:pt idx="25">
                  <c:v>30688354.237175658</c:v>
                </c:pt>
                <c:pt idx="26">
                  <c:v>42378786.648085468</c:v>
                </c:pt>
                <c:pt idx="27">
                  <c:v>59671474.550401486</c:v>
                </c:pt>
                <c:pt idx="28">
                  <c:v>102647689.56135111</c:v>
                </c:pt>
                <c:pt idx="29">
                  <c:v>245507138.09808215</c:v>
                </c:pt>
                <c:pt idx="30">
                  <c:v>654309097.75034833</c:v>
                </c:pt>
                <c:pt idx="31">
                  <c:v>884063527.50680196</c:v>
                </c:pt>
                <c:pt idx="32">
                  <c:v>420585898.33432871</c:v>
                </c:pt>
                <c:pt idx="33">
                  <c:v>153602150.90583315</c:v>
                </c:pt>
                <c:pt idx="34">
                  <c:v>65762780.277390666</c:v>
                </c:pt>
                <c:pt idx="35">
                  <c:v>72109565.46552524</c:v>
                </c:pt>
                <c:pt idx="36">
                  <c:v>63722683.124294907</c:v>
                </c:pt>
                <c:pt idx="37">
                  <c:v>63154711.792421527</c:v>
                </c:pt>
                <c:pt idx="38">
                  <c:v>82312527.705886245</c:v>
                </c:pt>
                <c:pt idx="39">
                  <c:v>170241734.68710598</c:v>
                </c:pt>
                <c:pt idx="40">
                  <c:v>262040617.42650473</c:v>
                </c:pt>
                <c:pt idx="41">
                  <c:v>546087045.324839</c:v>
                </c:pt>
                <c:pt idx="42">
                  <c:v>996946446.21408188</c:v>
                </c:pt>
                <c:pt idx="43">
                  <c:v>1113188980.0252173</c:v>
                </c:pt>
                <c:pt idx="44">
                  <c:v>538047040.14864957</c:v>
                </c:pt>
                <c:pt idx="45">
                  <c:v>221098621.80635741</c:v>
                </c:pt>
                <c:pt idx="46">
                  <c:v>103847575.02156745</c:v>
                </c:pt>
                <c:pt idx="47">
                  <c:v>109661870.8607074</c:v>
                </c:pt>
                <c:pt idx="48">
                  <c:v>92583181</c:v>
                </c:pt>
                <c:pt idx="49">
                  <c:v>87166134</c:v>
                </c:pt>
                <c:pt idx="50">
                  <c:v>115824087</c:v>
                </c:pt>
                <c:pt idx="51">
                  <c:v>220700947</c:v>
                </c:pt>
                <c:pt idx="52">
                  <c:v>342868297</c:v>
                </c:pt>
                <c:pt idx="53">
                  <c:v>616445246</c:v>
                </c:pt>
                <c:pt idx="54">
                  <c:v>1075528238</c:v>
                </c:pt>
                <c:pt idx="55">
                  <c:v>1150352058</c:v>
                </c:pt>
                <c:pt idx="56">
                  <c:v>592476416</c:v>
                </c:pt>
                <c:pt idx="57">
                  <c:v>252409474</c:v>
                </c:pt>
                <c:pt idx="58">
                  <c:v>115272305</c:v>
                </c:pt>
                <c:pt idx="59">
                  <c:v>129892546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7F-4761-8D31-D1099274F9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590896"/>
        <c:axId val="211590336"/>
      </c:lineChart>
      <c:catAx>
        <c:axId val="211589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11589776"/>
        <c:crosses val="autoZero"/>
        <c:auto val="1"/>
        <c:lblAlgn val="ctr"/>
        <c:lblOffset val="100"/>
        <c:noMultiLvlLbl val="0"/>
      </c:catAx>
      <c:valAx>
        <c:axId val="21158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11589216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1.4203286495106996E-2"/>
                <c:y val="0.35689814814814813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in million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</c:dispUnitsLbl>
        </c:dispUnits>
      </c:valAx>
      <c:valAx>
        <c:axId val="211590336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11590896"/>
        <c:crosses val="max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0.95347528977640172"/>
                <c:y val="0.30134259259259266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million,</a:t>
                  </a:r>
                  <a:r>
                    <a:rPr lang="hr-HR" baseline="0"/>
                    <a:t> </a:t>
                  </a:r>
                  <a:r>
                    <a:rPr lang="hr-HR"/>
                    <a:t>EUR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</c:dispUnitsLbl>
        </c:dispUnits>
      </c:valAx>
      <c:catAx>
        <c:axId val="2115908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159033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strRef>
              <c:f>'[1]Slika 3.'!$G$4</c:f>
              <c:strCache>
                <c:ptCount val="1"/>
                <c:pt idx="0">
                  <c:v>Ukupno</c:v>
                </c:pt>
              </c:strCache>
            </c:strRef>
          </c:tx>
          <c:explosion val="3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4BE-4AFC-A4D5-0DFD57F8EA8E}"/>
              </c:ext>
            </c:extLst>
          </c:dPt>
          <c:dPt>
            <c:idx val="1"/>
            <c:bubble3D val="0"/>
            <c:explosion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4BE-4AFC-A4D5-0DFD57F8EA8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4BE-4AFC-A4D5-0DFD57F8EA8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4BE-4AFC-A4D5-0DFD57F8EA8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4BE-4AFC-A4D5-0DFD57F8EA8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4BE-4AFC-A4D5-0DFD57F8EA8E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BE-4AFC-A4D5-0DFD57F8EA8E}"/>
                </c:ext>
              </c:extLst>
            </c:dLbl>
            <c:dLbl>
              <c:idx val="1"/>
              <c:layout>
                <c:manualLayout>
                  <c:x val="0.22816994750656169"/>
                  <c:y val="-1.7569262175561387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Sent credit transfers</a:t>
                    </a:r>
                    <a:r>
                      <a:rPr lang="en-US" baseline="0"/>
                      <a:t>
</a:t>
                    </a:r>
                    <a:fld id="{12F93972-2311-4C44-B4EC-BCAC68C2B602}" type="PERCENTAGE">
                      <a:rPr lang="en-US" baseline="0"/>
                      <a:pPr>
                        <a:defRPr/>
                      </a:pPr>
                      <a:t>[POSTOTAK]</a:t>
                    </a:fld>
                    <a:endParaRPr lang="en-US" baseline="0"/>
                  </a:p>
                </c:rich>
              </c:tx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r-Latn-R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94BE-4AFC-A4D5-0DFD57F8EA8E}"/>
                </c:ext>
              </c:extLst>
            </c:dLbl>
            <c:dLbl>
              <c:idx val="2"/>
              <c:layout>
                <c:manualLayout>
                  <c:x val="-0.17677821522309711"/>
                  <c:y val="0.14004629629629631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Bill-paying service</a:t>
                    </a:r>
                    <a:r>
                      <a:rPr lang="en-US" baseline="0"/>
                      <a:t>
</a:t>
                    </a:r>
                    <a:fld id="{987507C9-26CB-499A-82FE-AB6101F8393D}" type="PERCENTAGE">
                      <a:rPr lang="en-US" baseline="0"/>
                      <a:pPr>
                        <a:defRPr/>
                      </a:pPr>
                      <a:t>[POSTOTAK]</a:t>
                    </a:fld>
                    <a:endParaRPr lang="en-US" baseline="0"/>
                  </a:p>
                </c:rich>
              </c:tx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r-Latn-R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94BE-4AFC-A4D5-0DFD57F8EA8E}"/>
                </c:ext>
              </c:extLst>
            </c:dLbl>
            <c:dLbl>
              <c:idx val="3"/>
              <c:layout>
                <c:manualLayout>
                  <c:x val="-2.4837489063867017E-2"/>
                  <c:y val="5.7870370370370367E-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Direct debits</a:t>
                    </a:r>
                    <a:r>
                      <a:rPr lang="en-US" baseline="0"/>
                      <a:t>
0,47%</a:t>
                    </a:r>
                  </a:p>
                </c:rich>
              </c:tx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r-Latn-R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94BE-4AFC-A4D5-0DFD57F8EA8E}"/>
                </c:ext>
              </c:extLst>
            </c:dLbl>
            <c:dLbl>
              <c:idx val="4"/>
              <c:layout>
                <c:manualLayout>
                  <c:x val="0.32622281460447605"/>
                  <c:y val="1.1576278689184294E-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Debits from the accounts by simple book entry</a:t>
                    </a:r>
                    <a:r>
                      <a:rPr lang="en-US" baseline="0"/>
                      <a:t>
0,11%</a:t>
                    </a:r>
                  </a:p>
                </c:rich>
              </c:tx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r-Latn-R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94BE-4AFC-A4D5-0DFD57F8EA8E}"/>
                </c:ext>
              </c:extLst>
            </c:dLbl>
            <c:dLbl>
              <c:idx val="5"/>
              <c:layout>
                <c:manualLayout>
                  <c:x val="-0.29610071790671555"/>
                  <c:y val="0.51272190166512588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Transactions using payment cards issued in the RC</a:t>
                    </a:r>
                    <a:r>
                      <a:rPr lang="en-US" baseline="0"/>
                      <a:t>
</a:t>
                    </a:r>
                    <a:fld id="{79A3935E-0A18-4F78-BA05-9C939DF55891}" type="PERCENTAGE">
                      <a:rPr lang="en-US" baseline="0"/>
                      <a:pPr>
                        <a:defRPr/>
                      </a:pPr>
                      <a:t>[POSTOTAK]</a:t>
                    </a:fld>
                    <a:endParaRPr lang="en-US" baseline="0"/>
                  </a:p>
                </c:rich>
              </c:tx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r-Latn-R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B-94BE-4AFC-A4D5-0DFD57F8EA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multiLvlStrRef>
              <c:f>'[1]Slika 3.'!$B$5:$F$10</c:f>
              <c:multiLvlStrCache>
                <c:ptCount val="6"/>
                <c:lvl/>
                <c:lvl/>
                <c:lvl/>
                <c:lvl/>
                <c:lvl>
                  <c:pt idx="1">
                    <c:v>Poslani kreditni transferi</c:v>
                  </c:pt>
                  <c:pt idx="2">
                    <c:v>Usluga plaćanja računa</c:v>
                  </c:pt>
                  <c:pt idx="3">
                    <c:v>Izravno terećenje</c:v>
                  </c:pt>
                  <c:pt idx="4">
                    <c:v>Terećenje bez naloga</c:v>
                  </c:pt>
                  <c:pt idx="5">
                    <c:v>Transakcije platnim karticama izdanima u RH</c:v>
                  </c:pt>
                </c:lvl>
              </c:multiLvlStrCache>
            </c:multiLvlStrRef>
          </c:cat>
          <c:val>
            <c:numRef>
              <c:f>'[1]Slika 3.'!$G$5:$G$10</c:f>
              <c:numCache>
                <c:formatCode>General</c:formatCode>
                <c:ptCount val="6"/>
                <c:pt idx="0">
                  <c:v>0</c:v>
                </c:pt>
                <c:pt idx="1">
                  <c:v>419063328572</c:v>
                </c:pt>
                <c:pt idx="2">
                  <c:v>615333929</c:v>
                </c:pt>
                <c:pt idx="3">
                  <c:v>2074397695</c:v>
                </c:pt>
                <c:pt idx="4">
                  <c:v>438031682</c:v>
                </c:pt>
                <c:pt idx="5">
                  <c:v>15548902389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4BE-4AFC-A4D5-0DFD57F8EA8E}"/>
            </c:ext>
          </c:extLst>
        </c:ser>
        <c:ser>
          <c:idx val="1"/>
          <c:order val="1"/>
          <c:tx>
            <c:strRef>
              <c:f>'[1]Slika 3.'!$H$4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E-94BE-4AFC-A4D5-0DFD57F8EA8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4BE-4AFC-A4D5-0DFD57F8EA8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94BE-4AFC-A4D5-0DFD57F8EA8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94BE-4AFC-A4D5-0DFD57F8EA8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4BE-4AFC-A4D5-0DFD57F8EA8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94BE-4AFC-A4D5-0DFD57F8EA8E}"/>
              </c:ext>
            </c:extLst>
          </c:dPt>
          <c:cat>
            <c:multiLvlStrRef>
              <c:f>'[1]Slika 3.'!$B$5:$F$10</c:f>
              <c:multiLvlStrCache>
                <c:ptCount val="6"/>
                <c:lvl/>
                <c:lvl/>
                <c:lvl/>
                <c:lvl/>
                <c:lvl>
                  <c:pt idx="1">
                    <c:v>Poslani kreditni transferi</c:v>
                  </c:pt>
                  <c:pt idx="2">
                    <c:v>Usluga plaćanja računa</c:v>
                  </c:pt>
                  <c:pt idx="3">
                    <c:v>Izravno terećenje</c:v>
                  </c:pt>
                  <c:pt idx="4">
                    <c:v>Terećenje bez naloga</c:v>
                  </c:pt>
                  <c:pt idx="5">
                    <c:v>Transakcije platnim karticama izdanima u RH</c:v>
                  </c:pt>
                </c:lvl>
              </c:multiLvlStrCache>
            </c:multiLvlStrRef>
          </c:cat>
          <c:val>
            <c:numRef>
              <c:f>'[1]Slika 3.'!$H$5:$H$10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19-94BE-4AFC-A4D5-0DFD57F8EA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'Figure 4'!$E$5</c:f>
              <c:strCache>
                <c:ptCount val="1"/>
                <c:pt idx="0">
                  <c:v>Average value – consumer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4'!$B$6:$B$10</c:f>
              <c:strCache>
                <c:ptCount val="5"/>
                <c:pt idx="0">
                  <c:v>Sent credit transfers</c:v>
                </c:pt>
                <c:pt idx="1">
                  <c:v>Bill-paying service</c:v>
                </c:pt>
                <c:pt idx="2">
                  <c:v>Direct debits</c:v>
                </c:pt>
                <c:pt idx="3">
                  <c:v>Debits from the accounts by simple book entry</c:v>
                </c:pt>
                <c:pt idx="4">
                  <c:v>Transactions using payment cards issued in the RC</c:v>
                </c:pt>
              </c:strCache>
            </c:strRef>
          </c:cat>
          <c:val>
            <c:numRef>
              <c:f>'Figure 4'!$E$6:$E$10</c:f>
              <c:numCache>
                <c:formatCode>#,##0</c:formatCode>
                <c:ptCount val="5"/>
                <c:pt idx="0">
                  <c:v>181.97141306252868</c:v>
                </c:pt>
                <c:pt idx="1">
                  <c:v>56.121777542184091</c:v>
                </c:pt>
                <c:pt idx="2">
                  <c:v>92.988399589848186</c:v>
                </c:pt>
                <c:pt idx="3">
                  <c:v>1.1223996823684059</c:v>
                </c:pt>
                <c:pt idx="4">
                  <c:v>24.580561097721656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EA-4045-802B-8D1FB68FD021}"/>
            </c:ext>
          </c:extLst>
        </c:ser>
        <c:ser>
          <c:idx val="1"/>
          <c:order val="1"/>
          <c:tx>
            <c:strRef>
              <c:f>'Figure 4'!$H$5</c:f>
              <c:strCache>
                <c:ptCount val="1"/>
                <c:pt idx="0">
                  <c:v>Average value – business entity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4'!$B$6:$B$10</c:f>
              <c:strCache>
                <c:ptCount val="5"/>
                <c:pt idx="0">
                  <c:v>Sent credit transfers</c:v>
                </c:pt>
                <c:pt idx="1">
                  <c:v>Bill-paying service</c:v>
                </c:pt>
                <c:pt idx="2">
                  <c:v>Direct debits</c:v>
                </c:pt>
                <c:pt idx="3">
                  <c:v>Debits from the accounts by simple book entry</c:v>
                </c:pt>
                <c:pt idx="4">
                  <c:v>Transactions using payment cards issued in the RC</c:v>
                </c:pt>
              </c:strCache>
            </c:strRef>
          </c:cat>
          <c:val>
            <c:numRef>
              <c:f>'Figure 4'!$H$6:$H$10</c:f>
              <c:numCache>
                <c:formatCode>#,##0</c:formatCode>
                <c:ptCount val="5"/>
                <c:pt idx="0">
                  <c:v>2102.4387780863576</c:v>
                </c:pt>
                <c:pt idx="1">
                  <c:v>0</c:v>
                </c:pt>
                <c:pt idx="2">
                  <c:v>1221.2605818496438</c:v>
                </c:pt>
                <c:pt idx="3">
                  <c:v>13.117619798376287</c:v>
                </c:pt>
                <c:pt idx="4">
                  <c:v>72.709128847801594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AEA-4045-802B-8D1FB68FD0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08176704"/>
        <c:axId val="208371616"/>
      </c:barChart>
      <c:catAx>
        <c:axId val="20817670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08371616"/>
        <c:crosses val="autoZero"/>
        <c:auto val="1"/>
        <c:lblAlgn val="ctr"/>
        <c:lblOffset val="100"/>
        <c:noMultiLvlLbl val="0"/>
      </c:catAx>
      <c:valAx>
        <c:axId val="208371616"/>
        <c:scaling>
          <c:logBase val="10"/>
          <c:orientation val="minMax"/>
          <c:max val="100000"/>
          <c:min val="1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08176704"/>
        <c:crosses val="autoZero"/>
        <c:crossBetween val="between"/>
        <c:majorUnit val="10"/>
        <c:minorUnit val="1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'Figure 5'!$C$5</c:f>
              <c:strCache>
                <c:ptCount val="1"/>
                <c:pt idx="0">
                  <c:v>Number of transactions – left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'Figure 5'!$B$6:$B$29</c:f>
              <c:strCache>
                <c:ptCount val="24"/>
                <c:pt idx="0">
                  <c:v>1/2022</c:v>
                </c:pt>
                <c:pt idx="1">
                  <c:v>2/2022</c:v>
                </c:pt>
                <c:pt idx="2">
                  <c:v>3/2022</c:v>
                </c:pt>
                <c:pt idx="3">
                  <c:v>4/2022</c:v>
                </c:pt>
                <c:pt idx="4">
                  <c:v>5/2022</c:v>
                </c:pt>
                <c:pt idx="5">
                  <c:v>6/2022</c:v>
                </c:pt>
                <c:pt idx="6">
                  <c:v>7/2022</c:v>
                </c:pt>
                <c:pt idx="7">
                  <c:v>8/2022</c:v>
                </c:pt>
                <c:pt idx="8">
                  <c:v>9/2022</c:v>
                </c:pt>
                <c:pt idx="9">
                  <c:v>10/2022</c:v>
                </c:pt>
                <c:pt idx="10">
                  <c:v>11/2022</c:v>
                </c:pt>
                <c:pt idx="11">
                  <c:v>12/2022</c:v>
                </c:pt>
                <c:pt idx="12">
                  <c:v>1/2023</c:v>
                </c:pt>
                <c:pt idx="13">
                  <c:v>2/2023</c:v>
                </c:pt>
                <c:pt idx="14">
                  <c:v>3/2023</c:v>
                </c:pt>
                <c:pt idx="15">
                  <c:v>4/2023</c:v>
                </c:pt>
                <c:pt idx="16">
                  <c:v>5/2023</c:v>
                </c:pt>
                <c:pt idx="17">
                  <c:v>6/2023</c:v>
                </c:pt>
                <c:pt idx="18">
                  <c:v>7/2023</c:v>
                </c:pt>
                <c:pt idx="19">
                  <c:v>8/2023</c:v>
                </c:pt>
                <c:pt idx="20">
                  <c:v>9/2023</c:v>
                </c:pt>
                <c:pt idx="21">
                  <c:v>10/2023</c:v>
                </c:pt>
                <c:pt idx="22">
                  <c:v>11/2023</c:v>
                </c:pt>
                <c:pt idx="23">
                  <c:v>12/2023</c:v>
                </c:pt>
              </c:strCache>
            </c:strRef>
          </c:cat>
          <c:val>
            <c:numRef>
              <c:f>'Figure 5'!$C$6:$C$29</c:f>
              <c:numCache>
                <c:formatCode>#,##0</c:formatCode>
                <c:ptCount val="24"/>
                <c:pt idx="0">
                  <c:v>30106963</c:v>
                </c:pt>
                <c:pt idx="1">
                  <c:v>30676847</c:v>
                </c:pt>
                <c:pt idx="2">
                  <c:v>33270356</c:v>
                </c:pt>
                <c:pt idx="3">
                  <c:v>31858493</c:v>
                </c:pt>
                <c:pt idx="4">
                  <c:v>34877413</c:v>
                </c:pt>
                <c:pt idx="5">
                  <c:v>33788974</c:v>
                </c:pt>
                <c:pt idx="6">
                  <c:v>33722851</c:v>
                </c:pt>
                <c:pt idx="7">
                  <c:v>32938409</c:v>
                </c:pt>
                <c:pt idx="8">
                  <c:v>33822210</c:v>
                </c:pt>
                <c:pt idx="9">
                  <c:v>33567832</c:v>
                </c:pt>
                <c:pt idx="10">
                  <c:v>32740764</c:v>
                </c:pt>
                <c:pt idx="11">
                  <c:v>36852891</c:v>
                </c:pt>
                <c:pt idx="12">
                  <c:v>30680431</c:v>
                </c:pt>
                <c:pt idx="13">
                  <c:v>31356939</c:v>
                </c:pt>
                <c:pt idx="14">
                  <c:v>34729815</c:v>
                </c:pt>
                <c:pt idx="15">
                  <c:v>33169809</c:v>
                </c:pt>
                <c:pt idx="16">
                  <c:v>36056804</c:v>
                </c:pt>
                <c:pt idx="17">
                  <c:v>35455411</c:v>
                </c:pt>
                <c:pt idx="18">
                  <c:v>35389092</c:v>
                </c:pt>
                <c:pt idx="19">
                  <c:v>33938395</c:v>
                </c:pt>
                <c:pt idx="20">
                  <c:v>34463197</c:v>
                </c:pt>
                <c:pt idx="21">
                  <c:v>36014819</c:v>
                </c:pt>
                <c:pt idx="22">
                  <c:v>34734034</c:v>
                </c:pt>
                <c:pt idx="23">
                  <c:v>36641730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15-45F0-9987-1DD9E0E755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374976"/>
        <c:axId val="208375536"/>
      </c:lineChart>
      <c:lineChart>
        <c:grouping val="standard"/>
        <c:varyColors val="0"/>
        <c:ser>
          <c:idx val="1"/>
          <c:order val="1"/>
          <c:tx>
            <c:strRef>
              <c:f>'Figure 5'!$D$5</c:f>
              <c:strCache>
                <c:ptCount val="1"/>
                <c:pt idx="0">
                  <c:v>Value of transactions – right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'Figure 5'!$B$6:$B$29</c:f>
              <c:strCache>
                <c:ptCount val="24"/>
                <c:pt idx="0">
                  <c:v>1/2022</c:v>
                </c:pt>
                <c:pt idx="1">
                  <c:v>2/2022</c:v>
                </c:pt>
                <c:pt idx="2">
                  <c:v>3/2022</c:v>
                </c:pt>
                <c:pt idx="3">
                  <c:v>4/2022</c:v>
                </c:pt>
                <c:pt idx="4">
                  <c:v>5/2022</c:v>
                </c:pt>
                <c:pt idx="5">
                  <c:v>6/2022</c:v>
                </c:pt>
                <c:pt idx="6">
                  <c:v>7/2022</c:v>
                </c:pt>
                <c:pt idx="7">
                  <c:v>8/2022</c:v>
                </c:pt>
                <c:pt idx="8">
                  <c:v>9/2022</c:v>
                </c:pt>
                <c:pt idx="9">
                  <c:v>10/2022</c:v>
                </c:pt>
                <c:pt idx="10">
                  <c:v>11/2022</c:v>
                </c:pt>
                <c:pt idx="11">
                  <c:v>12/2022</c:v>
                </c:pt>
                <c:pt idx="12">
                  <c:v>1/2023</c:v>
                </c:pt>
                <c:pt idx="13">
                  <c:v>2/2023</c:v>
                </c:pt>
                <c:pt idx="14">
                  <c:v>3/2023</c:v>
                </c:pt>
                <c:pt idx="15">
                  <c:v>4/2023</c:v>
                </c:pt>
                <c:pt idx="16">
                  <c:v>5/2023</c:v>
                </c:pt>
                <c:pt idx="17">
                  <c:v>6/2023</c:v>
                </c:pt>
                <c:pt idx="18">
                  <c:v>7/2023</c:v>
                </c:pt>
                <c:pt idx="19">
                  <c:v>8/2023</c:v>
                </c:pt>
                <c:pt idx="20">
                  <c:v>9/2023</c:v>
                </c:pt>
                <c:pt idx="21">
                  <c:v>10/2023</c:v>
                </c:pt>
                <c:pt idx="22">
                  <c:v>11/2023</c:v>
                </c:pt>
                <c:pt idx="23">
                  <c:v>12/2023</c:v>
                </c:pt>
              </c:strCache>
            </c:strRef>
          </c:cat>
          <c:val>
            <c:numRef>
              <c:f>'Figure 5'!$D$6:$D$29</c:f>
              <c:numCache>
                <c:formatCode>#,##0</c:formatCode>
                <c:ptCount val="24"/>
                <c:pt idx="0">
                  <c:v>24536112058.132587</c:v>
                </c:pt>
                <c:pt idx="1">
                  <c:v>28071604987.059525</c:v>
                </c:pt>
                <c:pt idx="2">
                  <c:v>29362225725.77211</c:v>
                </c:pt>
                <c:pt idx="3">
                  <c:v>28168047497.690624</c:v>
                </c:pt>
                <c:pt idx="4">
                  <c:v>30116766171.650406</c:v>
                </c:pt>
                <c:pt idx="5">
                  <c:v>30308586935.837811</c:v>
                </c:pt>
                <c:pt idx="6">
                  <c:v>34763003057.875107</c:v>
                </c:pt>
                <c:pt idx="7">
                  <c:v>32024179505.068684</c:v>
                </c:pt>
                <c:pt idx="8">
                  <c:v>32977083620.058395</c:v>
                </c:pt>
                <c:pt idx="9">
                  <c:v>32299758528.108036</c:v>
                </c:pt>
                <c:pt idx="10">
                  <c:v>30726492833.877495</c:v>
                </c:pt>
                <c:pt idx="11">
                  <c:v>37114416939.95089</c:v>
                </c:pt>
                <c:pt idx="12">
                  <c:v>30499766393.650002</c:v>
                </c:pt>
                <c:pt idx="13">
                  <c:v>30230075158.380001</c:v>
                </c:pt>
                <c:pt idx="14">
                  <c:v>36143335204.260002</c:v>
                </c:pt>
                <c:pt idx="15">
                  <c:v>31700708848.060001</c:v>
                </c:pt>
                <c:pt idx="16">
                  <c:v>35237348379.139999</c:v>
                </c:pt>
                <c:pt idx="17">
                  <c:v>35419070698.57</c:v>
                </c:pt>
                <c:pt idx="18">
                  <c:v>35142976411.089996</c:v>
                </c:pt>
                <c:pt idx="19">
                  <c:v>34691431518.68</c:v>
                </c:pt>
                <c:pt idx="20">
                  <c:v>32388016242.580002</c:v>
                </c:pt>
                <c:pt idx="21">
                  <c:v>35042494148.470001</c:v>
                </c:pt>
                <c:pt idx="22">
                  <c:v>38870071549.309998</c:v>
                </c:pt>
                <c:pt idx="23">
                  <c:v>43698034019.529999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15-45F0-9987-1DD9E0E755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376656"/>
        <c:axId val="208376096"/>
      </c:lineChart>
      <c:dateAx>
        <c:axId val="208374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08375536"/>
        <c:crosses val="autoZero"/>
        <c:auto val="0"/>
        <c:lblOffset val="100"/>
        <c:baseTimeUnit val="days"/>
      </c:dateAx>
      <c:valAx>
        <c:axId val="208375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08374976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1.9826514098778582E-2"/>
                <c:y val="0.26851851851851855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in million</a:t>
                  </a:r>
                  <a:endParaRPr lang="en-US"/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</c:dispUnitsLbl>
        </c:dispUnits>
      </c:valAx>
      <c:valAx>
        <c:axId val="208376096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08376656"/>
        <c:crosses val="max"/>
        <c:crossBetween val="between"/>
        <c:dispUnits>
          <c:builtInUnit val="billions"/>
          <c:dispUnitsLbl>
            <c:layout>
              <c:manualLayout>
                <c:xMode val="edge"/>
                <c:yMode val="edge"/>
                <c:x val="0.94496893423315009"/>
                <c:y val="0.25462962962962965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bilion, EUR</a:t>
                  </a:r>
                  <a:endParaRPr lang="en-US"/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</c:dispUnitsLbl>
        </c:dispUnits>
      </c:valAx>
      <c:catAx>
        <c:axId val="2083766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83760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0.22974068241469817"/>
          <c:y val="0.24319262175561387"/>
          <c:w val="0.41385223097112861"/>
          <c:h val="0.57479476523767858"/>
        </c:manualLayout>
      </c:layout>
      <c:pieChart>
        <c:varyColors val="1"/>
        <c:ser>
          <c:idx val="0"/>
          <c:order val="0"/>
          <c:tx>
            <c:strRef>
              <c:f>'Figure 6'!$C$5</c:f>
              <c:strCache>
                <c:ptCount val="1"/>
                <c:pt idx="0">
                  <c:v>Number of transactions </c:v>
                </c:pt>
              </c:strCache>
            </c:strRef>
          </c:tx>
          <c:explosion val="6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0F5-4E9E-86DD-09D55B75271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0F5-4E9E-86DD-09D55B752718}"/>
              </c:ext>
            </c:extLst>
          </c:dPt>
          <c:dLbls>
            <c:dLbl>
              <c:idx val="0"/>
              <c:layout>
                <c:manualLayout>
                  <c:x val="0.1612542750338026"/>
                  <c:y val="-6.49108516607837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F5-4E9E-86DD-09D55B7527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'Figure 6'!$B$6:$B$7</c:f>
              <c:strCache>
                <c:ptCount val="2"/>
                <c:pt idx="0">
                  <c:v>Credit transfers</c:v>
                </c:pt>
                <c:pt idx="1">
                  <c:v>Standing orders</c:v>
                </c:pt>
              </c:strCache>
            </c:strRef>
          </c:cat>
          <c:val>
            <c:numRef>
              <c:f>'Figure 6'!$C$6:$C$7</c:f>
              <c:numCache>
                <c:formatCode>#,##0</c:formatCode>
                <c:ptCount val="2"/>
                <c:pt idx="0">
                  <c:v>386772272</c:v>
                </c:pt>
                <c:pt idx="1">
                  <c:v>25858203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F5-4E9E-86DD-09D55B7527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'Figure 6'!$D$5</c:f>
              <c:strCache>
                <c:ptCount val="1"/>
                <c:pt idx="0">
                  <c:v>Value of transactions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6D4-4CB8-9276-E12B80E5971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6D4-4CB8-9276-E12B80E59712}"/>
              </c:ext>
            </c:extLst>
          </c:dPt>
          <c:dLbls>
            <c:dLbl>
              <c:idx val="0"/>
              <c:layout>
                <c:manualLayout>
                  <c:x val="0.20788924285227706"/>
                  <c:y val="-7.990225359761064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D4-4CB8-9276-E12B80E597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'Figure 6'!$B$6:$B$7</c:f>
              <c:strCache>
                <c:ptCount val="2"/>
                <c:pt idx="0">
                  <c:v>Credit transfers</c:v>
                </c:pt>
                <c:pt idx="1">
                  <c:v>Standing orders</c:v>
                </c:pt>
              </c:strCache>
            </c:strRef>
          </c:cat>
          <c:val>
            <c:numRef>
              <c:f>'Figure 6'!$D$6:$D$7</c:f>
              <c:numCache>
                <c:formatCode>#,##0</c:formatCode>
                <c:ptCount val="2"/>
                <c:pt idx="0">
                  <c:v>408202095565</c:v>
                </c:pt>
                <c:pt idx="1">
                  <c:v>10861233007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40-46EE-8ACA-267CBF4094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'Figure 7'!$C$5</c:f>
              <c:strCache>
                <c:ptCount val="1"/>
                <c:pt idx="0">
                  <c:v>Number of transactions – left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'Figure 7'!$B$6:$B$17</c:f>
              <c:strCache>
                <c:ptCount val="12"/>
                <c:pt idx="0">
                  <c:v>1/2023</c:v>
                </c:pt>
                <c:pt idx="1">
                  <c:v>2/2023</c:v>
                </c:pt>
                <c:pt idx="2">
                  <c:v>3/2023</c:v>
                </c:pt>
                <c:pt idx="3">
                  <c:v>4/2023</c:v>
                </c:pt>
                <c:pt idx="4">
                  <c:v>5/2023</c:v>
                </c:pt>
                <c:pt idx="5">
                  <c:v>6/2023</c:v>
                </c:pt>
                <c:pt idx="6">
                  <c:v>7/2023</c:v>
                </c:pt>
                <c:pt idx="7">
                  <c:v>8/2023</c:v>
                </c:pt>
                <c:pt idx="8">
                  <c:v>9/2023</c:v>
                </c:pt>
                <c:pt idx="9">
                  <c:v>10/2023</c:v>
                </c:pt>
                <c:pt idx="10">
                  <c:v>11/2023</c:v>
                </c:pt>
                <c:pt idx="11">
                  <c:v>12/2023</c:v>
                </c:pt>
              </c:strCache>
            </c:strRef>
          </c:cat>
          <c:val>
            <c:numRef>
              <c:f>'Figure 7'!$C$6:$C$17</c:f>
              <c:numCache>
                <c:formatCode>#,##0</c:formatCode>
                <c:ptCount val="12"/>
                <c:pt idx="0">
                  <c:v>28554313</c:v>
                </c:pt>
                <c:pt idx="1">
                  <c:v>29240459</c:v>
                </c:pt>
                <c:pt idx="2">
                  <c:v>32590892</c:v>
                </c:pt>
                <c:pt idx="3">
                  <c:v>31052363</c:v>
                </c:pt>
                <c:pt idx="4">
                  <c:v>33887861</c:v>
                </c:pt>
                <c:pt idx="5">
                  <c:v>33287905</c:v>
                </c:pt>
                <c:pt idx="6">
                  <c:v>33227648</c:v>
                </c:pt>
                <c:pt idx="7">
                  <c:v>31793720</c:v>
                </c:pt>
                <c:pt idx="8">
                  <c:v>32311361</c:v>
                </c:pt>
                <c:pt idx="9">
                  <c:v>33828410</c:v>
                </c:pt>
                <c:pt idx="10">
                  <c:v>32554166</c:v>
                </c:pt>
                <c:pt idx="11">
                  <c:v>34443174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F1-4CAF-A420-A6AC8258C9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603696"/>
        <c:axId val="208604256"/>
      </c:lineChart>
      <c:lineChart>
        <c:grouping val="standard"/>
        <c:varyColors val="0"/>
        <c:ser>
          <c:idx val="1"/>
          <c:order val="1"/>
          <c:tx>
            <c:strRef>
              <c:f>'Figure 7'!$D$5</c:f>
              <c:strCache>
                <c:ptCount val="1"/>
                <c:pt idx="0">
                  <c:v>Value of transactions – right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'Figure 7'!$B$6:$B$17</c:f>
              <c:strCache>
                <c:ptCount val="12"/>
                <c:pt idx="0">
                  <c:v>1/2023</c:v>
                </c:pt>
                <c:pt idx="1">
                  <c:v>2/2023</c:v>
                </c:pt>
                <c:pt idx="2">
                  <c:v>3/2023</c:v>
                </c:pt>
                <c:pt idx="3">
                  <c:v>4/2023</c:v>
                </c:pt>
                <c:pt idx="4">
                  <c:v>5/2023</c:v>
                </c:pt>
                <c:pt idx="5">
                  <c:v>6/2023</c:v>
                </c:pt>
                <c:pt idx="6">
                  <c:v>7/2023</c:v>
                </c:pt>
                <c:pt idx="7">
                  <c:v>8/2023</c:v>
                </c:pt>
                <c:pt idx="8">
                  <c:v>9/2023</c:v>
                </c:pt>
                <c:pt idx="9">
                  <c:v>10/2023</c:v>
                </c:pt>
                <c:pt idx="10">
                  <c:v>11/2023</c:v>
                </c:pt>
                <c:pt idx="11">
                  <c:v>12/2023</c:v>
                </c:pt>
              </c:strCache>
            </c:strRef>
          </c:cat>
          <c:val>
            <c:numRef>
              <c:f>'Figure 7'!$D$6:$D$17</c:f>
              <c:numCache>
                <c:formatCode>#,##0</c:formatCode>
                <c:ptCount val="12"/>
                <c:pt idx="0">
                  <c:v>29583109845.420002</c:v>
                </c:pt>
                <c:pt idx="1">
                  <c:v>29425595785.719997</c:v>
                </c:pt>
                <c:pt idx="2">
                  <c:v>35273561532.919998</c:v>
                </c:pt>
                <c:pt idx="3">
                  <c:v>30855117416.720001</c:v>
                </c:pt>
                <c:pt idx="4">
                  <c:v>34346220528.689999</c:v>
                </c:pt>
                <c:pt idx="5">
                  <c:v>34461661052.989998</c:v>
                </c:pt>
                <c:pt idx="6">
                  <c:v>34204528017.260002</c:v>
                </c:pt>
                <c:pt idx="7">
                  <c:v>33727380897.48</c:v>
                </c:pt>
                <c:pt idx="8">
                  <c:v>31462169230.080002</c:v>
                </c:pt>
                <c:pt idx="9">
                  <c:v>34088866378.120003</c:v>
                </c:pt>
                <c:pt idx="10">
                  <c:v>38015295781.010002</c:v>
                </c:pt>
                <c:pt idx="11">
                  <c:v>42758589098.389999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F1-4CAF-A420-A6AC8258C9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605376"/>
        <c:axId val="208604816"/>
      </c:lineChart>
      <c:catAx>
        <c:axId val="208603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08604256"/>
        <c:crosses val="autoZero"/>
        <c:auto val="1"/>
        <c:lblAlgn val="ctr"/>
        <c:lblOffset val="100"/>
        <c:noMultiLvlLbl val="0"/>
      </c:catAx>
      <c:valAx>
        <c:axId val="20860425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08603696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3.3333333333333333E-2"/>
                <c:y val="0.30092592592592593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in million</a:t>
                  </a:r>
                  <a:endParaRPr lang="en-US"/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</c:dispUnitsLbl>
        </c:dispUnits>
      </c:valAx>
      <c:valAx>
        <c:axId val="208604816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08605376"/>
        <c:crosses val="max"/>
        <c:crossBetween val="between"/>
        <c:dispUnits>
          <c:builtInUnit val="billions"/>
          <c:dispUnitsLbl>
            <c:layout>
              <c:manualLayout>
                <c:xMode val="edge"/>
                <c:yMode val="edge"/>
                <c:x val="0.92443044619422576"/>
                <c:y val="0.2638888888888889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billion,</a:t>
                  </a:r>
                  <a:r>
                    <a:rPr lang="hr-HR" baseline="0"/>
                    <a:t> EUR</a:t>
                  </a:r>
                  <a:endParaRPr lang="en-US"/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</c:dispUnitsLbl>
        </c:dispUnits>
      </c:valAx>
      <c:catAx>
        <c:axId val="2086053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860481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'Figure 8'!$C$5</c:f>
              <c:strCache>
                <c:ptCount val="1"/>
                <c:pt idx="0">
                  <c:v>Number of transactions – left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'Figure 8'!$B$6:$B$17</c:f>
              <c:strCache>
                <c:ptCount val="12"/>
                <c:pt idx="0">
                  <c:v>1/2023</c:v>
                </c:pt>
                <c:pt idx="1">
                  <c:v>2/2023</c:v>
                </c:pt>
                <c:pt idx="2">
                  <c:v>3/2023</c:v>
                </c:pt>
                <c:pt idx="3">
                  <c:v>4/2023</c:v>
                </c:pt>
                <c:pt idx="4">
                  <c:v>5/2023</c:v>
                </c:pt>
                <c:pt idx="5">
                  <c:v>6/2023</c:v>
                </c:pt>
                <c:pt idx="6">
                  <c:v>7/2023</c:v>
                </c:pt>
                <c:pt idx="7">
                  <c:v>8/2023</c:v>
                </c:pt>
                <c:pt idx="8">
                  <c:v>9/2023</c:v>
                </c:pt>
                <c:pt idx="9">
                  <c:v>10/2023</c:v>
                </c:pt>
                <c:pt idx="10">
                  <c:v>11/2023</c:v>
                </c:pt>
                <c:pt idx="11">
                  <c:v>12/2023</c:v>
                </c:pt>
              </c:strCache>
            </c:strRef>
          </c:cat>
          <c:val>
            <c:numRef>
              <c:f>'Figure 8'!$C$6:$C$17</c:f>
              <c:numCache>
                <c:formatCode>#,##0</c:formatCode>
                <c:ptCount val="12"/>
                <c:pt idx="0">
                  <c:v>2126118</c:v>
                </c:pt>
                <c:pt idx="1">
                  <c:v>2116480</c:v>
                </c:pt>
                <c:pt idx="2">
                  <c:v>2138922</c:v>
                </c:pt>
                <c:pt idx="3">
                  <c:v>2117446</c:v>
                </c:pt>
                <c:pt idx="4">
                  <c:v>2168943</c:v>
                </c:pt>
                <c:pt idx="5">
                  <c:v>2167506</c:v>
                </c:pt>
                <c:pt idx="6">
                  <c:v>2161444</c:v>
                </c:pt>
                <c:pt idx="7">
                  <c:v>2144675</c:v>
                </c:pt>
                <c:pt idx="8">
                  <c:v>2151836</c:v>
                </c:pt>
                <c:pt idx="9">
                  <c:v>2186409</c:v>
                </c:pt>
                <c:pt idx="10">
                  <c:v>2179868</c:v>
                </c:pt>
                <c:pt idx="11">
                  <c:v>2198556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4B-4D09-880A-7F2BB4693D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245072"/>
        <c:axId val="209245632"/>
      </c:lineChart>
      <c:lineChart>
        <c:grouping val="standard"/>
        <c:varyColors val="0"/>
        <c:ser>
          <c:idx val="1"/>
          <c:order val="1"/>
          <c:tx>
            <c:strRef>
              <c:f>'Figure 8'!$D$5</c:f>
              <c:strCache>
                <c:ptCount val="1"/>
                <c:pt idx="0">
                  <c:v>Value of transactions – right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'Figure 8'!$B$6:$B$17</c:f>
              <c:strCache>
                <c:ptCount val="12"/>
                <c:pt idx="0">
                  <c:v>1/2023</c:v>
                </c:pt>
                <c:pt idx="1">
                  <c:v>2/2023</c:v>
                </c:pt>
                <c:pt idx="2">
                  <c:v>3/2023</c:v>
                </c:pt>
                <c:pt idx="3">
                  <c:v>4/2023</c:v>
                </c:pt>
                <c:pt idx="4">
                  <c:v>5/2023</c:v>
                </c:pt>
                <c:pt idx="5">
                  <c:v>6/2023</c:v>
                </c:pt>
                <c:pt idx="6">
                  <c:v>7/2023</c:v>
                </c:pt>
                <c:pt idx="7">
                  <c:v>8/2023</c:v>
                </c:pt>
                <c:pt idx="8">
                  <c:v>9/2023</c:v>
                </c:pt>
                <c:pt idx="9">
                  <c:v>10/2023</c:v>
                </c:pt>
                <c:pt idx="10">
                  <c:v>11/2023</c:v>
                </c:pt>
                <c:pt idx="11">
                  <c:v>12/2023</c:v>
                </c:pt>
              </c:strCache>
            </c:strRef>
          </c:cat>
          <c:val>
            <c:numRef>
              <c:f>'Figure 8'!$D$6:$D$17</c:f>
              <c:numCache>
                <c:formatCode>#,##0</c:formatCode>
                <c:ptCount val="12"/>
                <c:pt idx="0">
                  <c:v>916656548.23000002</c:v>
                </c:pt>
                <c:pt idx="1">
                  <c:v>804479372.66000009</c:v>
                </c:pt>
                <c:pt idx="2">
                  <c:v>869773671.34000003</c:v>
                </c:pt>
                <c:pt idx="3">
                  <c:v>845591431.34000003</c:v>
                </c:pt>
                <c:pt idx="4">
                  <c:v>891127850.45000005</c:v>
                </c:pt>
                <c:pt idx="5">
                  <c:v>957409645.58000004</c:v>
                </c:pt>
                <c:pt idx="6">
                  <c:v>938448393.82999992</c:v>
                </c:pt>
                <c:pt idx="7">
                  <c:v>964050621.19999993</c:v>
                </c:pt>
                <c:pt idx="8">
                  <c:v>925847012.49999988</c:v>
                </c:pt>
                <c:pt idx="9">
                  <c:v>953627770.3499999</c:v>
                </c:pt>
                <c:pt idx="10">
                  <c:v>854775768.29999995</c:v>
                </c:pt>
                <c:pt idx="11">
                  <c:v>939444921.14000022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4B-4D09-880A-7F2BB4693D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246752"/>
        <c:axId val="209246192"/>
      </c:lineChart>
      <c:catAx>
        <c:axId val="209245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09245632"/>
        <c:crosses val="autoZero"/>
        <c:auto val="1"/>
        <c:lblAlgn val="ctr"/>
        <c:lblOffset val="100"/>
        <c:noMultiLvlLbl val="0"/>
      </c:catAx>
      <c:valAx>
        <c:axId val="209245632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09245072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2.2222222222222223E-2"/>
                <c:y val="0.37037037037037035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in thousand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</c:dispUnitsLbl>
        </c:dispUnits>
      </c:valAx>
      <c:valAx>
        <c:axId val="209246192"/>
        <c:scaling>
          <c:orientation val="minMax"/>
          <c:min val="0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09246752"/>
        <c:crosses val="max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0.9383193350831146"/>
                <c:y val="0.29629629629629628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million, EUR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</c:dispUnitsLbl>
        </c:dispUnits>
      </c:valAx>
      <c:catAx>
        <c:axId val="209246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924619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5.xml"/><Relationship Id="rId1" Type="http://schemas.openxmlformats.org/officeDocument/2006/relationships/chart" Target="../charts/chart24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3</xdr:row>
      <xdr:rowOff>28575</xdr:rowOff>
    </xdr:from>
    <xdr:to>
      <xdr:col>13</xdr:col>
      <xdr:colOff>314325</xdr:colOff>
      <xdr:row>17</xdr:row>
      <xdr:rowOff>9525</xdr:rowOff>
    </xdr:to>
    <xdr:graphicFrame macro="">
      <xdr:nvGraphicFramePr>
        <xdr:cNvPr id="5" name="Grafiko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590550</xdr:colOff>
      <xdr:row>4</xdr:row>
      <xdr:rowOff>19050</xdr:rowOff>
    </xdr:from>
    <xdr:to>
      <xdr:col>12</xdr:col>
      <xdr:colOff>285750</xdr:colOff>
      <xdr:row>17</xdr:row>
      <xdr:rowOff>47625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409575</xdr:colOff>
      <xdr:row>4</xdr:row>
      <xdr:rowOff>66675</xdr:rowOff>
    </xdr:from>
    <xdr:to>
      <xdr:col>14</xdr:col>
      <xdr:colOff>123825</xdr:colOff>
      <xdr:row>17</xdr:row>
      <xdr:rowOff>161925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438150</xdr:colOff>
      <xdr:row>2</xdr:row>
      <xdr:rowOff>76200</xdr:rowOff>
    </xdr:from>
    <xdr:to>
      <xdr:col>14</xdr:col>
      <xdr:colOff>190500</xdr:colOff>
      <xdr:row>15</xdr:row>
      <xdr:rowOff>104775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371475</xdr:colOff>
      <xdr:row>2</xdr:row>
      <xdr:rowOff>133350</xdr:rowOff>
    </xdr:from>
    <xdr:to>
      <xdr:col>8</xdr:col>
      <xdr:colOff>180975</xdr:colOff>
      <xdr:row>17</xdr:row>
      <xdr:rowOff>19050</xdr:rowOff>
    </xdr:to>
    <xdr:graphicFrame macro="">
      <xdr:nvGraphicFramePr>
        <xdr:cNvPr id="4" name="Grafikon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180975</xdr:colOff>
      <xdr:row>2</xdr:row>
      <xdr:rowOff>123825</xdr:rowOff>
    </xdr:from>
    <xdr:to>
      <xdr:col>12</xdr:col>
      <xdr:colOff>142875</xdr:colOff>
      <xdr:row>17</xdr:row>
      <xdr:rowOff>9525</xdr:rowOff>
    </xdr:to>
    <xdr:graphicFrame macro="">
      <xdr:nvGraphicFramePr>
        <xdr:cNvPr id="7" name="Grafikon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238125</xdr:colOff>
      <xdr:row>3</xdr:row>
      <xdr:rowOff>161925</xdr:rowOff>
    </xdr:from>
    <xdr:to>
      <xdr:col>12</xdr:col>
      <xdr:colOff>542925</xdr:colOff>
      <xdr:row>17</xdr:row>
      <xdr:rowOff>0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542924</xdr:colOff>
      <xdr:row>2</xdr:row>
      <xdr:rowOff>161925</xdr:rowOff>
    </xdr:from>
    <xdr:to>
      <xdr:col>12</xdr:col>
      <xdr:colOff>152399</xdr:colOff>
      <xdr:row>15</xdr:row>
      <xdr:rowOff>123825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466725</xdr:colOff>
      <xdr:row>3</xdr:row>
      <xdr:rowOff>104775</xdr:rowOff>
    </xdr:from>
    <xdr:to>
      <xdr:col>12</xdr:col>
      <xdr:colOff>161925</xdr:colOff>
      <xdr:row>16</xdr:row>
      <xdr:rowOff>9525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13</xdr:row>
      <xdr:rowOff>38100</xdr:rowOff>
    </xdr:from>
    <xdr:to>
      <xdr:col>4</xdr:col>
      <xdr:colOff>1104900</xdr:colOff>
      <xdr:row>27</xdr:row>
      <xdr:rowOff>114300</xdr:rowOff>
    </xdr:to>
    <xdr:graphicFrame macro="">
      <xdr:nvGraphicFramePr>
        <xdr:cNvPr id="4" name="Grafikon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476250</xdr:colOff>
      <xdr:row>1</xdr:row>
      <xdr:rowOff>123825</xdr:rowOff>
    </xdr:from>
    <xdr:to>
      <xdr:col>13</xdr:col>
      <xdr:colOff>476250</xdr:colOff>
      <xdr:row>14</xdr:row>
      <xdr:rowOff>152400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171450</xdr:colOff>
      <xdr:row>3</xdr:row>
      <xdr:rowOff>47624</xdr:rowOff>
    </xdr:from>
    <xdr:to>
      <xdr:col>12</xdr:col>
      <xdr:colOff>28575</xdr:colOff>
      <xdr:row>25</xdr:row>
      <xdr:rowOff>142875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47625</xdr:colOff>
      <xdr:row>3</xdr:row>
      <xdr:rowOff>47624</xdr:rowOff>
    </xdr:from>
    <xdr:to>
      <xdr:col>16</xdr:col>
      <xdr:colOff>457200</xdr:colOff>
      <xdr:row>25</xdr:row>
      <xdr:rowOff>114299</xdr:rowOff>
    </xdr:to>
    <xdr:graphicFrame macro="">
      <xdr:nvGraphicFramePr>
        <xdr:cNvPr id="7" name="Grafikon 6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3</xdr:row>
      <xdr:rowOff>0</xdr:rowOff>
    </xdr:from>
    <xdr:to>
      <xdr:col>15</xdr:col>
      <xdr:colOff>276225</xdr:colOff>
      <xdr:row>17</xdr:row>
      <xdr:rowOff>76200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08C69D10-8B52-48C9-9EA7-8E2285D6F5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</xdr:colOff>
      <xdr:row>4</xdr:row>
      <xdr:rowOff>9525</xdr:rowOff>
    </xdr:from>
    <xdr:to>
      <xdr:col>13</xdr:col>
      <xdr:colOff>76200</xdr:colOff>
      <xdr:row>17</xdr:row>
      <xdr:rowOff>38100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495300</xdr:colOff>
      <xdr:row>3</xdr:row>
      <xdr:rowOff>152400</xdr:rowOff>
    </xdr:from>
    <xdr:to>
      <xdr:col>11</xdr:col>
      <xdr:colOff>209550</xdr:colOff>
      <xdr:row>18</xdr:row>
      <xdr:rowOff>180975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219075</xdr:colOff>
      <xdr:row>3</xdr:row>
      <xdr:rowOff>161926</xdr:rowOff>
    </xdr:from>
    <xdr:to>
      <xdr:col>16</xdr:col>
      <xdr:colOff>66675</xdr:colOff>
      <xdr:row>19</xdr:row>
      <xdr:rowOff>0</xdr:rowOff>
    </xdr:to>
    <xdr:graphicFrame macro="">
      <xdr:nvGraphicFramePr>
        <xdr:cNvPr id="4" name="Grafikon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419100</xdr:colOff>
      <xdr:row>2</xdr:row>
      <xdr:rowOff>47625</xdr:rowOff>
    </xdr:from>
    <xdr:to>
      <xdr:col>13</xdr:col>
      <xdr:colOff>381000</xdr:colOff>
      <xdr:row>15</xdr:row>
      <xdr:rowOff>76200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38101</xdr:colOff>
      <xdr:row>2</xdr:row>
      <xdr:rowOff>180975</xdr:rowOff>
    </xdr:from>
    <xdr:to>
      <xdr:col>17</xdr:col>
      <xdr:colOff>485775</xdr:colOff>
      <xdr:row>16</xdr:row>
      <xdr:rowOff>161925</xdr:rowOff>
    </xdr:to>
    <xdr:graphicFrame macro="">
      <xdr:nvGraphicFramePr>
        <xdr:cNvPr id="4" name="Grafikon 3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3</xdr:row>
      <xdr:rowOff>0</xdr:rowOff>
    </xdr:from>
    <xdr:to>
      <xdr:col>16</xdr:col>
      <xdr:colOff>371475</xdr:colOff>
      <xdr:row>15</xdr:row>
      <xdr:rowOff>66675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C45B5423-F6EE-4C19-AD93-0893507BB1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14</xdr:row>
      <xdr:rowOff>57150</xdr:rowOff>
    </xdr:from>
    <xdr:to>
      <xdr:col>3</xdr:col>
      <xdr:colOff>1276350</xdr:colOff>
      <xdr:row>28</xdr:row>
      <xdr:rowOff>133350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123823</xdr:colOff>
      <xdr:row>3</xdr:row>
      <xdr:rowOff>133350</xdr:rowOff>
    </xdr:from>
    <xdr:to>
      <xdr:col>14</xdr:col>
      <xdr:colOff>371474</xdr:colOff>
      <xdr:row>17</xdr:row>
      <xdr:rowOff>95250</xdr:rowOff>
    </xdr:to>
    <xdr:graphicFrame macro="">
      <xdr:nvGraphicFramePr>
        <xdr:cNvPr id="8" name="Grafikon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434340</xdr:colOff>
      <xdr:row>2</xdr:row>
      <xdr:rowOff>163830</xdr:rowOff>
    </xdr:from>
    <xdr:to>
      <xdr:col>8</xdr:col>
      <xdr:colOff>510540</xdr:colOff>
      <xdr:row>14</xdr:row>
      <xdr:rowOff>87630</xdr:rowOff>
    </xdr:to>
    <xdr:graphicFrame macro="">
      <xdr:nvGraphicFramePr>
        <xdr:cNvPr id="11" name="Grafikon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590550</xdr:colOff>
      <xdr:row>2</xdr:row>
      <xdr:rowOff>161926</xdr:rowOff>
    </xdr:from>
    <xdr:to>
      <xdr:col>13</xdr:col>
      <xdr:colOff>38100</xdr:colOff>
      <xdr:row>14</xdr:row>
      <xdr:rowOff>85726</xdr:rowOff>
    </xdr:to>
    <xdr:graphicFrame macro="">
      <xdr:nvGraphicFramePr>
        <xdr:cNvPr id="15" name="Grafikon 14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581025</xdr:colOff>
      <xdr:row>2</xdr:row>
      <xdr:rowOff>66675</xdr:rowOff>
    </xdr:from>
    <xdr:to>
      <xdr:col>13</xdr:col>
      <xdr:colOff>276225</xdr:colOff>
      <xdr:row>15</xdr:row>
      <xdr:rowOff>95250</xdr:rowOff>
    </xdr:to>
    <xdr:graphicFrame macro="">
      <xdr:nvGraphicFramePr>
        <xdr:cNvPr id="11" name="Grafikon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238125</xdr:colOff>
      <xdr:row>3</xdr:row>
      <xdr:rowOff>161925</xdr:rowOff>
    </xdr:from>
    <xdr:to>
      <xdr:col>12</xdr:col>
      <xdr:colOff>542925</xdr:colOff>
      <xdr:row>17</xdr:row>
      <xdr:rowOff>0</xdr:rowOff>
    </xdr:to>
    <xdr:graphicFrame macro="">
      <xdr:nvGraphicFramePr>
        <xdr:cNvPr id="7" name="Grafikon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266700</xdr:colOff>
      <xdr:row>3</xdr:row>
      <xdr:rowOff>76200</xdr:rowOff>
    </xdr:from>
    <xdr:to>
      <xdr:col>13</xdr:col>
      <xdr:colOff>257175</xdr:colOff>
      <xdr:row>16</xdr:row>
      <xdr:rowOff>104775</xdr:rowOff>
    </xdr:to>
    <xdr:graphicFrame macro="">
      <xdr:nvGraphicFramePr>
        <xdr:cNvPr id="4" name="Grafikon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03$/sspoljar/Documents/2024/Platni%20promet/Bezgotovinske%20platne%20transakcije/Dodatak%20publikaciji%202023.%20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 1."/>
      <sheetName val="Slika 1."/>
      <sheetName val="Slika 2."/>
      <sheetName val="Slika 3."/>
      <sheetName val="Slika 4."/>
      <sheetName val="Slika 5."/>
      <sheetName val="Slika 6."/>
      <sheetName val="Slika 7."/>
      <sheetName val="Slika 8."/>
      <sheetName val="Slika 9."/>
      <sheetName val="Slika 10."/>
      <sheetName val="Slika 11."/>
      <sheetName val="Slika 12."/>
      <sheetName val="Slika 13."/>
      <sheetName val="Slika 14."/>
      <sheetName val="Slika 15."/>
      <sheetName val="Slika 16."/>
      <sheetName val="Slika 17."/>
      <sheetName val="Slika 18."/>
      <sheetName val="Slika 19."/>
      <sheetName val="Slika 20."/>
      <sheetName val="Slika 21."/>
      <sheetName val="Slika 22."/>
      <sheetName val="Slika 23."/>
    </sheetNames>
    <sheetDataSet>
      <sheetData sheetId="0"/>
      <sheetData sheetId="1"/>
      <sheetData sheetId="2">
        <row r="4">
          <cell r="G4" t="str">
            <v>Ukupno</v>
          </cell>
        </row>
        <row r="5">
          <cell r="G5" t="str">
            <v>broj transakcija</v>
          </cell>
        </row>
        <row r="6">
          <cell r="B6" t="str">
            <v>Poslani kreditni transferi</v>
          </cell>
          <cell r="G6">
            <v>412630475</v>
          </cell>
        </row>
        <row r="7">
          <cell r="B7" t="str">
            <v>Usluga plaćanja računa</v>
          </cell>
          <cell r="G7">
            <v>10964263</v>
          </cell>
        </row>
        <row r="8">
          <cell r="B8" t="str">
            <v>Izravno terećenje</v>
          </cell>
          <cell r="G8">
            <v>20513084</v>
          </cell>
        </row>
        <row r="9">
          <cell r="B9" t="str">
            <v>Terećenje bez naloga</v>
          </cell>
          <cell r="G9">
            <v>185115120</v>
          </cell>
        </row>
        <row r="10">
          <cell r="B10" t="str">
            <v>Transakcije platnim karticama izdanima u RH</v>
          </cell>
          <cell r="G10">
            <v>589468664</v>
          </cell>
        </row>
      </sheetData>
      <sheetData sheetId="3">
        <row r="4">
          <cell r="G4" t="str">
            <v>Ukupno</v>
          </cell>
        </row>
        <row r="5">
          <cell r="G5" t="str">
            <v>vrijednost transakcija</v>
          </cell>
        </row>
        <row r="6">
          <cell r="B6" t="str">
            <v>Poslani kreditni transferi</v>
          </cell>
          <cell r="G6">
            <v>419063328572</v>
          </cell>
        </row>
        <row r="7">
          <cell r="B7" t="str">
            <v>Usluga plaćanja računa</v>
          </cell>
          <cell r="G7">
            <v>615333929</v>
          </cell>
        </row>
        <row r="8">
          <cell r="B8" t="str">
            <v>Izravno terećenje</v>
          </cell>
          <cell r="G8">
            <v>2074397695</v>
          </cell>
        </row>
        <row r="9">
          <cell r="B9" t="str">
            <v>Terećenje bez naloga</v>
          </cell>
          <cell r="G9">
            <v>438031682</v>
          </cell>
        </row>
        <row r="10">
          <cell r="B10" t="str">
            <v>Transakcije platnim karticama izdanima u RH</v>
          </cell>
          <cell r="G10">
            <v>15548902389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27"/>
  <sheetViews>
    <sheetView zoomScale="120" zoomScaleNormal="120" workbookViewId="0">
      <selection activeCell="B2" sqref="B2"/>
    </sheetView>
  </sheetViews>
  <sheetFormatPr defaultColWidth="9.140625" defaultRowHeight="15" x14ac:dyDescent="0.25"/>
  <cols>
    <col min="1" max="1" width="4.5703125" style="1" customWidth="1"/>
    <col min="2" max="2" width="46.5703125" style="1" customWidth="1"/>
    <col min="3" max="3" width="13.42578125" style="1" customWidth="1"/>
    <col min="4" max="4" width="11.5703125" style="1" customWidth="1"/>
    <col min="5" max="5" width="18.42578125" style="1" bestFit="1" customWidth="1"/>
    <col min="6" max="6" width="8.5703125" style="1" customWidth="1"/>
    <col min="7" max="7" width="9.140625" style="1"/>
    <col min="8" max="8" width="46.140625" style="1" customWidth="1"/>
    <col min="9" max="9" width="16.140625" style="1" customWidth="1"/>
    <col min="10" max="10" width="12.42578125" style="1" customWidth="1"/>
    <col min="11" max="11" width="17.140625" style="1" customWidth="1"/>
    <col min="12" max="12" width="7.5703125" style="1" customWidth="1"/>
    <col min="13" max="16384" width="9.140625" style="1"/>
  </cols>
  <sheetData>
    <row r="2" spans="1:9" x14ac:dyDescent="0.25">
      <c r="B2" s="122" t="s">
        <v>0</v>
      </c>
      <c r="C2" s="123"/>
      <c r="D2" s="123"/>
      <c r="E2" s="123"/>
      <c r="F2" s="123"/>
      <c r="G2" s="45"/>
    </row>
    <row r="3" spans="1:9" ht="15.75" thickBot="1" x14ac:dyDescent="0.3">
      <c r="B3" s="160" t="s">
        <v>1</v>
      </c>
      <c r="C3" s="160"/>
      <c r="D3" s="160"/>
      <c r="E3" s="160"/>
    </row>
    <row r="4" spans="1:9" ht="23.25" thickBot="1" x14ac:dyDescent="0.3">
      <c r="A4" s="3"/>
      <c r="B4" s="4" t="s">
        <v>2</v>
      </c>
      <c r="C4" s="6" t="s">
        <v>126</v>
      </c>
      <c r="D4" s="5" t="s">
        <v>4</v>
      </c>
      <c r="E4" s="6" t="s">
        <v>5</v>
      </c>
      <c r="F4" s="7" t="s">
        <v>4</v>
      </c>
    </row>
    <row r="5" spans="1:9" x14ac:dyDescent="0.25">
      <c r="A5" s="8"/>
      <c r="B5" s="9" t="s">
        <v>6</v>
      </c>
      <c r="C5" s="9"/>
      <c r="D5" s="10"/>
      <c r="E5" s="9"/>
      <c r="F5" s="11"/>
    </row>
    <row r="6" spans="1:9" x14ac:dyDescent="0.25">
      <c r="A6" s="12"/>
      <c r="B6" s="13" t="s">
        <v>7</v>
      </c>
      <c r="C6" s="14">
        <v>412630475</v>
      </c>
      <c r="D6" s="15">
        <v>0.33858481749483715</v>
      </c>
      <c r="E6" s="14">
        <v>419063328572</v>
      </c>
      <c r="F6" s="15">
        <v>0.95733388326494073</v>
      </c>
    </row>
    <row r="7" spans="1:9" x14ac:dyDescent="0.25">
      <c r="A7" s="8"/>
      <c r="B7" s="16" t="s">
        <v>8</v>
      </c>
      <c r="C7" s="17">
        <v>386772272</v>
      </c>
      <c r="D7" s="18">
        <v>0.93733326894965763</v>
      </c>
      <c r="E7" s="17">
        <v>408202095565</v>
      </c>
      <c r="F7" s="18">
        <v>0.97408212013203177</v>
      </c>
    </row>
    <row r="8" spans="1:9" x14ac:dyDescent="0.25">
      <c r="A8" s="8"/>
      <c r="B8" s="16" t="s">
        <v>9</v>
      </c>
      <c r="C8" s="17">
        <v>25858203</v>
      </c>
      <c r="D8" s="18">
        <v>6.2666731050342317E-2</v>
      </c>
      <c r="E8" s="17">
        <v>10861233007</v>
      </c>
      <c r="F8" s="18">
        <v>2.5917879867968244E-2</v>
      </c>
    </row>
    <row r="9" spans="1:9" x14ac:dyDescent="0.25">
      <c r="A9" s="12"/>
      <c r="B9" s="19" t="s">
        <v>10</v>
      </c>
      <c r="C9" s="14">
        <v>10964263</v>
      </c>
      <c r="D9" s="15">
        <v>8.996749420460028E-3</v>
      </c>
      <c r="E9" s="14">
        <v>615333929</v>
      </c>
      <c r="F9" s="15">
        <v>1.4057064400304175E-3</v>
      </c>
      <c r="H9" s="120"/>
      <c r="I9" s="120"/>
    </row>
    <row r="10" spans="1:9" x14ac:dyDescent="0.25">
      <c r="A10" s="12"/>
      <c r="B10" s="13" t="s">
        <v>11</v>
      </c>
      <c r="C10" s="14">
        <v>20513084</v>
      </c>
      <c r="D10" s="15">
        <v>1.6832054884933702E-2</v>
      </c>
      <c r="E10" s="14">
        <v>2074397695</v>
      </c>
      <c r="F10" s="15">
        <v>4.7388808931511954E-3</v>
      </c>
    </row>
    <row r="11" spans="1:9" x14ac:dyDescent="0.25">
      <c r="A11" s="12"/>
      <c r="B11" s="13" t="s">
        <v>12</v>
      </c>
      <c r="C11" s="14">
        <v>185115120</v>
      </c>
      <c r="D11" s="15">
        <v>0.15189660705679792</v>
      </c>
      <c r="E11" s="14">
        <v>438031682</v>
      </c>
      <c r="F11" s="15">
        <v>1.1000000000000001E-3</v>
      </c>
    </row>
    <row r="12" spans="1:9" x14ac:dyDescent="0.25">
      <c r="A12" s="12"/>
      <c r="B12" s="13" t="s">
        <v>13</v>
      </c>
      <c r="C12" s="14">
        <v>589468664</v>
      </c>
      <c r="D12" s="15">
        <v>0.48368977114297118</v>
      </c>
      <c r="E12" s="14">
        <v>15548902389</v>
      </c>
      <c r="F12" s="15">
        <v>3.5520863052590827E-2</v>
      </c>
    </row>
    <row r="13" spans="1:9" x14ac:dyDescent="0.25">
      <c r="A13" s="8"/>
      <c r="B13" s="16" t="s">
        <v>14</v>
      </c>
      <c r="C13" s="17">
        <v>500954760</v>
      </c>
      <c r="D13" s="20">
        <v>0.84984120546906627</v>
      </c>
      <c r="E13" s="17">
        <v>12291514171</v>
      </c>
      <c r="F13" s="18">
        <v>0.79050687074192294</v>
      </c>
    </row>
    <row r="14" spans="1:9" x14ac:dyDescent="0.25">
      <c r="A14" s="8"/>
      <c r="B14" s="16" t="s">
        <v>15</v>
      </c>
      <c r="C14" s="17">
        <v>88513904</v>
      </c>
      <c r="D14" s="20">
        <v>0.1501587945309337</v>
      </c>
      <c r="E14" s="17">
        <v>3257388218</v>
      </c>
      <c r="F14" s="18">
        <v>0.20949312925807706</v>
      </c>
      <c r="H14" s="35"/>
    </row>
    <row r="15" spans="1:9" ht="15.75" thickBot="1" x14ac:dyDescent="0.3">
      <c r="A15" s="8"/>
      <c r="B15" s="21" t="s">
        <v>16</v>
      </c>
      <c r="C15" s="22">
        <v>1218691606</v>
      </c>
      <c r="D15" s="130" t="s">
        <v>17</v>
      </c>
      <c r="E15" s="22">
        <v>437739994267</v>
      </c>
      <c r="F15" s="23" t="s">
        <v>17</v>
      </c>
    </row>
    <row r="16" spans="1:9" x14ac:dyDescent="0.25">
      <c r="A16" s="12"/>
      <c r="B16" s="9" t="s">
        <v>18</v>
      </c>
      <c r="C16" s="24" t="s">
        <v>1</v>
      </c>
      <c r="D16" s="25" t="s">
        <v>1</v>
      </c>
      <c r="E16" s="24" t="s">
        <v>1</v>
      </c>
      <c r="F16" s="26" t="s">
        <v>1</v>
      </c>
    </row>
    <row r="17" spans="1:8" x14ac:dyDescent="0.25">
      <c r="A17" s="8"/>
      <c r="B17" s="13" t="s">
        <v>19</v>
      </c>
      <c r="C17" s="27">
        <v>5695395</v>
      </c>
      <c r="D17" s="131">
        <v>2.933209760120099E-2</v>
      </c>
      <c r="E17" s="27">
        <v>66315790063</v>
      </c>
      <c r="F17" s="28">
        <v>0.4714729023319118</v>
      </c>
      <c r="H17" s="133"/>
    </row>
    <row r="18" spans="1:8" x14ac:dyDescent="0.25">
      <c r="A18" s="12"/>
      <c r="B18" s="13" t="s">
        <v>20</v>
      </c>
      <c r="C18" s="29">
        <v>11975511</v>
      </c>
      <c r="D18" s="131">
        <v>6.1675591855570346E-2</v>
      </c>
      <c r="E18" s="29">
        <v>66018101958</v>
      </c>
      <c r="F18" s="28">
        <v>0.46929999999999999</v>
      </c>
    </row>
    <row r="19" spans="1:8" x14ac:dyDescent="0.25">
      <c r="A19" s="8"/>
      <c r="B19" s="13" t="s">
        <v>21</v>
      </c>
      <c r="C19" s="27">
        <v>71666490</v>
      </c>
      <c r="D19" s="131">
        <v>0.36909265808877079</v>
      </c>
      <c r="E19" s="27">
        <v>3531220078</v>
      </c>
      <c r="F19" s="28">
        <v>2.5105251364203746E-2</v>
      </c>
    </row>
    <row r="20" spans="1:8" ht="33.75" x14ac:dyDescent="0.25">
      <c r="A20" s="8"/>
      <c r="B20" s="157" t="s">
        <v>171</v>
      </c>
      <c r="C20" s="30">
        <v>104831977</v>
      </c>
      <c r="D20" s="131">
        <v>0.53989965245445792</v>
      </c>
      <c r="E20" s="30">
        <v>4791518929</v>
      </c>
      <c r="F20" s="28">
        <v>3.4065361113662464E-2</v>
      </c>
    </row>
    <row r="21" spans="1:8" ht="15.75" thickBot="1" x14ac:dyDescent="0.3">
      <c r="A21" s="12"/>
      <c r="B21" s="21" t="s">
        <v>22</v>
      </c>
      <c r="C21" s="31">
        <v>194169373</v>
      </c>
      <c r="D21" s="131">
        <v>1</v>
      </c>
      <c r="E21" s="31">
        <v>140656631028</v>
      </c>
      <c r="F21" s="28">
        <v>1</v>
      </c>
    </row>
    <row r="22" spans="1:8" x14ac:dyDescent="0.25">
      <c r="A22" s="12"/>
      <c r="B22" s="9" t="s">
        <v>23</v>
      </c>
      <c r="C22" s="32">
        <v>1412860979</v>
      </c>
      <c r="D22" s="33" t="s">
        <v>1</v>
      </c>
      <c r="E22" s="32">
        <v>578396625295</v>
      </c>
      <c r="F22" s="33" t="s">
        <v>1</v>
      </c>
    </row>
    <row r="23" spans="1:8" x14ac:dyDescent="0.25">
      <c r="A23" s="12"/>
      <c r="B23" s="46" t="s">
        <v>24</v>
      </c>
      <c r="C23" s="46"/>
      <c r="D23" s="46"/>
      <c r="E23" s="46"/>
      <c r="F23" s="46"/>
      <c r="G23" s="46"/>
      <c r="H23" s="46"/>
    </row>
    <row r="24" spans="1:8" x14ac:dyDescent="0.25">
      <c r="A24" s="8"/>
      <c r="B24" s="46" t="s">
        <v>25</v>
      </c>
      <c r="C24" s="121"/>
      <c r="D24" s="121"/>
      <c r="E24" s="121"/>
      <c r="F24" s="121"/>
    </row>
    <row r="25" spans="1:8" x14ac:dyDescent="0.25">
      <c r="E25" s="34"/>
    </row>
    <row r="26" spans="1:8" x14ac:dyDescent="0.25">
      <c r="C26" s="35"/>
      <c r="D26" s="35"/>
    </row>
    <row r="27" spans="1:8" x14ac:dyDescent="0.25">
      <c r="D27" s="36"/>
    </row>
  </sheetData>
  <mergeCells count="1">
    <mergeCell ref="B3:E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I20"/>
  <sheetViews>
    <sheetView workbookViewId="0">
      <selection activeCell="B2" sqref="B2"/>
    </sheetView>
  </sheetViews>
  <sheetFormatPr defaultColWidth="9.140625" defaultRowHeight="15" x14ac:dyDescent="0.25"/>
  <cols>
    <col min="1" max="1" width="8.42578125" style="2" customWidth="1"/>
    <col min="2" max="2" width="9.140625" style="2"/>
    <col min="3" max="3" width="21.140625" style="2" customWidth="1"/>
    <col min="4" max="4" width="24.5703125" style="2" customWidth="1"/>
    <col min="5" max="16384" width="9.140625" style="2"/>
  </cols>
  <sheetData>
    <row r="2" spans="2:9" x14ac:dyDescent="0.25">
      <c r="B2" s="52" t="s">
        <v>63</v>
      </c>
      <c r="C2" s="45"/>
      <c r="I2" s="45"/>
    </row>
    <row r="3" spans="2:9" x14ac:dyDescent="0.25">
      <c r="B3" s="50"/>
      <c r="C3" s="50"/>
      <c r="D3" s="50"/>
    </row>
    <row r="4" spans="2:9" ht="15" customHeight="1" x14ac:dyDescent="0.25">
      <c r="C4" s="171" t="s">
        <v>28</v>
      </c>
      <c r="D4" s="171"/>
    </row>
    <row r="5" spans="2:9" ht="22.5" x14ac:dyDescent="0.25">
      <c r="B5" s="76" t="s">
        <v>27</v>
      </c>
      <c r="C5" s="113" t="s">
        <v>29</v>
      </c>
      <c r="D5" s="113" t="s">
        <v>30</v>
      </c>
    </row>
    <row r="6" spans="2:9" x14ac:dyDescent="0.25">
      <c r="B6" s="153" t="s">
        <v>115</v>
      </c>
      <c r="C6" s="68">
        <v>871392</v>
      </c>
      <c r="D6" s="68">
        <v>47998543</v>
      </c>
      <c r="E6" s="39"/>
      <c r="F6" s="39"/>
      <c r="G6" s="39"/>
      <c r="H6" s="39"/>
      <c r="I6" s="39"/>
    </row>
    <row r="7" spans="2:9" x14ac:dyDescent="0.25">
      <c r="B7" s="154" t="s">
        <v>31</v>
      </c>
      <c r="C7" s="67">
        <v>859560</v>
      </c>
      <c r="D7" s="67">
        <v>48225644</v>
      </c>
    </row>
    <row r="8" spans="2:9" x14ac:dyDescent="0.25">
      <c r="B8" s="149" t="s">
        <v>116</v>
      </c>
      <c r="C8" s="67">
        <v>997851</v>
      </c>
      <c r="D8" s="67">
        <v>56052454</v>
      </c>
    </row>
    <row r="9" spans="2:9" x14ac:dyDescent="0.25">
      <c r="B9" s="149" t="s">
        <v>117</v>
      </c>
      <c r="C9" s="67">
        <v>928829</v>
      </c>
      <c r="D9" s="67">
        <v>49313405</v>
      </c>
    </row>
    <row r="10" spans="2:9" x14ac:dyDescent="0.25">
      <c r="B10" s="149" t="s">
        <v>118</v>
      </c>
      <c r="C10" s="67">
        <v>996823</v>
      </c>
      <c r="D10" s="67">
        <v>53288849</v>
      </c>
    </row>
    <row r="11" spans="2:9" x14ac:dyDescent="0.25">
      <c r="B11" s="149" t="s">
        <v>119</v>
      </c>
      <c r="C11" s="67">
        <v>972457</v>
      </c>
      <c r="D11" s="67">
        <v>52081367</v>
      </c>
    </row>
    <row r="12" spans="2:9" x14ac:dyDescent="0.25">
      <c r="B12" s="149" t="s">
        <v>120</v>
      </c>
      <c r="C12" s="67">
        <v>938473</v>
      </c>
      <c r="D12" s="67">
        <v>52543975</v>
      </c>
    </row>
    <row r="13" spans="2:9" x14ac:dyDescent="0.25">
      <c r="B13" s="149" t="s">
        <v>121</v>
      </c>
      <c r="C13" s="67">
        <v>902736</v>
      </c>
      <c r="D13" s="67">
        <v>55717208</v>
      </c>
    </row>
    <row r="14" spans="2:9" x14ac:dyDescent="0.25">
      <c r="B14" s="149" t="s">
        <v>122</v>
      </c>
      <c r="C14" s="67">
        <v>885291</v>
      </c>
      <c r="D14" s="67">
        <v>52884974</v>
      </c>
    </row>
    <row r="15" spans="2:9" x14ac:dyDescent="0.25">
      <c r="B15" s="149" t="s">
        <v>123</v>
      </c>
      <c r="C15" s="67">
        <v>879451</v>
      </c>
      <c r="D15" s="67">
        <v>51386572</v>
      </c>
    </row>
    <row r="16" spans="2:9" x14ac:dyDescent="0.25">
      <c r="B16" s="149" t="s">
        <v>124</v>
      </c>
      <c r="C16" s="67">
        <v>852074</v>
      </c>
      <c r="D16" s="67">
        <v>48643954</v>
      </c>
    </row>
    <row r="17" spans="2:4" x14ac:dyDescent="0.25">
      <c r="B17" s="152" t="s">
        <v>125</v>
      </c>
      <c r="C17" s="83">
        <v>879326</v>
      </c>
      <c r="D17" s="83">
        <v>47196984</v>
      </c>
    </row>
    <row r="18" spans="2:4" x14ac:dyDescent="0.25">
      <c r="B18" s="46" t="s">
        <v>64</v>
      </c>
      <c r="C18" s="46"/>
      <c r="D18" s="46"/>
    </row>
    <row r="19" spans="2:4" x14ac:dyDescent="0.25">
      <c r="B19" s="46" t="s">
        <v>65</v>
      </c>
      <c r="C19" s="46"/>
      <c r="D19" s="46"/>
    </row>
    <row r="20" spans="2:4" x14ac:dyDescent="0.25">
      <c r="B20" s="46" t="s">
        <v>25</v>
      </c>
      <c r="C20" s="46"/>
      <c r="D20" s="46"/>
    </row>
  </sheetData>
  <mergeCells count="1">
    <mergeCell ref="C4:D4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V20"/>
  <sheetViews>
    <sheetView workbookViewId="0">
      <selection activeCell="N21" sqref="N21"/>
    </sheetView>
  </sheetViews>
  <sheetFormatPr defaultColWidth="9.140625" defaultRowHeight="15" x14ac:dyDescent="0.25"/>
  <cols>
    <col min="1" max="1" width="7" style="2" customWidth="1"/>
    <col min="2" max="2" width="9.140625" style="2"/>
    <col min="3" max="3" width="21.5703125" style="2" customWidth="1"/>
    <col min="4" max="4" width="26" style="2" customWidth="1"/>
    <col min="5" max="16384" width="9.140625" style="2"/>
  </cols>
  <sheetData>
    <row r="2" spans="2:22" x14ac:dyDescent="0.25">
      <c r="B2" s="52" t="s">
        <v>66</v>
      </c>
      <c r="C2" s="45"/>
      <c r="J2" s="45"/>
    </row>
    <row r="3" spans="2:22" x14ac:dyDescent="0.25">
      <c r="B3" s="49"/>
      <c r="C3" s="49"/>
      <c r="D3" s="49"/>
    </row>
    <row r="4" spans="2:22" ht="15" customHeight="1" x14ac:dyDescent="0.25">
      <c r="C4" s="168" t="s">
        <v>28</v>
      </c>
      <c r="D4" s="168"/>
      <c r="E4" s="39"/>
    </row>
    <row r="5" spans="2:22" ht="22.5" x14ac:dyDescent="0.25">
      <c r="B5" s="76" t="s">
        <v>27</v>
      </c>
      <c r="C5" s="54" t="s">
        <v>29</v>
      </c>
      <c r="D5" s="54" t="s">
        <v>30</v>
      </c>
      <c r="E5" s="39"/>
    </row>
    <row r="6" spans="2:22" x14ac:dyDescent="0.25">
      <c r="B6" s="153" t="s">
        <v>115</v>
      </c>
      <c r="C6" s="71">
        <v>1679303</v>
      </c>
      <c r="D6" s="71">
        <v>163631540</v>
      </c>
      <c r="E6" s="39"/>
    </row>
    <row r="7" spans="2:22" x14ac:dyDescent="0.25">
      <c r="B7" s="154" t="s">
        <v>31</v>
      </c>
      <c r="C7" s="72">
        <v>1679466</v>
      </c>
      <c r="D7" s="72">
        <v>159493863</v>
      </c>
      <c r="E7" s="39"/>
    </row>
    <row r="8" spans="2:22" ht="23.25" x14ac:dyDescent="0.35">
      <c r="B8" s="149" t="s">
        <v>116</v>
      </c>
      <c r="C8" s="72">
        <v>1725480</v>
      </c>
      <c r="D8" s="72">
        <v>163084631</v>
      </c>
      <c r="E8" s="39"/>
      <c r="N8" s="158"/>
      <c r="O8" s="159"/>
      <c r="P8" s="159"/>
      <c r="Q8" s="159"/>
      <c r="R8" s="159"/>
      <c r="S8" s="159"/>
      <c r="T8" s="159"/>
      <c r="U8" s="159"/>
      <c r="V8" s="159"/>
    </row>
    <row r="9" spans="2:22" x14ac:dyDescent="0.25">
      <c r="B9" s="149" t="s">
        <v>117</v>
      </c>
      <c r="C9" s="72">
        <v>1701744</v>
      </c>
      <c r="D9" s="72">
        <v>169802235</v>
      </c>
      <c r="E9" s="39"/>
    </row>
    <row r="10" spans="2:22" x14ac:dyDescent="0.25">
      <c r="B10" s="149" t="s">
        <v>118</v>
      </c>
      <c r="C10" s="72">
        <v>1711581</v>
      </c>
      <c r="D10" s="72">
        <v>172290781</v>
      </c>
      <c r="E10" s="39"/>
    </row>
    <row r="11" spans="2:22" x14ac:dyDescent="0.25">
      <c r="B11" s="149" t="s">
        <v>119</v>
      </c>
      <c r="C11" s="72">
        <v>1719422</v>
      </c>
      <c r="D11" s="72">
        <v>178139396</v>
      </c>
      <c r="E11" s="39"/>
    </row>
    <row r="12" spans="2:22" x14ac:dyDescent="0.25">
      <c r="B12" s="149" t="s">
        <v>120</v>
      </c>
      <c r="C12" s="72">
        <v>1721273</v>
      </c>
      <c r="D12" s="72">
        <v>177909618</v>
      </c>
      <c r="E12" s="39"/>
    </row>
    <row r="13" spans="2:22" x14ac:dyDescent="0.25">
      <c r="B13" s="149" t="s">
        <v>121</v>
      </c>
      <c r="C13" s="72">
        <v>1713177</v>
      </c>
      <c r="D13" s="72">
        <v>176031778</v>
      </c>
      <c r="E13" s="39"/>
    </row>
    <row r="14" spans="2:22" x14ac:dyDescent="0.25">
      <c r="B14" s="149" t="s">
        <v>122</v>
      </c>
      <c r="C14" s="72">
        <v>1694043</v>
      </c>
      <c r="D14" s="72">
        <v>173296963</v>
      </c>
      <c r="E14" s="39"/>
    </row>
    <row r="15" spans="2:22" x14ac:dyDescent="0.25">
      <c r="B15" s="149" t="s">
        <v>123</v>
      </c>
      <c r="C15" s="72">
        <v>1719825</v>
      </c>
      <c r="D15" s="72">
        <v>177461552</v>
      </c>
      <c r="E15" s="39"/>
    </row>
    <row r="16" spans="2:22" x14ac:dyDescent="0.25">
      <c r="B16" s="149" t="s">
        <v>124</v>
      </c>
      <c r="C16" s="72">
        <v>1707677</v>
      </c>
      <c r="D16" s="72">
        <v>179232273</v>
      </c>
      <c r="E16" s="39"/>
    </row>
    <row r="17" spans="2:5" x14ac:dyDescent="0.25">
      <c r="B17" s="150" t="s">
        <v>125</v>
      </c>
      <c r="C17" s="73">
        <v>1740093</v>
      </c>
      <c r="D17" s="73">
        <v>184023065</v>
      </c>
      <c r="E17" s="39"/>
    </row>
    <row r="18" spans="2:5" x14ac:dyDescent="0.25">
      <c r="B18" s="46" t="s">
        <v>67</v>
      </c>
      <c r="C18" s="46"/>
      <c r="D18" s="46"/>
      <c r="E18" s="39"/>
    </row>
    <row r="19" spans="2:5" x14ac:dyDescent="0.25">
      <c r="B19" s="46" t="s">
        <v>58</v>
      </c>
      <c r="C19" s="46"/>
      <c r="D19" s="46"/>
    </row>
    <row r="20" spans="2:5" x14ac:dyDescent="0.25">
      <c r="B20" s="46" t="s">
        <v>25</v>
      </c>
      <c r="C20" s="46"/>
      <c r="D20" s="46"/>
    </row>
  </sheetData>
  <mergeCells count="1">
    <mergeCell ref="C4:D4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M33"/>
  <sheetViews>
    <sheetView workbookViewId="0">
      <selection activeCell="B2" sqref="B2"/>
    </sheetView>
  </sheetViews>
  <sheetFormatPr defaultColWidth="9.140625" defaultRowHeight="15" x14ac:dyDescent="0.25"/>
  <cols>
    <col min="1" max="1" width="7.85546875" style="2" customWidth="1"/>
    <col min="2" max="2" width="9.140625" style="2"/>
    <col min="3" max="3" width="19" style="2" customWidth="1"/>
    <col min="4" max="4" width="26.42578125" style="2" customWidth="1"/>
    <col min="5" max="16384" width="9.140625" style="2"/>
  </cols>
  <sheetData>
    <row r="2" spans="2:13" x14ac:dyDescent="0.25">
      <c r="B2" s="52" t="s">
        <v>68</v>
      </c>
      <c r="C2" s="45"/>
      <c r="D2" s="45"/>
      <c r="M2" s="45"/>
    </row>
    <row r="4" spans="2:13" x14ac:dyDescent="0.25">
      <c r="B4" s="49"/>
      <c r="C4" s="49"/>
      <c r="D4" s="49"/>
    </row>
    <row r="5" spans="2:13" ht="15" customHeight="1" x14ac:dyDescent="0.25">
      <c r="C5" s="168" t="s">
        <v>28</v>
      </c>
      <c r="D5" s="168"/>
    </row>
    <row r="6" spans="2:13" ht="22.5" x14ac:dyDescent="0.25">
      <c r="B6" s="76" t="s">
        <v>27</v>
      </c>
      <c r="C6" s="54" t="s">
        <v>29</v>
      </c>
      <c r="D6" s="54" t="s">
        <v>30</v>
      </c>
    </row>
    <row r="7" spans="2:13" x14ac:dyDescent="0.25">
      <c r="B7" s="155" t="s">
        <v>127</v>
      </c>
      <c r="C7" s="118">
        <v>16103299</v>
      </c>
      <c r="D7" s="118">
        <v>38074290.430685513</v>
      </c>
    </row>
    <row r="8" spans="2:13" x14ac:dyDescent="0.25">
      <c r="B8" s="154" t="s">
        <v>51</v>
      </c>
      <c r="C8" s="118">
        <v>15828853</v>
      </c>
      <c r="D8" s="118">
        <v>31916278.348928262</v>
      </c>
    </row>
    <row r="9" spans="2:13" x14ac:dyDescent="0.25">
      <c r="B9" s="149" t="s">
        <v>128</v>
      </c>
      <c r="C9" s="118">
        <v>16679443</v>
      </c>
      <c r="D9" s="118">
        <v>33446100.380914457</v>
      </c>
    </row>
    <row r="10" spans="2:13" x14ac:dyDescent="0.25">
      <c r="B10" s="149" t="s">
        <v>129</v>
      </c>
      <c r="C10" s="118">
        <v>16369581</v>
      </c>
      <c r="D10" s="118">
        <v>38797157.914924681</v>
      </c>
    </row>
    <row r="11" spans="2:13" x14ac:dyDescent="0.25">
      <c r="B11" s="149" t="s">
        <v>130</v>
      </c>
      <c r="C11" s="118">
        <v>16677746</v>
      </c>
      <c r="D11" s="118">
        <v>35064609.688765012</v>
      </c>
    </row>
    <row r="12" spans="2:13" x14ac:dyDescent="0.25">
      <c r="B12" s="149" t="s">
        <v>131</v>
      </c>
      <c r="C12" s="118">
        <v>16702451</v>
      </c>
      <c r="D12" s="118">
        <v>36190009.793616034</v>
      </c>
    </row>
    <row r="13" spans="2:13" x14ac:dyDescent="0.25">
      <c r="B13" s="149" t="s">
        <v>132</v>
      </c>
      <c r="C13" s="118">
        <v>16882156</v>
      </c>
      <c r="D13" s="145">
        <v>42822927.466985196</v>
      </c>
    </row>
    <row r="14" spans="2:13" x14ac:dyDescent="0.25">
      <c r="B14" s="149" t="s">
        <v>133</v>
      </c>
      <c r="C14" s="118">
        <v>16421887</v>
      </c>
      <c r="D14" s="118">
        <v>37571180.084942602</v>
      </c>
    </row>
    <row r="15" spans="2:13" x14ac:dyDescent="0.25">
      <c r="B15" s="149" t="s">
        <v>134</v>
      </c>
      <c r="C15" s="118">
        <v>16774897</v>
      </c>
      <c r="D15" s="118">
        <v>36816043.365850419</v>
      </c>
    </row>
    <row r="16" spans="2:13" x14ac:dyDescent="0.25">
      <c r="B16" s="149" t="s">
        <v>135</v>
      </c>
      <c r="C16" s="118">
        <v>16848710</v>
      </c>
      <c r="D16" s="118">
        <v>40762984.508593798</v>
      </c>
    </row>
    <row r="17" spans="2:4" x14ac:dyDescent="0.25">
      <c r="B17" s="149" t="s">
        <v>136</v>
      </c>
      <c r="C17" s="118">
        <v>16305327</v>
      </c>
      <c r="D17" s="118">
        <v>35423567.98460415</v>
      </c>
    </row>
    <row r="18" spans="2:4" x14ac:dyDescent="0.25">
      <c r="B18" s="156" t="s">
        <v>137</v>
      </c>
      <c r="C18" s="75">
        <v>17419655</v>
      </c>
      <c r="D18" s="75">
        <v>36595911.215077311</v>
      </c>
    </row>
    <row r="19" spans="2:4" x14ac:dyDescent="0.25">
      <c r="B19" s="155" t="s">
        <v>115</v>
      </c>
      <c r="C19" s="72">
        <v>14713876</v>
      </c>
      <c r="D19" s="72">
        <v>36270662.090000004</v>
      </c>
    </row>
    <row r="20" spans="2:4" x14ac:dyDescent="0.25">
      <c r="B20" s="154" t="s">
        <v>31</v>
      </c>
      <c r="C20" s="72">
        <v>14855191</v>
      </c>
      <c r="D20" s="72">
        <v>31195661.140000001</v>
      </c>
    </row>
    <row r="21" spans="2:4" x14ac:dyDescent="0.25">
      <c r="B21" s="149" t="s">
        <v>116</v>
      </c>
      <c r="C21" s="72">
        <v>15729033</v>
      </c>
      <c r="D21" s="72">
        <v>33799262.640000023</v>
      </c>
    </row>
    <row r="22" spans="2:4" x14ac:dyDescent="0.25">
      <c r="B22" s="149" t="s">
        <v>117</v>
      </c>
      <c r="C22" s="72">
        <v>14938506</v>
      </c>
      <c r="D22" s="72">
        <v>36408029.810000002</v>
      </c>
    </row>
    <row r="23" spans="2:4" x14ac:dyDescent="0.25">
      <c r="B23" s="149" t="s">
        <v>118</v>
      </c>
      <c r="C23" s="72">
        <v>15302568</v>
      </c>
      <c r="D23" s="72">
        <v>33025851.889999997</v>
      </c>
    </row>
    <row r="24" spans="2:4" x14ac:dyDescent="0.25">
      <c r="B24" s="149" t="s">
        <v>119</v>
      </c>
      <c r="C24" s="72">
        <v>15242557</v>
      </c>
      <c r="D24" s="72">
        <v>34710380.129999995</v>
      </c>
    </row>
    <row r="25" spans="2:4" x14ac:dyDescent="0.25">
      <c r="B25" s="149" t="s">
        <v>120</v>
      </c>
      <c r="C25" s="72">
        <v>16006425</v>
      </c>
      <c r="D25" s="72">
        <v>41923802.619999997</v>
      </c>
    </row>
    <row r="26" spans="2:4" x14ac:dyDescent="0.25">
      <c r="B26" s="149" t="s">
        <v>121</v>
      </c>
      <c r="C26" s="72">
        <v>15291487</v>
      </c>
      <c r="D26" s="72">
        <v>36885654.160000019</v>
      </c>
    </row>
    <row r="27" spans="2:4" x14ac:dyDescent="0.25">
      <c r="B27" s="149" t="s">
        <v>122</v>
      </c>
      <c r="C27" s="72">
        <v>15546514</v>
      </c>
      <c r="D27" s="72">
        <v>38640677.530000009</v>
      </c>
    </row>
    <row r="28" spans="2:4" x14ac:dyDescent="0.25">
      <c r="B28" s="149" t="s">
        <v>123</v>
      </c>
      <c r="C28" s="72">
        <v>16161710</v>
      </c>
      <c r="D28" s="72">
        <v>42015498.090000018</v>
      </c>
    </row>
    <row r="29" spans="2:4" x14ac:dyDescent="0.25">
      <c r="B29" s="149" t="s">
        <v>124</v>
      </c>
      <c r="C29" s="72">
        <v>15558305</v>
      </c>
      <c r="D29" s="72">
        <v>36852266.829999998</v>
      </c>
    </row>
    <row r="30" spans="2:4" x14ac:dyDescent="0.25">
      <c r="B30" s="150" t="s">
        <v>125</v>
      </c>
      <c r="C30" s="74">
        <v>15768948</v>
      </c>
      <c r="D30" s="74">
        <v>36303934.989999995</v>
      </c>
    </row>
    <row r="31" spans="2:4" x14ac:dyDescent="0.25">
      <c r="B31" s="46" t="s">
        <v>69</v>
      </c>
      <c r="C31" s="46"/>
      <c r="D31" s="46"/>
    </row>
    <row r="32" spans="2:4" x14ac:dyDescent="0.25">
      <c r="B32" s="46" t="s">
        <v>58</v>
      </c>
      <c r="C32" s="46"/>
      <c r="D32" s="46"/>
    </row>
    <row r="33" spans="2:4" x14ac:dyDescent="0.25">
      <c r="B33" s="46" t="s">
        <v>25</v>
      </c>
      <c r="C33" s="46"/>
      <c r="D33" s="46"/>
    </row>
  </sheetData>
  <mergeCells count="1">
    <mergeCell ref="C5:D5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2:M36"/>
  <sheetViews>
    <sheetView workbookViewId="0">
      <selection activeCell="B2" sqref="B2"/>
    </sheetView>
  </sheetViews>
  <sheetFormatPr defaultColWidth="9.140625" defaultRowHeight="15" x14ac:dyDescent="0.25"/>
  <cols>
    <col min="1" max="1" width="6.42578125" style="2" customWidth="1"/>
    <col min="2" max="2" width="9.140625" style="2"/>
    <col min="3" max="3" width="19.42578125" style="2" customWidth="1"/>
    <col min="4" max="4" width="25.42578125" style="2" customWidth="1"/>
    <col min="5" max="16384" width="9.140625" style="2"/>
  </cols>
  <sheetData>
    <row r="2" spans="2:13" x14ac:dyDescent="0.25">
      <c r="B2" s="52" t="s">
        <v>70</v>
      </c>
      <c r="C2" s="45"/>
      <c r="D2" s="45"/>
      <c r="L2" s="45"/>
      <c r="M2" s="45"/>
    </row>
    <row r="3" spans="2:13" x14ac:dyDescent="0.25">
      <c r="B3" s="49"/>
      <c r="C3" s="49"/>
      <c r="D3" s="49"/>
    </row>
    <row r="4" spans="2:13" ht="15" customHeight="1" x14ac:dyDescent="0.25">
      <c r="B4" s="166" t="s">
        <v>27</v>
      </c>
      <c r="C4" s="168" t="s">
        <v>28</v>
      </c>
      <c r="D4" s="168"/>
    </row>
    <row r="5" spans="2:13" ht="33.75" customHeight="1" x14ac:dyDescent="0.25">
      <c r="B5" s="167"/>
      <c r="C5" s="54" t="s">
        <v>29</v>
      </c>
      <c r="D5" s="54" t="s">
        <v>30</v>
      </c>
    </row>
    <row r="6" spans="2:13" x14ac:dyDescent="0.25">
      <c r="B6" s="155" t="s">
        <v>127</v>
      </c>
      <c r="C6" s="118">
        <v>35592129</v>
      </c>
      <c r="D6" s="118">
        <v>847349446.94405735</v>
      </c>
    </row>
    <row r="7" spans="2:13" x14ac:dyDescent="0.25">
      <c r="B7" s="154" t="s">
        <v>51</v>
      </c>
      <c r="C7" s="118">
        <v>35317912</v>
      </c>
      <c r="D7" s="118">
        <v>843805124.95852411</v>
      </c>
    </row>
    <row r="8" spans="2:13" x14ac:dyDescent="0.25">
      <c r="B8" s="149" t="s">
        <v>128</v>
      </c>
      <c r="C8" s="118">
        <v>40550933</v>
      </c>
      <c r="D8" s="118">
        <v>996024217.66540575</v>
      </c>
    </row>
    <row r="9" spans="2:13" x14ac:dyDescent="0.25">
      <c r="B9" s="149" t="s">
        <v>129</v>
      </c>
      <c r="C9" s="118">
        <v>39802343</v>
      </c>
      <c r="D9" s="118">
        <v>1006173471.6304996</v>
      </c>
    </row>
    <row r="10" spans="2:13" x14ac:dyDescent="0.25">
      <c r="B10" s="149" t="s">
        <v>130</v>
      </c>
      <c r="C10" s="118">
        <v>44326586</v>
      </c>
      <c r="D10" s="118">
        <v>1113688024.0228283</v>
      </c>
    </row>
    <row r="11" spans="2:13" x14ac:dyDescent="0.25">
      <c r="B11" s="149" t="s">
        <v>131</v>
      </c>
      <c r="C11" s="118">
        <v>43640980</v>
      </c>
      <c r="D11" s="118">
        <v>1115325382.9716637</v>
      </c>
    </row>
    <row r="12" spans="2:13" x14ac:dyDescent="0.25">
      <c r="B12" s="149" t="s">
        <v>132</v>
      </c>
      <c r="C12" s="118">
        <v>44602927</v>
      </c>
      <c r="D12" s="118">
        <v>1153776963.3021433</v>
      </c>
    </row>
    <row r="13" spans="2:13" x14ac:dyDescent="0.25">
      <c r="B13" s="149" t="s">
        <v>133</v>
      </c>
      <c r="C13" s="118">
        <v>42819222</v>
      </c>
      <c r="D13" s="118">
        <v>1103877307.9832768</v>
      </c>
    </row>
    <row r="14" spans="2:13" x14ac:dyDescent="0.25">
      <c r="B14" s="149" t="s">
        <v>134</v>
      </c>
      <c r="C14" s="118">
        <v>43865971</v>
      </c>
      <c r="D14" s="118">
        <v>1115629844.4488685</v>
      </c>
    </row>
    <row r="15" spans="2:13" x14ac:dyDescent="0.25">
      <c r="B15" s="149" t="s">
        <v>135</v>
      </c>
      <c r="C15" s="118">
        <v>45962280</v>
      </c>
      <c r="D15" s="118">
        <v>1156172789.037096</v>
      </c>
    </row>
    <row r="16" spans="2:13" x14ac:dyDescent="0.25">
      <c r="B16" s="149" t="s">
        <v>136</v>
      </c>
      <c r="C16" s="118">
        <v>43911704</v>
      </c>
      <c r="D16" s="118">
        <v>1154220559.6920831</v>
      </c>
    </row>
    <row r="17" spans="2:4" x14ac:dyDescent="0.25">
      <c r="B17" s="156" t="s">
        <v>137</v>
      </c>
      <c r="C17" s="75">
        <v>45723190</v>
      </c>
      <c r="D17" s="75">
        <v>1207985142.2403607</v>
      </c>
    </row>
    <row r="18" spans="2:4" x14ac:dyDescent="0.25">
      <c r="B18" s="155" t="s">
        <v>115</v>
      </c>
      <c r="C18" s="72">
        <v>43193449</v>
      </c>
      <c r="D18" s="72">
        <v>1064630126</v>
      </c>
    </row>
    <row r="19" spans="2:4" x14ac:dyDescent="0.25">
      <c r="B19" s="154" t="s">
        <v>31</v>
      </c>
      <c r="C19" s="72">
        <v>42944534</v>
      </c>
      <c r="D19" s="72">
        <v>1047687270</v>
      </c>
    </row>
    <row r="20" spans="2:4" x14ac:dyDescent="0.25">
      <c r="B20" s="149" t="s">
        <v>116</v>
      </c>
      <c r="C20" s="72">
        <v>49301365</v>
      </c>
      <c r="D20" s="72">
        <v>1223168647</v>
      </c>
    </row>
    <row r="21" spans="2:4" x14ac:dyDescent="0.25">
      <c r="B21" s="149" t="s">
        <v>117</v>
      </c>
      <c r="C21" s="72">
        <v>47431456</v>
      </c>
      <c r="D21" s="72">
        <v>1229730905</v>
      </c>
    </row>
    <row r="22" spans="2:4" x14ac:dyDescent="0.25">
      <c r="B22" s="149" t="s">
        <v>118</v>
      </c>
      <c r="C22" s="72">
        <v>51119951</v>
      </c>
      <c r="D22" s="72">
        <v>1321530256</v>
      </c>
    </row>
    <row r="23" spans="2:4" x14ac:dyDescent="0.25">
      <c r="B23" s="149" t="s">
        <v>119</v>
      </c>
      <c r="C23" s="72">
        <v>50966340</v>
      </c>
      <c r="D23" s="72">
        <v>1340391430</v>
      </c>
    </row>
    <row r="24" spans="2:4" x14ac:dyDescent="0.25">
      <c r="B24" s="149" t="s">
        <v>120</v>
      </c>
      <c r="C24" s="72">
        <v>50720487</v>
      </c>
      <c r="D24" s="72">
        <v>1360758773</v>
      </c>
    </row>
    <row r="25" spans="2:4" x14ac:dyDescent="0.25">
      <c r="B25" s="149" t="s">
        <v>121</v>
      </c>
      <c r="C25" s="72">
        <v>48821496</v>
      </c>
      <c r="D25" s="72">
        <v>1336590647</v>
      </c>
    </row>
    <row r="26" spans="2:4" x14ac:dyDescent="0.25">
      <c r="B26" s="149" t="s">
        <v>122</v>
      </c>
      <c r="C26" s="72">
        <v>50521816</v>
      </c>
      <c r="D26" s="72">
        <v>1343211374</v>
      </c>
    </row>
    <row r="27" spans="2:4" x14ac:dyDescent="0.25">
      <c r="B27" s="149" t="s">
        <v>123</v>
      </c>
      <c r="C27" s="72">
        <v>52024490</v>
      </c>
      <c r="D27" s="72">
        <v>1386583597</v>
      </c>
    </row>
    <row r="28" spans="2:4" x14ac:dyDescent="0.25">
      <c r="B28" s="149" t="s">
        <v>124</v>
      </c>
      <c r="C28" s="72">
        <v>48997902</v>
      </c>
      <c r="D28" s="72">
        <v>1375866598</v>
      </c>
    </row>
    <row r="29" spans="2:4" x14ac:dyDescent="0.25">
      <c r="B29" s="150" t="s">
        <v>125</v>
      </c>
      <c r="C29" s="74">
        <v>53425378</v>
      </c>
      <c r="D29" s="74">
        <v>1518752766</v>
      </c>
    </row>
    <row r="30" spans="2:4" x14ac:dyDescent="0.25">
      <c r="B30" s="46" t="s">
        <v>71</v>
      </c>
      <c r="C30" s="55"/>
      <c r="D30" s="55"/>
    </row>
    <row r="31" spans="2:4" s="124" customFormat="1" x14ac:dyDescent="0.25">
      <c r="B31" s="46" t="s">
        <v>72</v>
      </c>
    </row>
    <row r="32" spans="2:4" x14ac:dyDescent="0.25">
      <c r="B32" s="46" t="s">
        <v>73</v>
      </c>
      <c r="C32" s="46"/>
      <c r="D32" s="46"/>
    </row>
    <row r="33" spans="2:3" x14ac:dyDescent="0.25">
      <c r="B33" s="46" t="s">
        <v>25</v>
      </c>
    </row>
    <row r="36" spans="2:3" x14ac:dyDescent="0.25">
      <c r="B36" s="141"/>
      <c r="C36" s="141"/>
    </row>
  </sheetData>
  <mergeCells count="2">
    <mergeCell ref="B4:B5"/>
    <mergeCell ref="C4:D4"/>
  </mergeCell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X21"/>
  <sheetViews>
    <sheetView workbookViewId="0">
      <selection activeCell="B2" sqref="B2"/>
    </sheetView>
  </sheetViews>
  <sheetFormatPr defaultColWidth="9.140625" defaultRowHeight="15" x14ac:dyDescent="0.25"/>
  <cols>
    <col min="1" max="1" width="6.5703125" style="2" customWidth="1"/>
    <col min="2" max="2" width="16" style="2" customWidth="1"/>
    <col min="3" max="3" width="13.42578125" style="2" customWidth="1"/>
    <col min="4" max="4" width="18.5703125" style="2" customWidth="1"/>
    <col min="5" max="16384" width="9.140625" style="2"/>
  </cols>
  <sheetData>
    <row r="2" spans="2:24" x14ac:dyDescent="0.25">
      <c r="B2" s="52" t="s">
        <v>74</v>
      </c>
      <c r="C2" s="45"/>
      <c r="D2" s="45"/>
      <c r="E2" s="45"/>
      <c r="F2" s="45"/>
      <c r="G2" s="45"/>
      <c r="H2" s="45"/>
      <c r="I2" s="45"/>
      <c r="J2" s="45"/>
      <c r="V2" s="45"/>
      <c r="W2" s="45"/>
      <c r="X2" s="45"/>
    </row>
    <row r="3" spans="2:24" x14ac:dyDescent="0.25">
      <c r="C3" s="49"/>
      <c r="D3" s="49"/>
    </row>
    <row r="4" spans="2:24" x14ac:dyDescent="0.25">
      <c r="B4" s="79"/>
      <c r="C4" s="166" t="s">
        <v>28</v>
      </c>
      <c r="D4" s="166"/>
    </row>
    <row r="5" spans="2:24" x14ac:dyDescent="0.25">
      <c r="B5" s="87"/>
      <c r="C5" s="167"/>
      <c r="D5" s="167"/>
    </row>
    <row r="6" spans="2:24" x14ac:dyDescent="0.25">
      <c r="B6" s="88"/>
      <c r="C6" s="54" t="s">
        <v>54</v>
      </c>
      <c r="D6" s="54" t="s">
        <v>45</v>
      </c>
    </row>
    <row r="7" spans="2:24" x14ac:dyDescent="0.25">
      <c r="B7" s="46" t="s">
        <v>75</v>
      </c>
      <c r="C7" s="84">
        <v>500954760</v>
      </c>
      <c r="D7" s="84">
        <v>12291514171</v>
      </c>
    </row>
    <row r="8" spans="2:24" x14ac:dyDescent="0.25">
      <c r="B8" s="49" t="s">
        <v>76</v>
      </c>
      <c r="C8" s="86">
        <v>88513904</v>
      </c>
      <c r="D8" s="86">
        <v>3257388218</v>
      </c>
    </row>
    <row r="9" spans="2:24" x14ac:dyDescent="0.25">
      <c r="B9" s="46" t="s">
        <v>77</v>
      </c>
      <c r="C9" s="59"/>
      <c r="D9" s="59"/>
    </row>
    <row r="10" spans="2:24" x14ac:dyDescent="0.25">
      <c r="B10" s="46" t="s">
        <v>78</v>
      </c>
    </row>
    <row r="11" spans="2:24" x14ac:dyDescent="0.25">
      <c r="B11" s="46" t="s">
        <v>25</v>
      </c>
    </row>
    <row r="21" spans="2:3" x14ac:dyDescent="0.25">
      <c r="B21" s="141"/>
      <c r="C21" s="141"/>
    </row>
  </sheetData>
  <mergeCells count="1">
    <mergeCell ref="C4:D5"/>
  </mergeCell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O20"/>
  <sheetViews>
    <sheetView workbookViewId="0">
      <selection activeCell="B2" sqref="B2"/>
    </sheetView>
  </sheetViews>
  <sheetFormatPr defaultColWidth="9.140625" defaultRowHeight="15" x14ac:dyDescent="0.25"/>
  <cols>
    <col min="1" max="1" width="6.85546875" style="2" customWidth="1"/>
    <col min="2" max="2" width="9.140625" style="2"/>
    <col min="3" max="3" width="19.5703125" style="2" customWidth="1"/>
    <col min="4" max="4" width="26.42578125" style="2" customWidth="1"/>
    <col min="5" max="16384" width="9.140625" style="2"/>
  </cols>
  <sheetData>
    <row r="2" spans="2:15" x14ac:dyDescent="0.25">
      <c r="B2" s="52" t="s">
        <v>79</v>
      </c>
      <c r="C2" s="45"/>
      <c r="D2" s="45"/>
      <c r="E2" s="45"/>
      <c r="O2" s="45"/>
    </row>
    <row r="3" spans="2:15" x14ac:dyDescent="0.25">
      <c r="B3" s="49"/>
      <c r="C3" s="49"/>
      <c r="D3" s="49"/>
    </row>
    <row r="4" spans="2:15" ht="15" customHeight="1" x14ac:dyDescent="0.25">
      <c r="B4" s="166" t="s">
        <v>27</v>
      </c>
      <c r="C4" s="168" t="s">
        <v>28</v>
      </c>
      <c r="D4" s="168"/>
    </row>
    <row r="5" spans="2:15" ht="33.75" customHeight="1" x14ac:dyDescent="0.25">
      <c r="B5" s="167"/>
      <c r="C5" s="54" t="s">
        <v>29</v>
      </c>
      <c r="D5" s="54" t="s">
        <v>30</v>
      </c>
    </row>
    <row r="6" spans="2:15" x14ac:dyDescent="0.25">
      <c r="B6" s="153" t="s">
        <v>115</v>
      </c>
      <c r="C6" s="85">
        <v>9022525</v>
      </c>
      <c r="D6" s="85">
        <v>10318250530.540001</v>
      </c>
    </row>
    <row r="7" spans="2:15" x14ac:dyDescent="0.25">
      <c r="B7" s="154" t="s">
        <v>31</v>
      </c>
      <c r="C7" s="84">
        <v>8444475</v>
      </c>
      <c r="D7" s="84">
        <v>8880988362.4700012</v>
      </c>
    </row>
    <row r="8" spans="2:15" x14ac:dyDescent="0.25">
      <c r="B8" s="149" t="s">
        <v>116</v>
      </c>
      <c r="C8" s="84">
        <v>9874735</v>
      </c>
      <c r="D8" s="84">
        <v>12610981637</v>
      </c>
    </row>
    <row r="9" spans="2:15" x14ac:dyDescent="0.25">
      <c r="B9" s="149" t="s">
        <v>117</v>
      </c>
      <c r="C9" s="84">
        <v>12050937</v>
      </c>
      <c r="D9" s="84">
        <v>10445169561.9</v>
      </c>
    </row>
    <row r="10" spans="2:15" x14ac:dyDescent="0.25">
      <c r="B10" s="149" t="s">
        <v>118</v>
      </c>
      <c r="C10" s="84">
        <v>15042255</v>
      </c>
      <c r="D10" s="84">
        <v>10841351131.539997</v>
      </c>
    </row>
    <row r="11" spans="2:15" x14ac:dyDescent="0.25">
      <c r="B11" s="149" t="s">
        <v>119</v>
      </c>
      <c r="C11" s="84">
        <v>20383212</v>
      </c>
      <c r="D11" s="84">
        <v>14461202496.880001</v>
      </c>
    </row>
    <row r="12" spans="2:15" x14ac:dyDescent="0.25">
      <c r="B12" s="149" t="s">
        <v>120</v>
      </c>
      <c r="C12" s="84">
        <v>30021071</v>
      </c>
      <c r="D12" s="84">
        <v>12660586768.780003</v>
      </c>
    </row>
    <row r="13" spans="2:15" x14ac:dyDescent="0.25">
      <c r="B13" s="149" t="s">
        <v>121</v>
      </c>
      <c r="C13" s="84">
        <v>31311928</v>
      </c>
      <c r="D13" s="84">
        <v>13339012915.940001</v>
      </c>
    </row>
    <row r="14" spans="2:15" x14ac:dyDescent="0.25">
      <c r="B14" s="149" t="s">
        <v>122</v>
      </c>
      <c r="C14" s="84">
        <v>20697953</v>
      </c>
      <c r="D14" s="84">
        <v>11646049827.290001</v>
      </c>
    </row>
    <row r="15" spans="2:15" x14ac:dyDescent="0.25">
      <c r="B15" s="149" t="s">
        <v>123</v>
      </c>
      <c r="C15" s="84">
        <v>14352996</v>
      </c>
      <c r="D15" s="84">
        <v>11430947624.740002</v>
      </c>
    </row>
    <row r="16" spans="2:15" x14ac:dyDescent="0.25">
      <c r="B16" s="149" t="s">
        <v>124</v>
      </c>
      <c r="C16" s="84">
        <v>11225601</v>
      </c>
      <c r="D16" s="84">
        <v>10888490755.819998</v>
      </c>
    </row>
    <row r="17" spans="2:4" x14ac:dyDescent="0.25">
      <c r="B17" s="150" t="s">
        <v>125</v>
      </c>
      <c r="C17" s="86">
        <v>11741685</v>
      </c>
      <c r="D17" s="86">
        <v>13133599415.58</v>
      </c>
    </row>
    <row r="18" spans="2:4" x14ac:dyDescent="0.25">
      <c r="B18" s="46" t="s">
        <v>80</v>
      </c>
      <c r="C18" s="59"/>
      <c r="D18" s="59"/>
    </row>
    <row r="19" spans="2:4" x14ac:dyDescent="0.25">
      <c r="B19" s="46" t="s">
        <v>33</v>
      </c>
    </row>
    <row r="20" spans="2:4" x14ac:dyDescent="0.25">
      <c r="B20" s="46" t="s">
        <v>25</v>
      </c>
    </row>
  </sheetData>
  <mergeCells count="2">
    <mergeCell ref="C4:D4"/>
    <mergeCell ref="B4:B5"/>
  </mergeCell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2:V17"/>
  <sheetViews>
    <sheetView workbookViewId="0">
      <selection activeCell="B2" sqref="B2"/>
    </sheetView>
  </sheetViews>
  <sheetFormatPr defaultColWidth="9.140625" defaultRowHeight="15" x14ac:dyDescent="0.25"/>
  <cols>
    <col min="1" max="1" width="6.85546875" style="2" customWidth="1"/>
    <col min="2" max="2" width="36.5703125" style="2" customWidth="1"/>
    <col min="3" max="3" width="18.85546875" style="2" customWidth="1"/>
    <col min="4" max="16384" width="9.140625" style="2"/>
  </cols>
  <sheetData>
    <row r="2" spans="2:22" x14ac:dyDescent="0.25">
      <c r="B2" s="52" t="s">
        <v>81</v>
      </c>
      <c r="C2" s="45"/>
      <c r="D2" s="45"/>
      <c r="E2" s="45"/>
      <c r="F2" s="45"/>
      <c r="G2" s="45"/>
      <c r="H2" s="45"/>
      <c r="T2" s="45"/>
      <c r="U2" s="45"/>
      <c r="V2" s="45"/>
    </row>
    <row r="3" spans="2:22" x14ac:dyDescent="0.25">
      <c r="B3" s="49"/>
      <c r="C3" s="49"/>
    </row>
    <row r="4" spans="2:22" x14ac:dyDescent="0.25">
      <c r="B4" s="172"/>
      <c r="C4" s="62" t="s">
        <v>28</v>
      </c>
    </row>
    <row r="5" spans="2:22" x14ac:dyDescent="0.25">
      <c r="B5" s="163"/>
      <c r="C5" s="51" t="s">
        <v>34</v>
      </c>
    </row>
    <row r="6" spans="2:22" x14ac:dyDescent="0.25">
      <c r="B6" s="46" t="s">
        <v>35</v>
      </c>
      <c r="C6" s="61">
        <v>5695395</v>
      </c>
    </row>
    <row r="7" spans="2:22" x14ac:dyDescent="0.25">
      <c r="B7" s="46" t="s">
        <v>82</v>
      </c>
      <c r="C7" s="61">
        <v>11975511</v>
      </c>
    </row>
    <row r="8" spans="2:22" x14ac:dyDescent="0.25">
      <c r="B8" s="46" t="s">
        <v>39</v>
      </c>
      <c r="C8" s="61">
        <v>71666490</v>
      </c>
    </row>
    <row r="9" spans="2:22" x14ac:dyDescent="0.25">
      <c r="B9" s="49" t="s">
        <v>83</v>
      </c>
      <c r="C9" s="60">
        <v>104831977</v>
      </c>
    </row>
    <row r="10" spans="2:22" x14ac:dyDescent="0.25">
      <c r="B10" s="46" t="s">
        <v>25</v>
      </c>
      <c r="C10" s="63"/>
    </row>
    <row r="11" spans="2:22" x14ac:dyDescent="0.25">
      <c r="C11" s="59"/>
    </row>
    <row r="15" spans="2:22" x14ac:dyDescent="0.25">
      <c r="B15" s="141"/>
    </row>
    <row r="16" spans="2:22" x14ac:dyDescent="0.25">
      <c r="B16" s="141"/>
    </row>
    <row r="17" spans="2:2" x14ac:dyDescent="0.25">
      <c r="B17" s="141"/>
    </row>
  </sheetData>
  <mergeCells count="1">
    <mergeCell ref="B4:B5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2:U18"/>
  <sheetViews>
    <sheetView workbookViewId="0">
      <selection activeCell="B2" sqref="B2"/>
    </sheetView>
  </sheetViews>
  <sheetFormatPr defaultColWidth="9.140625" defaultRowHeight="15" x14ac:dyDescent="0.25"/>
  <cols>
    <col min="1" max="1" width="5.42578125" style="2" customWidth="1"/>
    <col min="2" max="2" width="36.85546875" style="2" customWidth="1"/>
    <col min="3" max="3" width="22" style="2" customWidth="1"/>
    <col min="4" max="16384" width="9.140625" style="2"/>
  </cols>
  <sheetData>
    <row r="2" spans="2:21" x14ac:dyDescent="0.25">
      <c r="B2" s="52" t="s">
        <v>84</v>
      </c>
      <c r="C2" s="45"/>
      <c r="D2" s="45"/>
      <c r="E2" s="45"/>
      <c r="F2" s="45"/>
      <c r="G2" s="45"/>
      <c r="S2" s="45"/>
      <c r="T2" s="45"/>
      <c r="U2" s="45"/>
    </row>
    <row r="3" spans="2:21" x14ac:dyDescent="0.25">
      <c r="B3" s="49"/>
      <c r="C3" s="49"/>
    </row>
    <row r="4" spans="2:21" x14ac:dyDescent="0.25">
      <c r="B4" s="90"/>
      <c r="C4" s="80" t="s">
        <v>28</v>
      </c>
    </row>
    <row r="5" spans="2:21" x14ac:dyDescent="0.25">
      <c r="B5" s="89"/>
      <c r="C5" s="80" t="s">
        <v>41</v>
      </c>
    </row>
    <row r="6" spans="2:21" x14ac:dyDescent="0.25">
      <c r="B6" s="46" t="s">
        <v>35</v>
      </c>
      <c r="C6" s="61">
        <v>66315790063</v>
      </c>
    </row>
    <row r="7" spans="2:21" x14ac:dyDescent="0.25">
      <c r="B7" s="46" t="s">
        <v>82</v>
      </c>
      <c r="C7" s="61">
        <v>66018101958</v>
      </c>
    </row>
    <row r="8" spans="2:21" x14ac:dyDescent="0.25">
      <c r="B8" s="46" t="s">
        <v>39</v>
      </c>
      <c r="C8" s="61">
        <v>3531220078</v>
      </c>
    </row>
    <row r="9" spans="2:21" x14ac:dyDescent="0.25">
      <c r="B9" s="49" t="s">
        <v>83</v>
      </c>
      <c r="C9" s="60">
        <v>4791518929</v>
      </c>
    </row>
    <row r="10" spans="2:21" x14ac:dyDescent="0.25">
      <c r="B10" s="46" t="s">
        <v>85</v>
      </c>
      <c r="C10" s="64"/>
    </row>
    <row r="11" spans="2:21" x14ac:dyDescent="0.25">
      <c r="B11" s="46" t="s">
        <v>33</v>
      </c>
      <c r="C11" s="46"/>
    </row>
    <row r="12" spans="2:21" x14ac:dyDescent="0.25">
      <c r="B12" s="46" t="s">
        <v>25</v>
      </c>
      <c r="C12" s="46"/>
    </row>
    <row r="15" spans="2:21" x14ac:dyDescent="0.25">
      <c r="B15" s="141"/>
    </row>
    <row r="16" spans="2:21" x14ac:dyDescent="0.25">
      <c r="B16" s="141"/>
    </row>
    <row r="17" spans="2:2" x14ac:dyDescent="0.25">
      <c r="B17" s="141"/>
    </row>
    <row r="18" spans="2:2" x14ac:dyDescent="0.25">
      <c r="B18" s="141"/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2:H12"/>
  <sheetViews>
    <sheetView workbookViewId="0">
      <selection activeCell="B2" sqref="B2"/>
    </sheetView>
  </sheetViews>
  <sheetFormatPr defaultColWidth="9.140625" defaultRowHeight="15" x14ac:dyDescent="0.25"/>
  <cols>
    <col min="1" max="1" width="6.42578125" style="2" customWidth="1"/>
    <col min="2" max="2" width="38.42578125" style="2" customWidth="1"/>
    <col min="3" max="3" width="16.85546875" style="2" customWidth="1"/>
    <col min="4" max="4" width="20.42578125" style="2" customWidth="1"/>
    <col min="5" max="5" width="27" style="2" customWidth="1"/>
    <col min="6" max="6" width="26.42578125" style="2" customWidth="1"/>
    <col min="7" max="7" width="21.42578125" style="2" customWidth="1"/>
    <col min="8" max="8" width="32.140625" style="2" customWidth="1"/>
    <col min="9" max="16384" width="9.140625" style="2"/>
  </cols>
  <sheetData>
    <row r="2" spans="2:8" ht="15.75" x14ac:dyDescent="0.25">
      <c r="B2" s="37" t="s">
        <v>86</v>
      </c>
    </row>
    <row r="4" spans="2:8" x14ac:dyDescent="0.25">
      <c r="B4" s="50"/>
      <c r="C4" s="50"/>
      <c r="D4" s="50"/>
      <c r="E4" s="50"/>
      <c r="F4" s="50"/>
      <c r="G4" s="50"/>
      <c r="H4" s="50"/>
    </row>
    <row r="5" spans="2:8" x14ac:dyDescent="0.25">
      <c r="B5" s="113"/>
      <c r="C5" s="165" t="s">
        <v>43</v>
      </c>
      <c r="D5" s="165"/>
      <c r="E5" s="50"/>
      <c r="F5" s="171" t="s">
        <v>44</v>
      </c>
      <c r="G5" s="171"/>
      <c r="H5" s="50"/>
    </row>
    <row r="6" spans="2:8" x14ac:dyDescent="0.25">
      <c r="B6" s="113"/>
      <c r="C6" s="115" t="s">
        <v>3</v>
      </c>
      <c r="D6" s="115" t="s">
        <v>45</v>
      </c>
      <c r="E6" s="50" t="s">
        <v>46</v>
      </c>
      <c r="F6" s="115" t="s">
        <v>3</v>
      </c>
      <c r="G6" s="50" t="s">
        <v>45</v>
      </c>
      <c r="H6" s="50" t="s">
        <v>47</v>
      </c>
    </row>
    <row r="7" spans="2:8" x14ac:dyDescent="0.25">
      <c r="B7" s="46" t="s">
        <v>35</v>
      </c>
      <c r="C7" s="116">
        <v>991185</v>
      </c>
      <c r="D7" s="116">
        <v>2448830166.6600003</v>
      </c>
      <c r="E7" s="116">
        <f>D7/C7</f>
        <v>2470.6085813041968</v>
      </c>
      <c r="F7" s="116">
        <v>4690436</v>
      </c>
      <c r="G7" s="116">
        <v>63226917039.280006</v>
      </c>
      <c r="H7" s="116">
        <f>G7/F7</f>
        <v>13479.96583671113</v>
      </c>
    </row>
    <row r="8" spans="2:8" x14ac:dyDescent="0.25">
      <c r="B8" s="46" t="s">
        <v>82</v>
      </c>
      <c r="C8" s="116">
        <v>7115050</v>
      </c>
      <c r="D8" s="116">
        <v>7231073373.6000004</v>
      </c>
      <c r="E8" s="116">
        <f>D8/C8</f>
        <v>1016.3067544992657</v>
      </c>
      <c r="F8" s="116">
        <v>4818223</v>
      </c>
      <c r="G8" s="116">
        <v>55595021275.410011</v>
      </c>
      <c r="H8" s="116">
        <f>G8/F8</f>
        <v>11538.490699872134</v>
      </c>
    </row>
    <row r="9" spans="2:8" x14ac:dyDescent="0.25">
      <c r="B9" s="46" t="s">
        <v>39</v>
      </c>
      <c r="C9" s="116">
        <v>68840993</v>
      </c>
      <c r="D9" s="116">
        <v>3171853784.4900012</v>
      </c>
      <c r="E9" s="116">
        <f>D9/C9</f>
        <v>46.075073096200128</v>
      </c>
      <c r="F9" s="116">
        <v>2825497</v>
      </c>
      <c r="G9" s="116">
        <v>359366293.9799999</v>
      </c>
      <c r="H9" s="116">
        <f>G9/F9</f>
        <v>127.18693170794374</v>
      </c>
    </row>
    <row r="10" spans="2:8" x14ac:dyDescent="0.25">
      <c r="B10" s="117" t="s">
        <v>83</v>
      </c>
      <c r="C10" s="83">
        <v>100969851</v>
      </c>
      <c r="D10" s="83">
        <v>4300661514</v>
      </c>
      <c r="E10" s="83">
        <f>D10/C10</f>
        <v>42.593521446317673</v>
      </c>
      <c r="F10" s="83">
        <v>3862126</v>
      </c>
      <c r="G10" s="83">
        <v>490857415</v>
      </c>
      <c r="H10" s="83">
        <f>G10/F10</f>
        <v>127.0951323183138</v>
      </c>
    </row>
    <row r="11" spans="2:8" x14ac:dyDescent="0.25">
      <c r="B11" s="46" t="s">
        <v>173</v>
      </c>
      <c r="C11" s="124"/>
      <c r="D11" s="124"/>
      <c r="E11" s="124"/>
      <c r="F11" s="114"/>
      <c r="G11" s="114"/>
      <c r="H11" s="114"/>
    </row>
    <row r="12" spans="2:8" x14ac:dyDescent="0.25">
      <c r="B12" s="46" t="s">
        <v>25</v>
      </c>
    </row>
  </sheetData>
  <mergeCells count="2">
    <mergeCell ref="C5:D5"/>
    <mergeCell ref="F5:G5"/>
  </mergeCells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2:L32"/>
  <sheetViews>
    <sheetView workbookViewId="0">
      <selection activeCell="B2" sqref="B2"/>
    </sheetView>
  </sheetViews>
  <sheetFormatPr defaultColWidth="9.140625" defaultRowHeight="15" x14ac:dyDescent="0.25"/>
  <cols>
    <col min="1" max="1" width="7" style="2" customWidth="1"/>
    <col min="2" max="2" width="9.140625" style="2"/>
    <col min="3" max="3" width="18.5703125" style="2" customWidth="1"/>
    <col min="4" max="4" width="25.42578125" style="2" customWidth="1"/>
    <col min="5" max="16384" width="9.140625" style="2"/>
  </cols>
  <sheetData>
    <row r="2" spans="2:12" x14ac:dyDescent="0.25">
      <c r="B2" s="52" t="s">
        <v>87</v>
      </c>
      <c r="C2" s="45"/>
      <c r="D2" s="45"/>
      <c r="L2" s="45"/>
    </row>
    <row r="3" spans="2:12" x14ac:dyDescent="0.25">
      <c r="B3" s="49"/>
      <c r="C3" s="49"/>
      <c r="D3" s="49"/>
    </row>
    <row r="4" spans="2:12" ht="15" customHeight="1" x14ac:dyDescent="0.25">
      <c r="B4" s="76"/>
      <c r="C4" s="168" t="s">
        <v>28</v>
      </c>
      <c r="D4" s="168"/>
    </row>
    <row r="5" spans="2:12" ht="22.5" x14ac:dyDescent="0.25">
      <c r="B5" s="76" t="s">
        <v>27</v>
      </c>
      <c r="C5" s="54" t="s">
        <v>29</v>
      </c>
      <c r="D5" s="54" t="s">
        <v>30</v>
      </c>
    </row>
    <row r="6" spans="2:12" x14ac:dyDescent="0.25">
      <c r="B6" s="155" t="s">
        <v>127</v>
      </c>
      <c r="C6" s="92">
        <v>363855</v>
      </c>
      <c r="D6" s="118">
        <v>3464296808.9932976</v>
      </c>
    </row>
    <row r="7" spans="2:12" x14ac:dyDescent="0.25">
      <c r="B7" s="154" t="s">
        <v>51</v>
      </c>
      <c r="C7" s="92">
        <v>377497</v>
      </c>
      <c r="D7" s="118">
        <v>3443286996.2691617</v>
      </c>
    </row>
    <row r="8" spans="2:12" x14ac:dyDescent="0.25">
      <c r="B8" s="149" t="s">
        <v>128</v>
      </c>
      <c r="C8" s="92">
        <v>422712</v>
      </c>
      <c r="D8" s="118">
        <v>4901731613.7792816</v>
      </c>
    </row>
    <row r="9" spans="2:12" x14ac:dyDescent="0.25">
      <c r="B9" s="149" t="s">
        <v>129</v>
      </c>
      <c r="C9" s="92">
        <v>397777</v>
      </c>
      <c r="D9" s="118">
        <v>4085591632.7891698</v>
      </c>
    </row>
    <row r="10" spans="2:12" x14ac:dyDescent="0.25">
      <c r="B10" s="149" t="s">
        <v>130</v>
      </c>
      <c r="C10" s="92">
        <v>417080</v>
      </c>
      <c r="D10" s="118">
        <v>4822608558.4099798</v>
      </c>
    </row>
    <row r="11" spans="2:12" x14ac:dyDescent="0.25">
      <c r="B11" s="149" t="s">
        <v>131</v>
      </c>
      <c r="C11" s="92">
        <v>424500</v>
      </c>
      <c r="D11" s="118">
        <v>4861146222.1540909</v>
      </c>
    </row>
    <row r="12" spans="2:12" x14ac:dyDescent="0.25">
      <c r="B12" s="149" t="s">
        <v>132</v>
      </c>
      <c r="C12" s="92">
        <v>417595</v>
      </c>
      <c r="D12" s="118">
        <v>4850100377.3216534</v>
      </c>
    </row>
    <row r="13" spans="2:12" x14ac:dyDescent="0.25">
      <c r="B13" s="149" t="s">
        <v>133</v>
      </c>
      <c r="C13" s="92">
        <v>409792</v>
      </c>
      <c r="D13" s="118">
        <v>5206426234.75214</v>
      </c>
    </row>
    <row r="14" spans="2:12" x14ac:dyDescent="0.25">
      <c r="B14" s="149" t="s">
        <v>134</v>
      </c>
      <c r="C14" s="92">
        <v>429099</v>
      </c>
      <c r="D14" s="118">
        <v>5906069158.0914459</v>
      </c>
    </row>
    <row r="15" spans="2:12" x14ac:dyDescent="0.25">
      <c r="B15" s="149" t="s">
        <v>135</v>
      </c>
      <c r="C15" s="92">
        <v>423406</v>
      </c>
      <c r="D15" s="118">
        <v>5805734723.5277719</v>
      </c>
    </row>
    <row r="16" spans="2:12" x14ac:dyDescent="0.25">
      <c r="B16" s="149" t="s">
        <v>136</v>
      </c>
      <c r="C16" s="92">
        <v>435794</v>
      </c>
      <c r="D16" s="118">
        <v>5206168571.2018051</v>
      </c>
    </row>
    <row r="17" spans="2:5" x14ac:dyDescent="0.25">
      <c r="B17" s="156" t="s">
        <v>137</v>
      </c>
      <c r="C17" s="94">
        <v>440116</v>
      </c>
      <c r="D17" s="94">
        <v>5803568584.7873116</v>
      </c>
    </row>
    <row r="18" spans="2:5" x14ac:dyDescent="0.25">
      <c r="B18" s="155" t="s">
        <v>115</v>
      </c>
      <c r="C18" s="118">
        <v>384244</v>
      </c>
      <c r="D18" s="92">
        <v>5364397813.2700005</v>
      </c>
    </row>
    <row r="19" spans="2:5" x14ac:dyDescent="0.25">
      <c r="B19" s="154" t="s">
        <v>31</v>
      </c>
      <c r="C19" s="118">
        <v>400641</v>
      </c>
      <c r="D19" s="92">
        <v>4217689404.04</v>
      </c>
    </row>
    <row r="20" spans="2:5" x14ac:dyDescent="0.25">
      <c r="B20" s="149" t="s">
        <v>116</v>
      </c>
      <c r="C20" s="118">
        <v>486900</v>
      </c>
      <c r="D20" s="92">
        <v>6961599206.5100002</v>
      </c>
    </row>
    <row r="21" spans="2:5" x14ac:dyDescent="0.25">
      <c r="B21" s="149" t="s">
        <v>117</v>
      </c>
      <c r="C21" s="118">
        <v>446502</v>
      </c>
      <c r="D21" s="92">
        <v>4955086860.5200005</v>
      </c>
    </row>
    <row r="22" spans="2:5" x14ac:dyDescent="0.25">
      <c r="B22" s="149" t="s">
        <v>118</v>
      </c>
      <c r="C22" s="118">
        <v>488771</v>
      </c>
      <c r="D22" s="92">
        <v>5234330478.9300003</v>
      </c>
    </row>
    <row r="23" spans="2:5" x14ac:dyDescent="0.25">
      <c r="B23" s="149" t="s">
        <v>119</v>
      </c>
      <c r="C23" s="118">
        <v>499277</v>
      </c>
      <c r="D23" s="92">
        <v>6157210440.8900003</v>
      </c>
    </row>
    <row r="24" spans="2:5" x14ac:dyDescent="0.25">
      <c r="B24" s="149" t="s">
        <v>120</v>
      </c>
      <c r="C24" s="118">
        <v>497037</v>
      </c>
      <c r="D24" s="92">
        <v>5599895574.7200003</v>
      </c>
    </row>
    <row r="25" spans="2:5" x14ac:dyDescent="0.25">
      <c r="B25" s="149" t="s">
        <v>121</v>
      </c>
      <c r="C25" s="118">
        <v>480358</v>
      </c>
      <c r="D25" s="92">
        <v>5275438866.8500004</v>
      </c>
    </row>
    <row r="26" spans="2:5" x14ac:dyDescent="0.25">
      <c r="B26" s="149" t="s">
        <v>122</v>
      </c>
      <c r="C26" s="118">
        <v>495958</v>
      </c>
      <c r="D26" s="92">
        <v>5322533821.3000002</v>
      </c>
    </row>
    <row r="27" spans="2:5" x14ac:dyDescent="0.25">
      <c r="B27" s="149" t="s">
        <v>123</v>
      </c>
      <c r="C27" s="118">
        <v>514557</v>
      </c>
      <c r="D27" s="92">
        <v>5889139016.1300001</v>
      </c>
    </row>
    <row r="28" spans="2:5" x14ac:dyDescent="0.25">
      <c r="B28" s="149" t="s">
        <v>124</v>
      </c>
      <c r="C28" s="118">
        <v>509391</v>
      </c>
      <c r="D28" s="92">
        <v>5291576062.9300003</v>
      </c>
    </row>
    <row r="29" spans="2:5" x14ac:dyDescent="0.25">
      <c r="B29" s="150" t="s">
        <v>125</v>
      </c>
      <c r="C29" s="101">
        <v>491759</v>
      </c>
      <c r="D29" s="93">
        <v>6046892516.7399998</v>
      </c>
    </row>
    <row r="30" spans="2:5" x14ac:dyDescent="0.25">
      <c r="B30" s="46" t="s">
        <v>88</v>
      </c>
      <c r="C30" s="46"/>
      <c r="D30" s="46"/>
      <c r="E30" s="46"/>
    </row>
    <row r="31" spans="2:5" x14ac:dyDescent="0.25">
      <c r="B31" s="46" t="s">
        <v>89</v>
      </c>
      <c r="C31" s="46"/>
      <c r="D31" s="46"/>
      <c r="E31" s="46"/>
    </row>
    <row r="32" spans="2:5" x14ac:dyDescent="0.25">
      <c r="B32" s="46" t="s">
        <v>25</v>
      </c>
    </row>
  </sheetData>
  <mergeCells count="1">
    <mergeCell ref="C4:D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O23"/>
  <sheetViews>
    <sheetView workbookViewId="0">
      <selection activeCell="B2" sqref="B2"/>
    </sheetView>
  </sheetViews>
  <sheetFormatPr defaultColWidth="9.140625" defaultRowHeight="15" x14ac:dyDescent="0.25"/>
  <cols>
    <col min="1" max="1" width="7" style="2" customWidth="1"/>
    <col min="2" max="2" width="10.140625" style="2" bestFit="1" customWidth="1"/>
    <col min="3" max="3" width="24.5703125" style="2" customWidth="1"/>
    <col min="4" max="4" width="26.85546875" style="2" customWidth="1"/>
    <col min="5" max="5" width="11.140625" style="2" bestFit="1" customWidth="1"/>
    <col min="6" max="16384" width="9.140625" style="2"/>
  </cols>
  <sheetData>
    <row r="1" spans="2:15" s="38" customFormat="1" x14ac:dyDescent="0.25"/>
    <row r="2" spans="2:15" x14ac:dyDescent="0.25">
      <c r="B2" s="47" t="s">
        <v>26</v>
      </c>
      <c r="C2" s="47"/>
      <c r="D2" s="47"/>
      <c r="G2" s="48"/>
      <c r="H2" s="45"/>
      <c r="I2" s="45"/>
      <c r="J2" s="45"/>
      <c r="K2" s="45"/>
      <c r="L2" s="45"/>
      <c r="M2" s="45"/>
      <c r="N2" s="45"/>
      <c r="O2" s="45"/>
    </row>
    <row r="3" spans="2:15" x14ac:dyDescent="0.25">
      <c r="B3" s="50"/>
    </row>
    <row r="4" spans="2:15" ht="15" customHeight="1" x14ac:dyDescent="0.25">
      <c r="B4" s="161" t="s">
        <v>27</v>
      </c>
      <c r="C4" s="162" t="s">
        <v>28</v>
      </c>
      <c r="D4" s="162"/>
    </row>
    <row r="5" spans="2:15" ht="22.5" customHeight="1" x14ac:dyDescent="0.25">
      <c r="B5" s="161"/>
      <c r="C5" s="42" t="s">
        <v>29</v>
      </c>
      <c r="D5" s="43" t="s">
        <v>30</v>
      </c>
    </row>
    <row r="6" spans="2:15" x14ac:dyDescent="0.25">
      <c r="B6" s="146" t="s">
        <v>115</v>
      </c>
      <c r="C6" s="118">
        <v>91138451</v>
      </c>
      <c r="D6" s="118">
        <v>31812297264.740002</v>
      </c>
    </row>
    <row r="7" spans="2:15" x14ac:dyDescent="0.25">
      <c r="B7" s="44" t="s">
        <v>31</v>
      </c>
      <c r="C7" s="118">
        <v>91695690</v>
      </c>
      <c r="D7" s="118">
        <v>31516677596.52</v>
      </c>
    </row>
    <row r="8" spans="2:15" x14ac:dyDescent="0.25">
      <c r="B8" s="146" t="s">
        <v>116</v>
      </c>
      <c r="C8" s="118">
        <v>102483544</v>
      </c>
      <c r="D8" s="118">
        <v>37619440198.900002</v>
      </c>
    </row>
    <row r="9" spans="2:15" x14ac:dyDescent="0.25">
      <c r="B9" s="146" t="s">
        <v>117</v>
      </c>
      <c r="C9" s="118">
        <v>98170344</v>
      </c>
      <c r="D9" s="118">
        <v>33185963422.869999</v>
      </c>
    </row>
    <row r="10" spans="2:15" x14ac:dyDescent="0.25">
      <c r="B10" s="146" t="s">
        <v>118</v>
      </c>
      <c r="C10" s="118">
        <v>105187727</v>
      </c>
      <c r="D10" s="118">
        <v>36817484117.029999</v>
      </c>
    </row>
    <row r="11" spans="2:15" x14ac:dyDescent="0.25">
      <c r="B11" s="146" t="s">
        <v>119</v>
      </c>
      <c r="C11" s="118">
        <v>104356187</v>
      </c>
      <c r="D11" s="118">
        <v>37024393271.699997</v>
      </c>
    </row>
    <row r="12" spans="2:15" x14ac:dyDescent="0.25">
      <c r="B12" s="146" t="s">
        <v>120</v>
      </c>
      <c r="C12" s="118">
        <v>104775750</v>
      </c>
      <c r="D12" s="118">
        <v>36776112579.709999</v>
      </c>
    </row>
    <row r="13" spans="2:15" x14ac:dyDescent="0.25">
      <c r="B13" s="146" t="s">
        <v>121</v>
      </c>
      <c r="C13" s="118">
        <v>100667291</v>
      </c>
      <c r="D13" s="118">
        <v>36296656805.839996</v>
      </c>
    </row>
    <row r="14" spans="2:15" x14ac:dyDescent="0.25">
      <c r="B14" s="146" t="s">
        <v>122</v>
      </c>
      <c r="C14" s="118">
        <v>103110861</v>
      </c>
      <c r="D14" s="118">
        <v>33996050231.110001</v>
      </c>
    </row>
    <row r="15" spans="2:15" x14ac:dyDescent="0.25">
      <c r="B15" s="146" t="s">
        <v>123</v>
      </c>
      <c r="C15" s="118">
        <v>106800295</v>
      </c>
      <c r="D15" s="118">
        <v>36699941367.559998</v>
      </c>
    </row>
    <row r="16" spans="2:15" x14ac:dyDescent="0.25">
      <c r="B16" s="146" t="s">
        <v>124</v>
      </c>
      <c r="C16" s="118">
        <v>101849992</v>
      </c>
      <c r="D16" s="118">
        <v>40510666641.139999</v>
      </c>
    </row>
    <row r="17" spans="2:5" x14ac:dyDescent="0.25">
      <c r="B17" s="147" t="s">
        <v>125</v>
      </c>
      <c r="C17" s="101">
        <v>108455475</v>
      </c>
      <c r="D17" s="101">
        <v>45484310769.519997</v>
      </c>
    </row>
    <row r="18" spans="2:5" x14ac:dyDescent="0.25">
      <c r="B18" s="46" t="s">
        <v>32</v>
      </c>
    </row>
    <row r="19" spans="2:5" x14ac:dyDescent="0.25">
      <c r="B19" s="46" t="s">
        <v>33</v>
      </c>
      <c r="C19" s="46"/>
      <c r="D19" s="46"/>
    </row>
    <row r="20" spans="2:5" x14ac:dyDescent="0.25">
      <c r="B20" s="46" t="s">
        <v>25</v>
      </c>
    </row>
    <row r="23" spans="2:5" x14ac:dyDescent="0.25">
      <c r="E23" s="35"/>
    </row>
  </sheetData>
  <mergeCells count="2">
    <mergeCell ref="B4:B5"/>
    <mergeCell ref="C4:D4"/>
  </mergeCell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2:O24"/>
  <sheetViews>
    <sheetView workbookViewId="0">
      <selection activeCell="D37" sqref="D37"/>
    </sheetView>
  </sheetViews>
  <sheetFormatPr defaultColWidth="9.140625" defaultRowHeight="15" x14ac:dyDescent="0.25"/>
  <cols>
    <col min="1" max="1" width="4.85546875" style="2" customWidth="1"/>
    <col min="2" max="2" width="12.42578125" style="2" customWidth="1"/>
    <col min="3" max="3" width="17.7109375" style="2" bestFit="1" customWidth="1"/>
    <col min="4" max="4" width="18" style="2" customWidth="1"/>
    <col min="5" max="16384" width="9.140625" style="2"/>
  </cols>
  <sheetData>
    <row r="2" spans="2:15" x14ac:dyDescent="0.25">
      <c r="B2" s="52" t="s">
        <v>90</v>
      </c>
      <c r="C2" s="45"/>
      <c r="D2" s="45"/>
      <c r="E2" s="45"/>
      <c r="F2" s="45"/>
      <c r="O2" s="45"/>
    </row>
    <row r="3" spans="2:15" x14ac:dyDescent="0.25">
      <c r="C3" s="49"/>
      <c r="D3" s="49"/>
    </row>
    <row r="4" spans="2:15" x14ac:dyDescent="0.25">
      <c r="B4" s="134" t="s">
        <v>91</v>
      </c>
      <c r="C4" s="166" t="s">
        <v>28</v>
      </c>
      <c r="D4" s="166"/>
    </row>
    <row r="5" spans="2:15" x14ac:dyDescent="0.25">
      <c r="B5" s="135"/>
      <c r="C5" s="167"/>
      <c r="D5" s="167"/>
    </row>
    <row r="6" spans="2:15" x14ac:dyDescent="0.25">
      <c r="B6" s="136"/>
      <c r="C6" s="54" t="s">
        <v>54</v>
      </c>
      <c r="D6" s="91" t="s">
        <v>45</v>
      </c>
    </row>
    <row r="7" spans="2:15" x14ac:dyDescent="0.25">
      <c r="B7" s="46" t="s">
        <v>92</v>
      </c>
      <c r="C7" s="95">
        <v>5396870</v>
      </c>
      <c r="D7" s="107">
        <v>60721099970</v>
      </c>
    </row>
    <row r="8" spans="2:15" x14ac:dyDescent="0.25">
      <c r="B8" s="64" t="s">
        <v>93</v>
      </c>
      <c r="C8" s="97">
        <v>119049</v>
      </c>
      <c r="D8" s="108">
        <v>4893435535</v>
      </c>
    </row>
    <row r="9" spans="2:15" x14ac:dyDescent="0.25">
      <c r="B9" s="46" t="s">
        <v>94</v>
      </c>
      <c r="C9" s="92">
        <v>21803</v>
      </c>
      <c r="D9" s="109">
        <v>200624195</v>
      </c>
    </row>
    <row r="10" spans="2:15" s="132" customFormat="1" x14ac:dyDescent="0.25">
      <c r="B10" s="46" t="s">
        <v>95</v>
      </c>
      <c r="C10" s="118">
        <v>18793</v>
      </c>
      <c r="D10" s="109">
        <v>127475459</v>
      </c>
    </row>
    <row r="11" spans="2:15" x14ac:dyDescent="0.25">
      <c r="B11" s="49" t="s">
        <v>96</v>
      </c>
      <c r="C11" s="96">
        <v>138880</v>
      </c>
      <c r="D11" s="110">
        <v>373154904</v>
      </c>
    </row>
    <row r="12" spans="2:15" x14ac:dyDescent="0.25">
      <c r="B12" s="46" t="s">
        <v>97</v>
      </c>
      <c r="C12" s="46"/>
      <c r="D12" s="46"/>
      <c r="E12" s="46"/>
    </row>
    <row r="13" spans="2:15" x14ac:dyDescent="0.25">
      <c r="B13" s="46" t="s">
        <v>98</v>
      </c>
      <c r="C13" s="46"/>
      <c r="D13" s="46"/>
      <c r="E13" s="46"/>
    </row>
    <row r="14" spans="2:15" x14ac:dyDescent="0.25">
      <c r="B14" s="46" t="s">
        <v>25</v>
      </c>
      <c r="C14" s="46"/>
      <c r="D14" s="46"/>
      <c r="E14" s="46"/>
    </row>
    <row r="15" spans="2:15" x14ac:dyDescent="0.25">
      <c r="C15" s="139"/>
      <c r="D15" s="139"/>
    </row>
    <row r="16" spans="2:15" x14ac:dyDescent="0.25">
      <c r="C16" s="133"/>
      <c r="D16" s="133"/>
    </row>
    <row r="17" spans="2:4" x14ac:dyDescent="0.25">
      <c r="B17" s="141"/>
      <c r="C17" s="141"/>
      <c r="D17" s="133"/>
    </row>
    <row r="18" spans="2:4" x14ac:dyDescent="0.25">
      <c r="C18" s="133"/>
      <c r="D18" s="133"/>
    </row>
    <row r="19" spans="2:4" x14ac:dyDescent="0.25">
      <c r="C19" s="133"/>
      <c r="D19" s="133"/>
    </row>
    <row r="20" spans="2:4" x14ac:dyDescent="0.25">
      <c r="C20" s="133"/>
      <c r="D20" s="133"/>
    </row>
    <row r="21" spans="2:4" x14ac:dyDescent="0.25">
      <c r="C21" s="137"/>
      <c r="D21" s="137"/>
    </row>
    <row r="22" spans="2:4" x14ac:dyDescent="0.25">
      <c r="C22" s="137"/>
      <c r="D22" s="137"/>
    </row>
    <row r="23" spans="2:4" x14ac:dyDescent="0.25">
      <c r="C23" s="133"/>
      <c r="D23" s="133"/>
    </row>
    <row r="24" spans="2:4" x14ac:dyDescent="0.25">
      <c r="C24" s="133"/>
      <c r="D24" s="133"/>
    </row>
  </sheetData>
  <mergeCells count="1">
    <mergeCell ref="C4:D5"/>
  </mergeCells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2:K32"/>
  <sheetViews>
    <sheetView workbookViewId="0">
      <selection activeCell="J23" sqref="J23"/>
    </sheetView>
  </sheetViews>
  <sheetFormatPr defaultColWidth="9.140625" defaultRowHeight="15" x14ac:dyDescent="0.25"/>
  <cols>
    <col min="1" max="1" width="5.42578125" style="2" customWidth="1"/>
    <col min="2" max="2" width="9.140625" style="2"/>
    <col min="3" max="3" width="22" style="2" customWidth="1"/>
    <col min="4" max="4" width="26.42578125" style="2" customWidth="1"/>
    <col min="5" max="16384" width="9.140625" style="2"/>
  </cols>
  <sheetData>
    <row r="2" spans="2:11" x14ac:dyDescent="0.25">
      <c r="B2" s="52" t="s">
        <v>99</v>
      </c>
      <c r="C2" s="45"/>
      <c r="D2" s="45"/>
      <c r="K2" s="45"/>
    </row>
    <row r="3" spans="2:11" x14ac:dyDescent="0.25">
      <c r="B3" s="49"/>
      <c r="C3" s="49"/>
      <c r="D3" s="49"/>
    </row>
    <row r="4" spans="2:11" ht="15" customHeight="1" x14ac:dyDescent="0.25">
      <c r="B4" s="166" t="s">
        <v>27</v>
      </c>
      <c r="C4" s="168" t="s">
        <v>28</v>
      </c>
      <c r="D4" s="168"/>
    </row>
    <row r="5" spans="2:11" ht="33.75" customHeight="1" x14ac:dyDescent="0.25">
      <c r="B5" s="167"/>
      <c r="C5" s="54" t="s">
        <v>29</v>
      </c>
      <c r="D5" s="54" t="s">
        <v>30</v>
      </c>
    </row>
    <row r="6" spans="2:11" x14ac:dyDescent="0.25">
      <c r="B6" s="155" t="s">
        <v>127</v>
      </c>
      <c r="C6" s="118">
        <v>614530</v>
      </c>
      <c r="D6" s="118">
        <v>3384806959.7703891</v>
      </c>
    </row>
    <row r="7" spans="2:11" x14ac:dyDescent="0.25">
      <c r="B7" s="154" t="s">
        <v>51</v>
      </c>
      <c r="C7" s="118">
        <v>631316</v>
      </c>
      <c r="D7" s="118">
        <v>3497375706.9055676</v>
      </c>
    </row>
    <row r="8" spans="2:11" x14ac:dyDescent="0.25">
      <c r="B8" s="149" t="s">
        <v>128</v>
      </c>
      <c r="C8" s="118">
        <v>705104</v>
      </c>
      <c r="D8" s="118">
        <v>4624418312.8037691</v>
      </c>
    </row>
    <row r="9" spans="2:11" x14ac:dyDescent="0.25">
      <c r="B9" s="149" t="s">
        <v>129</v>
      </c>
      <c r="C9" s="118">
        <v>701400</v>
      </c>
      <c r="D9" s="118">
        <v>4364348878.0144663</v>
      </c>
    </row>
    <row r="10" spans="2:11" x14ac:dyDescent="0.25">
      <c r="B10" s="149" t="s">
        <v>130</v>
      </c>
      <c r="C10" s="118">
        <v>778413</v>
      </c>
      <c r="D10" s="118">
        <v>4481013610.6908216</v>
      </c>
    </row>
    <row r="11" spans="2:11" x14ac:dyDescent="0.25">
      <c r="B11" s="149" t="s">
        <v>131</v>
      </c>
      <c r="C11" s="118">
        <v>873765</v>
      </c>
      <c r="D11" s="118">
        <v>5621043766.734355</v>
      </c>
    </row>
    <row r="12" spans="2:11" x14ac:dyDescent="0.25">
      <c r="B12" s="149" t="s">
        <v>132</v>
      </c>
      <c r="C12" s="118">
        <v>931722</v>
      </c>
      <c r="D12" s="118">
        <v>5212079403.3499231</v>
      </c>
    </row>
    <row r="13" spans="2:11" x14ac:dyDescent="0.25">
      <c r="B13" s="149" t="s">
        <v>133</v>
      </c>
      <c r="C13" s="118">
        <v>1004689</v>
      </c>
      <c r="D13" s="118">
        <v>5665266441.6935434</v>
      </c>
    </row>
    <row r="14" spans="2:11" x14ac:dyDescent="0.25">
      <c r="B14" s="149" t="s">
        <v>134</v>
      </c>
      <c r="C14" s="118">
        <v>881007</v>
      </c>
      <c r="D14" s="118">
        <v>5430822999.0497036</v>
      </c>
    </row>
    <row r="15" spans="2:11" x14ac:dyDescent="0.25">
      <c r="B15" s="149" t="s">
        <v>135</v>
      </c>
      <c r="C15" s="118">
        <v>739119</v>
      </c>
      <c r="D15" s="118">
        <v>5280361504.296237</v>
      </c>
    </row>
    <row r="16" spans="2:11" x14ac:dyDescent="0.25">
      <c r="B16" s="149" t="s">
        <v>136</v>
      </c>
      <c r="C16" s="118">
        <v>679417</v>
      </c>
      <c r="D16" s="118">
        <v>4461121458.6342821</v>
      </c>
    </row>
    <row r="17" spans="2:5" x14ac:dyDescent="0.25">
      <c r="B17" s="156" t="s">
        <v>137</v>
      </c>
      <c r="C17" s="100">
        <v>714990</v>
      </c>
      <c r="D17" s="100">
        <v>5474662881.5913458</v>
      </c>
    </row>
    <row r="18" spans="2:5" x14ac:dyDescent="0.25">
      <c r="B18" s="155" t="s">
        <v>115</v>
      </c>
      <c r="C18" s="98">
        <v>780849</v>
      </c>
      <c r="D18" s="98">
        <v>4600267520.7700005</v>
      </c>
    </row>
    <row r="19" spans="2:5" x14ac:dyDescent="0.25">
      <c r="B19" s="154" t="s">
        <v>31</v>
      </c>
      <c r="C19" s="98">
        <v>804441</v>
      </c>
      <c r="D19" s="98">
        <v>4335280492.1700001</v>
      </c>
    </row>
    <row r="20" spans="2:5" x14ac:dyDescent="0.25">
      <c r="B20" s="149" t="s">
        <v>116</v>
      </c>
      <c r="C20" s="98">
        <v>923513</v>
      </c>
      <c r="D20" s="98">
        <v>5267411721.4399996</v>
      </c>
    </row>
    <row r="21" spans="2:5" x14ac:dyDescent="0.25">
      <c r="B21" s="149" t="s">
        <v>117</v>
      </c>
      <c r="C21" s="98">
        <v>859940</v>
      </c>
      <c r="D21" s="98">
        <v>4998433135.9799995</v>
      </c>
    </row>
    <row r="22" spans="2:5" x14ac:dyDescent="0.25">
      <c r="B22" s="149" t="s">
        <v>118</v>
      </c>
      <c r="C22" s="98">
        <v>1022979</v>
      </c>
      <c r="D22" s="98">
        <v>4979234035.8100004</v>
      </c>
    </row>
    <row r="23" spans="2:5" x14ac:dyDescent="0.25">
      <c r="B23" s="149" t="s">
        <v>119</v>
      </c>
      <c r="C23" s="98">
        <v>1165780</v>
      </c>
      <c r="D23" s="98">
        <v>7398281685.4899998</v>
      </c>
    </row>
    <row r="24" spans="2:5" x14ac:dyDescent="0.25">
      <c r="B24" s="149" t="s">
        <v>120</v>
      </c>
      <c r="C24" s="98">
        <v>1173835</v>
      </c>
      <c r="D24" s="98">
        <v>5698055431.9099998</v>
      </c>
    </row>
    <row r="25" spans="2:5" x14ac:dyDescent="0.25">
      <c r="B25" s="149" t="s">
        <v>121</v>
      </c>
      <c r="C25" s="98">
        <v>1241187</v>
      </c>
      <c r="D25" s="98">
        <v>6614310811.2299995</v>
      </c>
    </row>
    <row r="26" spans="2:5" x14ac:dyDescent="0.25">
      <c r="B26" s="149" t="s">
        <v>122</v>
      </c>
      <c r="C26" s="98">
        <v>1122021</v>
      </c>
      <c r="D26" s="98">
        <v>5428102121.5900002</v>
      </c>
    </row>
    <row r="27" spans="2:5" x14ac:dyDescent="0.25">
      <c r="B27" s="149" t="s">
        <v>123</v>
      </c>
      <c r="C27" s="98">
        <v>1007609</v>
      </c>
      <c r="D27" s="98">
        <v>4952936571.5299997</v>
      </c>
    </row>
    <row r="28" spans="2:5" x14ac:dyDescent="0.25">
      <c r="B28" s="149" t="s">
        <v>124</v>
      </c>
      <c r="C28" s="98">
        <v>899662</v>
      </c>
      <c r="D28" s="98">
        <v>5129323929.7399998</v>
      </c>
    </row>
    <row r="29" spans="2:5" x14ac:dyDescent="0.25">
      <c r="B29" s="150" t="s">
        <v>125</v>
      </c>
      <c r="C29" s="101">
        <v>973695</v>
      </c>
      <c r="D29" s="101">
        <v>6616464500.5600004</v>
      </c>
    </row>
    <row r="30" spans="2:5" x14ac:dyDescent="0.25">
      <c r="B30" s="46" t="s">
        <v>100</v>
      </c>
      <c r="C30" s="46"/>
      <c r="D30" s="46"/>
      <c r="E30" s="46"/>
    </row>
    <row r="31" spans="2:5" x14ac:dyDescent="0.25">
      <c r="B31" s="46" t="s">
        <v>58</v>
      </c>
      <c r="C31" s="46"/>
      <c r="D31" s="46"/>
      <c r="E31" s="46"/>
    </row>
    <row r="32" spans="2:5" x14ac:dyDescent="0.25">
      <c r="B32" s="46" t="s">
        <v>25</v>
      </c>
      <c r="C32" s="46"/>
      <c r="D32" s="46"/>
      <c r="E32" s="46"/>
    </row>
  </sheetData>
  <mergeCells count="2">
    <mergeCell ref="C4:D4"/>
    <mergeCell ref="B4:B5"/>
  </mergeCells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2:O23"/>
  <sheetViews>
    <sheetView workbookViewId="0">
      <selection activeCell="B2" sqref="B2"/>
    </sheetView>
  </sheetViews>
  <sheetFormatPr defaultColWidth="9.140625" defaultRowHeight="15" x14ac:dyDescent="0.25"/>
  <cols>
    <col min="1" max="1" width="4.5703125" style="2" customWidth="1"/>
    <col min="2" max="2" width="12.42578125" style="2" customWidth="1"/>
    <col min="3" max="3" width="16.7109375" style="2" customWidth="1"/>
    <col min="4" max="4" width="18.85546875" style="2" customWidth="1"/>
    <col min="5" max="16384" width="9.140625" style="2"/>
  </cols>
  <sheetData>
    <row r="2" spans="2:15" x14ac:dyDescent="0.25">
      <c r="B2" s="48" t="s">
        <v>101</v>
      </c>
      <c r="C2" s="45"/>
      <c r="D2" s="45"/>
      <c r="E2" s="45"/>
      <c r="F2" s="45"/>
      <c r="O2" s="45"/>
    </row>
    <row r="3" spans="2:15" x14ac:dyDescent="0.25">
      <c r="C3" s="49"/>
      <c r="D3" s="49"/>
    </row>
    <row r="4" spans="2:15" x14ac:dyDescent="0.25">
      <c r="B4" s="104" t="s">
        <v>91</v>
      </c>
      <c r="C4" s="167" t="s">
        <v>28</v>
      </c>
      <c r="D4" s="167"/>
    </row>
    <row r="5" spans="2:15" x14ac:dyDescent="0.25">
      <c r="B5" s="105"/>
      <c r="C5" s="167"/>
      <c r="D5" s="167"/>
    </row>
    <row r="6" spans="2:15" x14ac:dyDescent="0.25">
      <c r="B6" s="106"/>
      <c r="C6" s="54" t="s">
        <v>54</v>
      </c>
      <c r="D6" s="54" t="s">
        <v>45</v>
      </c>
    </row>
    <row r="7" spans="2:15" x14ac:dyDescent="0.25">
      <c r="B7" s="46" t="s">
        <v>92</v>
      </c>
      <c r="C7" s="99">
        <v>11713527</v>
      </c>
      <c r="D7" s="99">
        <v>60821419271</v>
      </c>
    </row>
    <row r="8" spans="2:15" x14ac:dyDescent="0.25">
      <c r="B8" s="64" t="s">
        <v>93</v>
      </c>
      <c r="C8" s="102">
        <v>171136</v>
      </c>
      <c r="D8" s="102">
        <v>4407378847</v>
      </c>
    </row>
    <row r="9" spans="2:15" s="144" customFormat="1" x14ac:dyDescent="0.25">
      <c r="B9" s="64" t="s">
        <v>95</v>
      </c>
      <c r="C9" s="119">
        <v>35252</v>
      </c>
      <c r="D9" s="119">
        <v>198450279</v>
      </c>
    </row>
    <row r="10" spans="2:15" x14ac:dyDescent="0.25">
      <c r="B10" s="46" t="s">
        <v>94</v>
      </c>
      <c r="C10" s="98">
        <v>16503</v>
      </c>
      <c r="D10" s="98">
        <v>180769116</v>
      </c>
    </row>
    <row r="11" spans="2:15" x14ac:dyDescent="0.25">
      <c r="B11" s="49" t="s">
        <v>96</v>
      </c>
      <c r="C11" s="103">
        <v>39093</v>
      </c>
      <c r="D11" s="103">
        <v>410084445</v>
      </c>
    </row>
    <row r="12" spans="2:15" x14ac:dyDescent="0.25">
      <c r="B12" s="46" t="s">
        <v>102</v>
      </c>
      <c r="C12" s="46"/>
      <c r="D12" s="46"/>
      <c r="E12" s="46"/>
      <c r="F12" s="124"/>
    </row>
    <row r="13" spans="2:15" x14ac:dyDescent="0.25">
      <c r="B13" s="46" t="s">
        <v>98</v>
      </c>
      <c r="C13" s="46"/>
      <c r="D13" s="46"/>
      <c r="E13" s="46"/>
      <c r="F13" s="124"/>
    </row>
    <row r="14" spans="2:15" x14ac:dyDescent="0.25">
      <c r="B14" s="46" t="s">
        <v>25</v>
      </c>
      <c r="C14" s="46"/>
      <c r="D14" s="46"/>
      <c r="E14" s="46"/>
      <c r="F14" s="124"/>
    </row>
    <row r="15" spans="2:15" x14ac:dyDescent="0.25">
      <c r="C15" s="35"/>
      <c r="D15" s="35"/>
    </row>
    <row r="16" spans="2:15" x14ac:dyDescent="0.25">
      <c r="C16" s="137"/>
      <c r="D16" s="35"/>
    </row>
    <row r="17" spans="2:4" x14ac:dyDescent="0.25">
      <c r="B17" s="141"/>
      <c r="C17" s="141"/>
      <c r="D17" s="137"/>
    </row>
    <row r="18" spans="2:4" x14ac:dyDescent="0.25">
      <c r="C18" s="137"/>
      <c r="D18" s="137"/>
    </row>
    <row r="19" spans="2:4" x14ac:dyDescent="0.25">
      <c r="C19" s="137"/>
      <c r="D19" s="137"/>
    </row>
    <row r="20" spans="2:4" x14ac:dyDescent="0.25">
      <c r="C20" s="137"/>
      <c r="D20" s="137"/>
    </row>
    <row r="21" spans="2:4" x14ac:dyDescent="0.25">
      <c r="C21" s="137"/>
      <c r="D21" s="137"/>
    </row>
    <row r="23" spans="2:4" x14ac:dyDescent="0.25">
      <c r="C23" s="35"/>
      <c r="D23" s="35"/>
    </row>
  </sheetData>
  <mergeCells count="1">
    <mergeCell ref="C4:D5"/>
  </mergeCells>
  <pageMargins left="0.7" right="0.7" top="0.75" bottom="0.75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2:M34"/>
  <sheetViews>
    <sheetView tabSelected="1" workbookViewId="0">
      <selection activeCell="N30" sqref="N30"/>
    </sheetView>
  </sheetViews>
  <sheetFormatPr defaultColWidth="9.140625" defaultRowHeight="15" x14ac:dyDescent="0.25"/>
  <cols>
    <col min="1" max="1" width="5.85546875" style="2" customWidth="1"/>
    <col min="2" max="2" width="9.140625" style="2"/>
    <col min="3" max="3" width="20.85546875" style="2" customWidth="1"/>
    <col min="4" max="4" width="26.42578125" style="2" customWidth="1"/>
    <col min="5" max="16384" width="9.140625" style="2"/>
  </cols>
  <sheetData>
    <row r="2" spans="2:13" x14ac:dyDescent="0.25">
      <c r="B2" s="52" t="s">
        <v>103</v>
      </c>
      <c r="C2" s="45"/>
      <c r="D2" s="45"/>
      <c r="M2" s="45"/>
    </row>
    <row r="3" spans="2:13" x14ac:dyDescent="0.25">
      <c r="B3" s="50"/>
      <c r="C3" s="50"/>
      <c r="D3" s="50"/>
    </row>
    <row r="4" spans="2:13" ht="15" customHeight="1" x14ac:dyDescent="0.25">
      <c r="B4" s="173" t="s">
        <v>27</v>
      </c>
      <c r="C4" s="168" t="s">
        <v>28</v>
      </c>
      <c r="D4" s="168"/>
    </row>
    <row r="5" spans="2:13" ht="33.75" customHeight="1" x14ac:dyDescent="0.25">
      <c r="B5" s="167"/>
      <c r="C5" s="129" t="s">
        <v>29</v>
      </c>
      <c r="D5" s="129" t="s">
        <v>30</v>
      </c>
    </row>
    <row r="6" spans="2:13" x14ac:dyDescent="0.25">
      <c r="B6" s="155" t="s">
        <v>127</v>
      </c>
      <c r="C6" s="118">
        <v>4202314</v>
      </c>
      <c r="D6" s="118">
        <v>191971240.38887781</v>
      </c>
    </row>
    <row r="7" spans="2:13" x14ac:dyDescent="0.25">
      <c r="B7" s="154" t="s">
        <v>51</v>
      </c>
      <c r="C7" s="118">
        <v>4030083</v>
      </c>
      <c r="D7" s="118">
        <v>178154971.24825799</v>
      </c>
    </row>
    <row r="8" spans="2:13" x14ac:dyDescent="0.25">
      <c r="B8" s="149" t="s">
        <v>128</v>
      </c>
      <c r="C8" s="118">
        <v>4415630</v>
      </c>
      <c r="D8" s="118">
        <v>196121632.94710997</v>
      </c>
    </row>
    <row r="9" spans="2:13" x14ac:dyDescent="0.25">
      <c r="B9" s="149" t="s">
        <v>129</v>
      </c>
      <c r="C9" s="118">
        <v>4430501</v>
      </c>
      <c r="D9" s="118">
        <v>208802224.83907357</v>
      </c>
    </row>
    <row r="10" spans="2:13" x14ac:dyDescent="0.25">
      <c r="B10" s="149" t="s">
        <v>130</v>
      </c>
      <c r="C10" s="118">
        <v>4891622</v>
      </c>
      <c r="D10" s="118">
        <v>229281395.72499833</v>
      </c>
    </row>
    <row r="11" spans="2:13" x14ac:dyDescent="0.25">
      <c r="B11" s="149" t="s">
        <v>131</v>
      </c>
      <c r="C11" s="118">
        <v>4796111</v>
      </c>
      <c r="D11" s="118">
        <v>227098897.96668658</v>
      </c>
    </row>
    <row r="12" spans="2:13" x14ac:dyDescent="0.25">
      <c r="B12" s="149" t="s">
        <v>132</v>
      </c>
      <c r="C12" s="118">
        <v>4679424</v>
      </c>
      <c r="D12" s="118">
        <v>225191920.46983874</v>
      </c>
    </row>
    <row r="13" spans="2:13" x14ac:dyDescent="0.25">
      <c r="B13" s="149" t="s">
        <v>133</v>
      </c>
      <c r="C13" s="118">
        <v>4810483</v>
      </c>
      <c r="D13" s="118">
        <v>231157428.74245137</v>
      </c>
    </row>
    <row r="14" spans="2:13" x14ac:dyDescent="0.25">
      <c r="B14" s="149" t="s">
        <v>134</v>
      </c>
      <c r="C14" s="118">
        <v>4941222</v>
      </c>
      <c r="D14" s="118">
        <v>242012917.94943258</v>
      </c>
    </row>
    <row r="15" spans="2:13" x14ac:dyDescent="0.25">
      <c r="B15" s="149" t="s">
        <v>135</v>
      </c>
      <c r="C15" s="118">
        <v>5260297</v>
      </c>
      <c r="D15" s="118">
        <v>254970030.92308712</v>
      </c>
    </row>
    <row r="16" spans="2:13" x14ac:dyDescent="0.25">
      <c r="B16" s="149" t="s">
        <v>136</v>
      </c>
      <c r="C16" s="118">
        <v>5380321</v>
      </c>
      <c r="D16" s="118">
        <v>274306184.93330681</v>
      </c>
    </row>
    <row r="17" spans="2:6" x14ac:dyDescent="0.25">
      <c r="B17" s="156" t="s">
        <v>137</v>
      </c>
      <c r="C17" s="100">
        <v>5043859</v>
      </c>
      <c r="D17" s="100">
        <v>248034244.35065365</v>
      </c>
    </row>
    <row r="18" spans="2:6" x14ac:dyDescent="0.25">
      <c r="B18" s="155" t="s">
        <v>115</v>
      </c>
      <c r="C18" s="98">
        <v>5404980</v>
      </c>
      <c r="D18" s="98">
        <v>261002015.53999999</v>
      </c>
    </row>
    <row r="19" spans="2:6" x14ac:dyDescent="0.25">
      <c r="B19" s="154" t="s">
        <v>31</v>
      </c>
      <c r="C19" s="98">
        <v>5022571</v>
      </c>
      <c r="D19" s="98">
        <v>240852332.30000001</v>
      </c>
    </row>
    <row r="20" spans="2:6" x14ac:dyDescent="0.25">
      <c r="B20" s="149" t="s">
        <v>116</v>
      </c>
      <c r="C20" s="98">
        <v>5590570</v>
      </c>
      <c r="D20" s="98">
        <v>266146622.09999999</v>
      </c>
    </row>
    <row r="21" spans="2:6" x14ac:dyDescent="0.25">
      <c r="B21" s="149" t="s">
        <v>117</v>
      </c>
      <c r="C21" s="98">
        <v>5562404</v>
      </c>
      <c r="D21" s="98">
        <v>270948618.44999999</v>
      </c>
    </row>
    <row r="22" spans="2:6" x14ac:dyDescent="0.25">
      <c r="B22" s="149" t="s">
        <v>118</v>
      </c>
      <c r="C22" s="98">
        <v>5910759</v>
      </c>
      <c r="D22" s="98">
        <v>284918319.81999999</v>
      </c>
    </row>
    <row r="23" spans="2:6" x14ac:dyDescent="0.25">
      <c r="B23" s="149" t="s">
        <v>119</v>
      </c>
      <c r="C23" s="98">
        <v>5903555</v>
      </c>
      <c r="D23" s="98">
        <v>289265124.55000001</v>
      </c>
    </row>
    <row r="24" spans="2:6" x14ac:dyDescent="0.25">
      <c r="B24" s="149" t="s">
        <v>120</v>
      </c>
      <c r="C24" s="98">
        <v>5774686</v>
      </c>
      <c r="D24" s="98">
        <v>287107524.18000001</v>
      </c>
    </row>
    <row r="25" spans="2:6" x14ac:dyDescent="0.25">
      <c r="B25" s="149" t="s">
        <v>121</v>
      </c>
      <c r="C25" s="98">
        <v>5981970</v>
      </c>
      <c r="D25" s="98">
        <v>298911179.89999998</v>
      </c>
    </row>
    <row r="26" spans="2:6" x14ac:dyDescent="0.25">
      <c r="B26" s="149" t="s">
        <v>122</v>
      </c>
      <c r="C26" s="98">
        <v>6092995</v>
      </c>
      <c r="D26" s="98">
        <v>302937468.43000001</v>
      </c>
    </row>
    <row r="27" spans="2:6" x14ac:dyDescent="0.25">
      <c r="B27" s="149" t="s">
        <v>123</v>
      </c>
      <c r="C27" s="98">
        <v>6764603</v>
      </c>
      <c r="D27" s="98">
        <v>336462563.12</v>
      </c>
    </row>
    <row r="28" spans="2:6" x14ac:dyDescent="0.25">
      <c r="B28" s="149" t="s">
        <v>124</v>
      </c>
      <c r="C28" s="98">
        <v>6826580</v>
      </c>
      <c r="D28" s="98">
        <v>352318458.20999998</v>
      </c>
    </row>
    <row r="29" spans="2:6" x14ac:dyDescent="0.25">
      <c r="B29" s="150" t="s">
        <v>125</v>
      </c>
      <c r="C29" s="101">
        <v>6830820</v>
      </c>
      <c r="D29" s="101">
        <v>340349852.31999999</v>
      </c>
    </row>
    <row r="30" spans="2:6" x14ac:dyDescent="0.25">
      <c r="B30" s="46" t="s">
        <v>104</v>
      </c>
      <c r="C30" s="46"/>
      <c r="D30" s="46"/>
      <c r="E30" s="46"/>
      <c r="F30" s="57"/>
    </row>
    <row r="31" spans="2:6" x14ac:dyDescent="0.25">
      <c r="B31" s="46" t="s">
        <v>105</v>
      </c>
      <c r="C31" s="46"/>
      <c r="D31" s="46"/>
      <c r="E31" s="46"/>
      <c r="F31" s="57"/>
    </row>
    <row r="32" spans="2:6" x14ac:dyDescent="0.25">
      <c r="B32" s="46" t="s">
        <v>106</v>
      </c>
      <c r="C32" s="46"/>
      <c r="D32" s="46"/>
      <c r="E32" s="46"/>
      <c r="F32" s="57"/>
    </row>
    <row r="33" spans="2:6" x14ac:dyDescent="0.25">
      <c r="B33" s="46" t="s">
        <v>25</v>
      </c>
      <c r="C33" s="46"/>
      <c r="D33" s="46"/>
      <c r="E33" s="46"/>
      <c r="F33" s="57"/>
    </row>
    <row r="34" spans="2:6" x14ac:dyDescent="0.25">
      <c r="B34" s="46"/>
      <c r="C34" s="46"/>
      <c r="D34" s="46"/>
      <c r="E34" s="46"/>
    </row>
  </sheetData>
  <mergeCells count="2">
    <mergeCell ref="B4:B5"/>
    <mergeCell ref="C4:D4"/>
  </mergeCells>
  <pageMargins left="0.7" right="0.7" top="0.75" bottom="0.75" header="0.3" footer="0.3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2:N131"/>
  <sheetViews>
    <sheetView workbookViewId="0">
      <selection activeCell="B66" sqref="B66"/>
    </sheetView>
  </sheetViews>
  <sheetFormatPr defaultColWidth="9.140625" defaultRowHeight="15" x14ac:dyDescent="0.25"/>
  <cols>
    <col min="1" max="1" width="7.5703125" style="2" customWidth="1"/>
    <col min="2" max="2" width="9.5703125" style="2" customWidth="1"/>
    <col min="3" max="3" width="19" style="2" customWidth="1"/>
    <col min="4" max="4" width="24.85546875" style="2" customWidth="1"/>
    <col min="5" max="16384" width="9.140625" style="2"/>
  </cols>
  <sheetData>
    <row r="2" spans="2:14" x14ac:dyDescent="0.25">
      <c r="B2" s="52" t="s">
        <v>107</v>
      </c>
      <c r="C2" s="45"/>
      <c r="D2" s="45"/>
      <c r="E2" s="45"/>
      <c r="M2" s="45"/>
      <c r="N2" s="45"/>
    </row>
    <row r="3" spans="2:14" x14ac:dyDescent="0.25">
      <c r="B3" s="49"/>
      <c r="C3" s="49"/>
      <c r="D3" s="49"/>
    </row>
    <row r="4" spans="2:14" ht="15" customHeight="1" x14ac:dyDescent="0.25">
      <c r="B4" s="76"/>
      <c r="C4" s="168" t="s">
        <v>28</v>
      </c>
      <c r="D4" s="168"/>
    </row>
    <row r="5" spans="2:14" ht="22.5" x14ac:dyDescent="0.25">
      <c r="B5" s="76" t="s">
        <v>27</v>
      </c>
      <c r="C5" s="54" t="s">
        <v>29</v>
      </c>
      <c r="D5" s="54" t="s">
        <v>30</v>
      </c>
    </row>
    <row r="6" spans="2:14" x14ac:dyDescent="0.25">
      <c r="B6" s="155" t="s">
        <v>138</v>
      </c>
      <c r="C6" s="118">
        <v>1030317</v>
      </c>
      <c r="D6" s="118">
        <v>54535399.694737539</v>
      </c>
    </row>
    <row r="7" spans="2:14" x14ac:dyDescent="0.25">
      <c r="B7" s="154" t="s">
        <v>108</v>
      </c>
      <c r="C7" s="118">
        <v>978277</v>
      </c>
      <c r="D7" s="118">
        <v>52208365.916782796</v>
      </c>
    </row>
    <row r="8" spans="2:14" x14ac:dyDescent="0.25">
      <c r="B8" s="149" t="s">
        <v>139</v>
      </c>
      <c r="C8" s="118">
        <v>1348516</v>
      </c>
      <c r="D8" s="118">
        <v>72315566.261862099</v>
      </c>
    </row>
    <row r="9" spans="2:14" x14ac:dyDescent="0.25">
      <c r="B9" s="149" t="s">
        <v>140</v>
      </c>
      <c r="C9" s="118">
        <v>2678504</v>
      </c>
      <c r="D9" s="118">
        <v>139642783.99362931</v>
      </c>
    </row>
    <row r="10" spans="2:14" x14ac:dyDescent="0.25">
      <c r="B10" s="149" t="s">
        <v>141</v>
      </c>
      <c r="C10" s="118">
        <v>3636139</v>
      </c>
      <c r="D10" s="118">
        <v>196681977.96801379</v>
      </c>
    </row>
    <row r="11" spans="2:14" x14ac:dyDescent="0.25">
      <c r="B11" s="149" t="s">
        <v>142</v>
      </c>
      <c r="C11" s="118">
        <v>6740954</v>
      </c>
      <c r="D11" s="118">
        <v>378147975.57900321</v>
      </c>
    </row>
    <row r="12" spans="2:14" x14ac:dyDescent="0.25">
      <c r="B12" s="149" t="s">
        <v>143</v>
      </c>
      <c r="C12" s="118">
        <v>12076123</v>
      </c>
      <c r="D12" s="118">
        <v>651209910.27938151</v>
      </c>
    </row>
    <row r="13" spans="2:14" x14ac:dyDescent="0.25">
      <c r="B13" s="149" t="s">
        <v>144</v>
      </c>
      <c r="C13" s="118">
        <v>13149487</v>
      </c>
      <c r="D13" s="118">
        <v>711810029.46446347</v>
      </c>
    </row>
    <row r="14" spans="2:14" x14ac:dyDescent="0.25">
      <c r="B14" s="149" t="s">
        <v>145</v>
      </c>
      <c r="C14" s="118">
        <v>6567510</v>
      </c>
      <c r="D14" s="118">
        <v>341167703.89541441</v>
      </c>
    </row>
    <row r="15" spans="2:14" x14ac:dyDescent="0.25">
      <c r="B15" s="149" t="s">
        <v>146</v>
      </c>
      <c r="C15" s="118">
        <v>3056294</v>
      </c>
      <c r="D15" s="118">
        <v>145610704.75811267</v>
      </c>
    </row>
    <row r="16" spans="2:14" x14ac:dyDescent="0.25">
      <c r="B16" s="149" t="s">
        <v>147</v>
      </c>
      <c r="C16" s="118">
        <v>1430865</v>
      </c>
      <c r="D16" s="118">
        <v>61702388.612383038</v>
      </c>
    </row>
    <row r="17" spans="2:4" x14ac:dyDescent="0.25">
      <c r="B17" s="151" t="s">
        <v>148</v>
      </c>
      <c r="C17" s="119">
        <v>1661546</v>
      </c>
      <c r="D17" s="119">
        <v>67834650.739929646</v>
      </c>
    </row>
    <row r="18" spans="2:4" x14ac:dyDescent="0.25">
      <c r="B18" s="155" t="s">
        <v>149</v>
      </c>
      <c r="C18" s="118">
        <v>1308423</v>
      </c>
      <c r="D18" s="118">
        <v>61006441.701506399</v>
      </c>
    </row>
    <row r="19" spans="2:4" x14ac:dyDescent="0.25">
      <c r="B19" s="154" t="s">
        <v>109</v>
      </c>
      <c r="C19" s="118">
        <v>1222881</v>
      </c>
      <c r="D19" s="118">
        <v>55573145.66328223</v>
      </c>
    </row>
    <row r="20" spans="2:4" x14ac:dyDescent="0.25">
      <c r="B20" s="149" t="s">
        <v>150</v>
      </c>
      <c r="C20" s="118">
        <v>778166</v>
      </c>
      <c r="D20" s="118">
        <v>30977541.575419735</v>
      </c>
    </row>
    <row r="21" spans="2:4" x14ac:dyDescent="0.25">
      <c r="B21" s="149" t="s">
        <v>151</v>
      </c>
      <c r="C21" s="118">
        <v>397166</v>
      </c>
      <c r="D21" s="118">
        <v>14479588.957462339</v>
      </c>
    </row>
    <row r="22" spans="2:4" x14ac:dyDescent="0.25">
      <c r="B22" s="149" t="s">
        <v>152</v>
      </c>
      <c r="C22" s="118">
        <v>743562</v>
      </c>
      <c r="D22" s="118">
        <v>29060813.192647155</v>
      </c>
    </row>
    <row r="23" spans="2:4" x14ac:dyDescent="0.25">
      <c r="B23" s="149" t="s">
        <v>153</v>
      </c>
      <c r="C23" s="118">
        <v>2581424</v>
      </c>
      <c r="D23" s="118">
        <v>123845695.53387749</v>
      </c>
    </row>
    <row r="24" spans="2:4" x14ac:dyDescent="0.25">
      <c r="B24" s="149" t="s">
        <v>154</v>
      </c>
      <c r="C24" s="118">
        <v>7099623</v>
      </c>
      <c r="D24" s="118">
        <v>347969813.12628573</v>
      </c>
    </row>
    <row r="25" spans="2:4" x14ac:dyDescent="0.25">
      <c r="B25" s="149" t="s">
        <v>155</v>
      </c>
      <c r="C25" s="118">
        <v>8693227</v>
      </c>
      <c r="D25" s="118">
        <v>434212009.95421058</v>
      </c>
    </row>
    <row r="26" spans="2:4" x14ac:dyDescent="0.25">
      <c r="B26" s="149" t="s">
        <v>156</v>
      </c>
      <c r="C26" s="118">
        <v>2787377</v>
      </c>
      <c r="D26" s="118">
        <v>121221170.88061583</v>
      </c>
    </row>
    <row r="27" spans="2:4" x14ac:dyDescent="0.25">
      <c r="B27" s="149" t="s">
        <v>157</v>
      </c>
      <c r="C27" s="118">
        <v>1417314</v>
      </c>
      <c r="D27" s="118">
        <v>55295488.884464793</v>
      </c>
    </row>
    <row r="28" spans="2:4" x14ac:dyDescent="0.25">
      <c r="B28" s="149" t="s">
        <v>158</v>
      </c>
      <c r="C28" s="118">
        <v>1014224</v>
      </c>
      <c r="D28" s="118">
        <v>36860262.525715046</v>
      </c>
    </row>
    <row r="29" spans="2:4" x14ac:dyDescent="0.25">
      <c r="B29" s="151" t="s">
        <v>159</v>
      </c>
      <c r="C29" s="119">
        <v>943660</v>
      </c>
      <c r="D29" s="119">
        <v>34012581.458623663</v>
      </c>
    </row>
    <row r="30" spans="2:4" x14ac:dyDescent="0.25">
      <c r="B30" s="155" t="s">
        <v>160</v>
      </c>
      <c r="C30" s="119">
        <v>862381</v>
      </c>
      <c r="D30" s="119">
        <v>30018613.5775433</v>
      </c>
    </row>
    <row r="31" spans="2:4" x14ac:dyDescent="0.25">
      <c r="B31" s="154" t="s">
        <v>110</v>
      </c>
      <c r="C31" s="119">
        <v>864134</v>
      </c>
      <c r="D31" s="119">
        <v>30688354.237175658</v>
      </c>
    </row>
    <row r="32" spans="2:4" x14ac:dyDescent="0.25">
      <c r="B32" s="149" t="s">
        <v>161</v>
      </c>
      <c r="C32" s="119">
        <v>1106983</v>
      </c>
      <c r="D32" s="119">
        <v>42378786.648085468</v>
      </c>
    </row>
    <row r="33" spans="2:4" x14ac:dyDescent="0.25">
      <c r="B33" s="149" t="s">
        <v>162</v>
      </c>
      <c r="C33" s="119">
        <v>1455820</v>
      </c>
      <c r="D33" s="119">
        <v>59671474.550401486</v>
      </c>
    </row>
    <row r="34" spans="2:4" x14ac:dyDescent="0.25">
      <c r="B34" s="149" t="s">
        <v>163</v>
      </c>
      <c r="C34" s="119">
        <v>2256337</v>
      </c>
      <c r="D34" s="119">
        <v>102647689.56135111</v>
      </c>
    </row>
    <row r="35" spans="2:4" x14ac:dyDescent="0.25">
      <c r="B35" s="149" t="s">
        <v>164</v>
      </c>
      <c r="C35" s="119">
        <v>4864911</v>
      </c>
      <c r="D35" s="119">
        <v>245507138.09808215</v>
      </c>
    </row>
    <row r="36" spans="2:4" x14ac:dyDescent="0.25">
      <c r="B36" s="149" t="s">
        <v>165</v>
      </c>
      <c r="C36" s="119">
        <v>12771584</v>
      </c>
      <c r="D36" s="119">
        <v>654309097.75034833</v>
      </c>
    </row>
    <row r="37" spans="2:4" x14ac:dyDescent="0.25">
      <c r="B37" s="149" t="s">
        <v>166</v>
      </c>
      <c r="C37" s="119">
        <v>16618796</v>
      </c>
      <c r="D37" s="119">
        <v>884063527.50680196</v>
      </c>
    </row>
    <row r="38" spans="2:4" x14ac:dyDescent="0.25">
      <c r="B38" s="149" t="s">
        <v>167</v>
      </c>
      <c r="C38" s="119">
        <v>8485574</v>
      </c>
      <c r="D38" s="119">
        <v>420585898.33432871</v>
      </c>
    </row>
    <row r="39" spans="2:4" x14ac:dyDescent="0.25">
      <c r="B39" s="149" t="s">
        <v>168</v>
      </c>
      <c r="C39" s="119">
        <v>3520435</v>
      </c>
      <c r="D39" s="119">
        <v>153602150.90583315</v>
      </c>
    </row>
    <row r="40" spans="2:4" x14ac:dyDescent="0.25">
      <c r="B40" s="149" t="s">
        <v>169</v>
      </c>
      <c r="C40" s="119">
        <v>1743758</v>
      </c>
      <c r="D40" s="119">
        <v>65762780.277390666</v>
      </c>
    </row>
    <row r="41" spans="2:4" x14ac:dyDescent="0.25">
      <c r="B41" s="149" t="s">
        <v>170</v>
      </c>
      <c r="C41" s="119">
        <v>1930170</v>
      </c>
      <c r="D41" s="119">
        <v>72109565.46552524</v>
      </c>
    </row>
    <row r="42" spans="2:4" x14ac:dyDescent="0.25">
      <c r="B42" s="155" t="s">
        <v>127</v>
      </c>
      <c r="C42" s="119">
        <v>1700686</v>
      </c>
      <c r="D42" s="119">
        <v>63722683.124294907</v>
      </c>
    </row>
    <row r="43" spans="2:4" x14ac:dyDescent="0.25">
      <c r="B43" s="154" t="s">
        <v>51</v>
      </c>
      <c r="C43" s="119">
        <v>1647162</v>
      </c>
      <c r="D43" s="119">
        <v>63154711.792421527</v>
      </c>
    </row>
    <row r="44" spans="2:4" x14ac:dyDescent="0.25">
      <c r="B44" s="149" t="s">
        <v>128</v>
      </c>
      <c r="C44" s="119">
        <v>2126558</v>
      </c>
      <c r="D44" s="119">
        <v>82312527.705886245</v>
      </c>
    </row>
    <row r="45" spans="2:4" x14ac:dyDescent="0.25">
      <c r="B45" s="149" t="s">
        <v>129</v>
      </c>
      <c r="C45" s="119">
        <v>4041471</v>
      </c>
      <c r="D45" s="119">
        <v>170241734.68710598</v>
      </c>
    </row>
    <row r="46" spans="2:4" x14ac:dyDescent="0.25">
      <c r="B46" s="149" t="s">
        <v>130</v>
      </c>
      <c r="C46" s="119">
        <v>5900721</v>
      </c>
      <c r="D46" s="119">
        <v>262040617.42650473</v>
      </c>
    </row>
    <row r="47" spans="2:4" x14ac:dyDescent="0.25">
      <c r="B47" s="149" t="s">
        <v>131</v>
      </c>
      <c r="C47" s="119">
        <v>11111765</v>
      </c>
      <c r="D47" s="119">
        <v>546087045.324839</v>
      </c>
    </row>
    <row r="48" spans="2:4" s="65" customFormat="1" x14ac:dyDescent="0.25">
      <c r="B48" s="149" t="s">
        <v>132</v>
      </c>
      <c r="C48" s="119">
        <v>20543845</v>
      </c>
      <c r="D48" s="119">
        <v>996946446.21408188</v>
      </c>
    </row>
    <row r="49" spans="2:4" s="65" customFormat="1" x14ac:dyDescent="0.25">
      <c r="B49" s="149" t="s">
        <v>133</v>
      </c>
      <c r="C49" s="119">
        <v>22669511</v>
      </c>
      <c r="D49" s="119">
        <v>1113188980.0252173</v>
      </c>
    </row>
    <row r="50" spans="2:4" s="65" customFormat="1" x14ac:dyDescent="0.25">
      <c r="B50" s="149" t="s">
        <v>134</v>
      </c>
      <c r="C50" s="119">
        <v>12026170</v>
      </c>
      <c r="D50" s="119">
        <v>538047040.14864957</v>
      </c>
    </row>
    <row r="51" spans="2:4" s="65" customFormat="1" x14ac:dyDescent="0.25">
      <c r="B51" s="149" t="s">
        <v>135</v>
      </c>
      <c r="C51" s="119">
        <v>5656568</v>
      </c>
      <c r="D51" s="119">
        <v>221098621.80635741</v>
      </c>
    </row>
    <row r="52" spans="2:4" s="65" customFormat="1" x14ac:dyDescent="0.25">
      <c r="B52" s="149" t="s">
        <v>136</v>
      </c>
      <c r="C52" s="119">
        <v>2861129</v>
      </c>
      <c r="D52" s="119">
        <v>103847575.02156745</v>
      </c>
    </row>
    <row r="53" spans="2:4" x14ac:dyDescent="0.25">
      <c r="B53" s="151" t="s">
        <v>137</v>
      </c>
      <c r="C53" s="119">
        <v>2997855</v>
      </c>
      <c r="D53" s="119">
        <v>109661870.8607074</v>
      </c>
    </row>
    <row r="54" spans="2:4" x14ac:dyDescent="0.25">
      <c r="B54" s="155" t="s">
        <v>115</v>
      </c>
      <c r="C54" s="119">
        <v>2452452</v>
      </c>
      <c r="D54" s="119">
        <v>92583181</v>
      </c>
    </row>
    <row r="55" spans="2:4" x14ac:dyDescent="0.25">
      <c r="B55" s="154" t="s">
        <v>31</v>
      </c>
      <c r="C55" s="119">
        <v>2216822</v>
      </c>
      <c r="D55" s="119">
        <v>87166134</v>
      </c>
    </row>
    <row r="56" spans="2:4" x14ac:dyDescent="0.25">
      <c r="B56" s="149" t="s">
        <v>116</v>
      </c>
      <c r="C56" s="119">
        <v>2873752</v>
      </c>
      <c r="D56" s="119">
        <v>115824087</v>
      </c>
    </row>
    <row r="57" spans="2:4" x14ac:dyDescent="0.25">
      <c r="B57" s="149" t="s">
        <v>117</v>
      </c>
      <c r="C57" s="119">
        <v>5182091</v>
      </c>
      <c r="D57" s="119">
        <v>220700947</v>
      </c>
    </row>
    <row r="58" spans="2:4" x14ac:dyDescent="0.25">
      <c r="B58" s="149" t="s">
        <v>118</v>
      </c>
      <c r="C58" s="119">
        <v>7619746</v>
      </c>
      <c r="D58" s="119">
        <v>342868297</v>
      </c>
    </row>
    <row r="59" spans="2:4" x14ac:dyDescent="0.25">
      <c r="B59" s="149" t="s">
        <v>119</v>
      </c>
      <c r="C59" s="119">
        <v>12814600</v>
      </c>
      <c r="D59" s="119">
        <v>616445246</v>
      </c>
    </row>
    <row r="60" spans="2:4" x14ac:dyDescent="0.25">
      <c r="B60" s="149" t="s">
        <v>120</v>
      </c>
      <c r="C60" s="119">
        <v>22575513</v>
      </c>
      <c r="D60" s="119">
        <v>1075528238</v>
      </c>
    </row>
    <row r="61" spans="2:4" x14ac:dyDescent="0.25">
      <c r="B61" s="149" t="s">
        <v>121</v>
      </c>
      <c r="C61" s="119">
        <v>23608413</v>
      </c>
      <c r="D61" s="119">
        <v>1150352058</v>
      </c>
    </row>
    <row r="62" spans="2:4" x14ac:dyDescent="0.25">
      <c r="B62" s="149" t="s">
        <v>122</v>
      </c>
      <c r="C62" s="119">
        <v>12986979</v>
      </c>
      <c r="D62" s="119">
        <v>592476416</v>
      </c>
    </row>
    <row r="63" spans="2:4" x14ac:dyDescent="0.25">
      <c r="B63" s="149" t="s">
        <v>123</v>
      </c>
      <c r="C63" s="119">
        <v>6066227</v>
      </c>
      <c r="D63" s="119">
        <v>252409474</v>
      </c>
    </row>
    <row r="64" spans="2:4" x14ac:dyDescent="0.25">
      <c r="B64" s="149" t="s">
        <v>124</v>
      </c>
      <c r="C64" s="119">
        <v>2989968</v>
      </c>
      <c r="D64" s="119">
        <v>115272305</v>
      </c>
    </row>
    <row r="65" spans="2:4" x14ac:dyDescent="0.25">
      <c r="B65" s="152" t="s">
        <v>125</v>
      </c>
      <c r="C65" s="83">
        <v>3445414</v>
      </c>
      <c r="D65" s="83">
        <v>129892546</v>
      </c>
    </row>
    <row r="66" spans="2:4" x14ac:dyDescent="0.25">
      <c r="B66" s="125" t="s">
        <v>111</v>
      </c>
      <c r="C66" s="46"/>
      <c r="D66" s="46"/>
    </row>
    <row r="67" spans="2:4" x14ac:dyDescent="0.25">
      <c r="B67" s="126" t="s">
        <v>112</v>
      </c>
      <c r="C67" s="46"/>
      <c r="D67" s="46"/>
    </row>
    <row r="68" spans="2:4" x14ac:dyDescent="0.25">
      <c r="B68" s="126" t="s">
        <v>113</v>
      </c>
      <c r="C68" s="46"/>
      <c r="D68" s="46"/>
    </row>
    <row r="69" spans="2:4" x14ac:dyDescent="0.25">
      <c r="B69" s="46" t="s">
        <v>114</v>
      </c>
      <c r="C69" s="46"/>
      <c r="D69" s="46"/>
    </row>
    <row r="70" spans="2:4" x14ac:dyDescent="0.25">
      <c r="B70" s="46" t="s">
        <v>25</v>
      </c>
      <c r="C70" s="46"/>
    </row>
    <row r="77" spans="2:4" s="132" customFormat="1" x14ac:dyDescent="0.25"/>
    <row r="78" spans="2:4" s="132" customFormat="1" x14ac:dyDescent="0.25"/>
    <row r="79" spans="2:4" s="132" customFormat="1" x14ac:dyDescent="0.25"/>
    <row r="80" spans="2:4" s="132" customFormat="1" x14ac:dyDescent="0.25"/>
    <row r="81" spans="5:5" s="132" customFormat="1" x14ac:dyDescent="0.25"/>
    <row r="82" spans="5:5" s="132" customFormat="1" x14ac:dyDescent="0.25"/>
    <row r="83" spans="5:5" s="132" customFormat="1" x14ac:dyDescent="0.25"/>
    <row r="84" spans="5:5" s="132" customFormat="1" x14ac:dyDescent="0.25"/>
    <row r="85" spans="5:5" s="132" customFormat="1" x14ac:dyDescent="0.25"/>
    <row r="86" spans="5:5" s="132" customFormat="1" x14ac:dyDescent="0.25"/>
    <row r="87" spans="5:5" s="132" customFormat="1" x14ac:dyDescent="0.25"/>
    <row r="88" spans="5:5" s="132" customFormat="1" x14ac:dyDescent="0.25"/>
    <row r="89" spans="5:5" x14ac:dyDescent="0.25">
      <c r="E89" s="56"/>
    </row>
    <row r="90" spans="5:5" s="138" customFormat="1" x14ac:dyDescent="0.25">
      <c r="E90" s="56"/>
    </row>
    <row r="91" spans="5:5" s="138" customFormat="1" x14ac:dyDescent="0.25">
      <c r="E91" s="56"/>
    </row>
    <row r="92" spans="5:5" s="138" customFormat="1" x14ac:dyDescent="0.25">
      <c r="E92" s="56"/>
    </row>
    <row r="93" spans="5:5" s="138" customFormat="1" x14ac:dyDescent="0.25">
      <c r="E93" s="56"/>
    </row>
    <row r="94" spans="5:5" s="138" customFormat="1" x14ac:dyDescent="0.25">
      <c r="E94" s="56"/>
    </row>
    <row r="95" spans="5:5" s="138" customFormat="1" x14ac:dyDescent="0.25">
      <c r="E95" s="56"/>
    </row>
    <row r="96" spans="5:5" s="138" customFormat="1" x14ac:dyDescent="0.25">
      <c r="E96" s="56"/>
    </row>
    <row r="97" spans="5:5" s="138" customFormat="1" x14ac:dyDescent="0.25">
      <c r="E97" s="56"/>
    </row>
    <row r="98" spans="5:5" s="138" customFormat="1" x14ac:dyDescent="0.25">
      <c r="E98" s="56"/>
    </row>
    <row r="99" spans="5:5" s="138" customFormat="1" x14ac:dyDescent="0.25">
      <c r="E99" s="56"/>
    </row>
    <row r="100" spans="5:5" s="138" customFormat="1" x14ac:dyDescent="0.25">
      <c r="E100" s="56"/>
    </row>
    <row r="101" spans="5:5" s="142" customFormat="1" x14ac:dyDescent="0.25">
      <c r="E101" s="56"/>
    </row>
    <row r="102" spans="5:5" s="142" customFormat="1" x14ac:dyDescent="0.25">
      <c r="E102" s="56"/>
    </row>
    <row r="103" spans="5:5" s="142" customFormat="1" x14ac:dyDescent="0.25">
      <c r="E103" s="56"/>
    </row>
    <row r="104" spans="5:5" s="142" customFormat="1" x14ac:dyDescent="0.25">
      <c r="E104" s="56"/>
    </row>
    <row r="105" spans="5:5" s="142" customFormat="1" x14ac:dyDescent="0.25">
      <c r="E105" s="56"/>
    </row>
    <row r="106" spans="5:5" s="142" customFormat="1" x14ac:dyDescent="0.25">
      <c r="E106" s="56"/>
    </row>
    <row r="107" spans="5:5" s="142" customFormat="1" x14ac:dyDescent="0.25">
      <c r="E107" s="56"/>
    </row>
    <row r="108" spans="5:5" s="142" customFormat="1" x14ac:dyDescent="0.25">
      <c r="E108" s="56"/>
    </row>
    <row r="109" spans="5:5" s="142" customFormat="1" x14ac:dyDescent="0.25">
      <c r="E109" s="56"/>
    </row>
    <row r="110" spans="5:5" s="142" customFormat="1" x14ac:dyDescent="0.25">
      <c r="E110" s="56"/>
    </row>
    <row r="111" spans="5:5" s="142" customFormat="1" x14ac:dyDescent="0.25">
      <c r="E111" s="56"/>
    </row>
    <row r="112" spans="5:5" s="142" customFormat="1" x14ac:dyDescent="0.25">
      <c r="E112" s="56"/>
    </row>
    <row r="113" spans="5:5" s="144" customFormat="1" x14ac:dyDescent="0.25">
      <c r="E113" s="56"/>
    </row>
    <row r="114" spans="5:5" s="144" customFormat="1" x14ac:dyDescent="0.25">
      <c r="E114" s="56"/>
    </row>
    <row r="115" spans="5:5" s="144" customFormat="1" x14ac:dyDescent="0.25">
      <c r="E115" s="56"/>
    </row>
    <row r="116" spans="5:5" s="144" customFormat="1" x14ac:dyDescent="0.25">
      <c r="E116" s="56"/>
    </row>
    <row r="117" spans="5:5" s="144" customFormat="1" x14ac:dyDescent="0.25">
      <c r="E117" s="56"/>
    </row>
    <row r="118" spans="5:5" s="144" customFormat="1" x14ac:dyDescent="0.25">
      <c r="E118" s="56"/>
    </row>
    <row r="119" spans="5:5" s="144" customFormat="1" x14ac:dyDescent="0.25">
      <c r="E119" s="56"/>
    </row>
    <row r="120" spans="5:5" s="144" customFormat="1" x14ac:dyDescent="0.25">
      <c r="E120" s="56"/>
    </row>
    <row r="121" spans="5:5" s="144" customFormat="1" x14ac:dyDescent="0.25">
      <c r="E121" s="56"/>
    </row>
    <row r="122" spans="5:5" s="144" customFormat="1" x14ac:dyDescent="0.25">
      <c r="E122" s="56"/>
    </row>
    <row r="123" spans="5:5" s="144" customFormat="1" x14ac:dyDescent="0.25">
      <c r="E123" s="56"/>
    </row>
    <row r="124" spans="5:5" s="144" customFormat="1" x14ac:dyDescent="0.25">
      <c r="E124" s="56"/>
    </row>
    <row r="125" spans="5:5" s="138" customFormat="1" x14ac:dyDescent="0.25">
      <c r="E125" s="56"/>
    </row>
    <row r="126" spans="5:5" x14ac:dyDescent="0.25">
      <c r="E126" s="46"/>
    </row>
    <row r="127" spans="5:5" x14ac:dyDescent="0.25">
      <c r="E127" s="46"/>
    </row>
    <row r="128" spans="5:5" x14ac:dyDescent="0.25">
      <c r="E128" s="46"/>
    </row>
    <row r="129" spans="2:5" x14ac:dyDescent="0.25">
      <c r="E129" s="46"/>
    </row>
    <row r="131" spans="2:5" x14ac:dyDescent="0.25">
      <c r="B131" s="46"/>
      <c r="C131" s="46"/>
    </row>
  </sheetData>
  <mergeCells count="1">
    <mergeCell ref="C4:D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Y18"/>
  <sheetViews>
    <sheetView workbookViewId="0">
      <selection activeCell="B2" sqref="B2"/>
    </sheetView>
  </sheetViews>
  <sheetFormatPr defaultColWidth="9.140625" defaultRowHeight="15" x14ac:dyDescent="0.25"/>
  <cols>
    <col min="1" max="1" width="6.140625" style="2" customWidth="1"/>
    <col min="2" max="6" width="9.140625" style="2"/>
    <col min="7" max="7" width="12.42578125" style="2" bestFit="1" customWidth="1"/>
    <col min="8" max="16384" width="9.140625" style="2"/>
  </cols>
  <sheetData>
    <row r="2" spans="2:25" x14ac:dyDescent="0.25">
      <c r="B2" s="48" t="s">
        <v>172</v>
      </c>
      <c r="C2" s="45"/>
      <c r="D2" s="45"/>
      <c r="E2" s="45"/>
      <c r="F2" s="45"/>
      <c r="G2" s="45"/>
      <c r="H2" s="45"/>
      <c r="I2" s="45"/>
      <c r="J2" s="45"/>
      <c r="K2" s="45"/>
      <c r="M2" s="48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</row>
    <row r="3" spans="2:25" x14ac:dyDescent="0.25">
      <c r="B3" s="49"/>
      <c r="C3" s="49"/>
      <c r="D3" s="49"/>
      <c r="E3" s="49"/>
      <c r="F3" s="49"/>
      <c r="G3" s="49"/>
    </row>
    <row r="4" spans="2:25" x14ac:dyDescent="0.25">
      <c r="B4" s="163"/>
      <c r="C4" s="163"/>
      <c r="D4" s="163"/>
      <c r="E4" s="58"/>
      <c r="F4" s="58"/>
      <c r="G4" s="53" t="s">
        <v>28</v>
      </c>
      <c r="H4" s="46"/>
    </row>
    <row r="5" spans="2:25" s="38" customFormat="1" x14ac:dyDescent="0.25">
      <c r="B5" s="163"/>
      <c r="C5" s="163"/>
      <c r="D5" s="163"/>
      <c r="E5" s="50"/>
      <c r="F5" s="50"/>
      <c r="G5" s="51" t="s">
        <v>34</v>
      </c>
      <c r="H5" s="46"/>
    </row>
    <row r="6" spans="2:25" x14ac:dyDescent="0.25">
      <c r="B6" s="46" t="s">
        <v>35</v>
      </c>
      <c r="C6" s="46"/>
      <c r="D6" s="46"/>
      <c r="E6" s="46"/>
      <c r="F6" s="46"/>
      <c r="G6" s="61">
        <v>412630475</v>
      </c>
      <c r="H6" s="46"/>
    </row>
    <row r="7" spans="2:25" x14ac:dyDescent="0.25">
      <c r="B7" s="46" t="s">
        <v>36</v>
      </c>
      <c r="C7" s="46"/>
      <c r="D7" s="46"/>
      <c r="E7" s="46"/>
      <c r="F7" s="46"/>
      <c r="G7" s="61">
        <v>10964263</v>
      </c>
      <c r="H7" s="46"/>
    </row>
    <row r="8" spans="2:25" x14ac:dyDescent="0.25">
      <c r="B8" s="46" t="s">
        <v>37</v>
      </c>
      <c r="C8" s="46"/>
      <c r="D8" s="46"/>
      <c r="E8" s="46"/>
      <c r="F8" s="46"/>
      <c r="G8" s="61">
        <v>20513084</v>
      </c>
      <c r="H8" s="46"/>
    </row>
    <row r="9" spans="2:25" x14ac:dyDescent="0.25">
      <c r="B9" s="46" t="s">
        <v>38</v>
      </c>
      <c r="C9" s="46"/>
      <c r="D9" s="46"/>
      <c r="E9" s="46"/>
      <c r="F9" s="46"/>
      <c r="G9" s="61">
        <v>185115120</v>
      </c>
      <c r="H9" s="46"/>
    </row>
    <row r="10" spans="2:25" x14ac:dyDescent="0.25">
      <c r="B10" s="49" t="s">
        <v>39</v>
      </c>
      <c r="C10" s="49"/>
      <c r="D10" s="49"/>
      <c r="E10" s="49"/>
      <c r="F10" s="49"/>
      <c r="G10" s="60">
        <v>589468664</v>
      </c>
      <c r="H10" s="46"/>
    </row>
    <row r="11" spans="2:25" x14ac:dyDescent="0.25">
      <c r="B11" s="46" t="s">
        <v>25</v>
      </c>
    </row>
    <row r="16" spans="2:25" x14ac:dyDescent="0.25">
      <c r="B16" s="141"/>
      <c r="C16" s="141"/>
      <c r="D16" s="141"/>
      <c r="E16" s="141"/>
      <c r="F16" s="141"/>
    </row>
    <row r="17" spans="2:6" x14ac:dyDescent="0.25">
      <c r="B17" s="141"/>
      <c r="C17" s="141"/>
      <c r="D17" s="141"/>
      <c r="E17" s="141"/>
      <c r="F17" s="141"/>
    </row>
    <row r="18" spans="2:6" x14ac:dyDescent="0.25">
      <c r="B18" s="141"/>
      <c r="C18" s="141"/>
      <c r="D18" s="141"/>
      <c r="E18" s="141"/>
      <c r="F18" s="141"/>
    </row>
  </sheetData>
  <mergeCells count="1">
    <mergeCell ref="B4:D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Z16"/>
  <sheetViews>
    <sheetView workbookViewId="0">
      <selection activeCell="B2" sqref="B2"/>
    </sheetView>
  </sheetViews>
  <sheetFormatPr defaultColWidth="9.140625" defaultRowHeight="15" x14ac:dyDescent="0.25"/>
  <cols>
    <col min="1" max="1" width="7.5703125" style="2" customWidth="1"/>
    <col min="2" max="6" width="9.140625" style="2"/>
    <col min="7" max="7" width="16.5703125" style="2" customWidth="1"/>
    <col min="8" max="16384" width="9.140625" style="2"/>
  </cols>
  <sheetData>
    <row r="2" spans="2:26" x14ac:dyDescent="0.25">
      <c r="B2" s="48" t="s">
        <v>40</v>
      </c>
      <c r="C2" s="45"/>
      <c r="D2" s="45"/>
      <c r="E2" s="45"/>
      <c r="F2" s="45"/>
      <c r="G2" s="45"/>
      <c r="H2" s="45"/>
      <c r="I2" s="45"/>
      <c r="J2" s="45"/>
      <c r="M2" s="52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</row>
    <row r="3" spans="2:26" x14ac:dyDescent="0.25">
      <c r="B3" s="49"/>
      <c r="C3" s="49"/>
      <c r="D3" s="49"/>
      <c r="E3" s="49"/>
      <c r="F3" s="49"/>
      <c r="G3" s="49"/>
      <c r="H3" s="49"/>
      <c r="I3" s="38"/>
      <c r="J3" s="38"/>
    </row>
    <row r="4" spans="2:26" x14ac:dyDescent="0.25">
      <c r="B4" s="164"/>
      <c r="C4" s="164"/>
      <c r="D4" s="164"/>
      <c r="E4" s="56"/>
      <c r="F4" s="49"/>
      <c r="G4" s="53" t="s">
        <v>28</v>
      </c>
      <c r="H4" s="49"/>
      <c r="I4" s="38"/>
      <c r="J4" s="38"/>
    </row>
    <row r="5" spans="2:26" x14ac:dyDescent="0.25">
      <c r="B5" s="164"/>
      <c r="C5" s="164"/>
      <c r="D5" s="164"/>
      <c r="E5" s="49"/>
      <c r="F5" s="49"/>
      <c r="G5" s="53" t="s">
        <v>41</v>
      </c>
      <c r="H5" s="49"/>
      <c r="I5" s="38"/>
      <c r="J5" s="38"/>
    </row>
    <row r="6" spans="2:26" x14ac:dyDescent="0.25">
      <c r="B6" s="46" t="s">
        <v>35</v>
      </c>
      <c r="C6" s="46"/>
      <c r="D6" s="46"/>
      <c r="E6" s="46"/>
      <c r="F6" s="46"/>
      <c r="G6" s="61">
        <v>419063328572</v>
      </c>
      <c r="H6" s="46"/>
      <c r="I6" s="38"/>
      <c r="J6" s="38"/>
    </row>
    <row r="7" spans="2:26" x14ac:dyDescent="0.25">
      <c r="B7" s="46" t="s">
        <v>36</v>
      </c>
      <c r="C7" s="46"/>
      <c r="D7" s="46"/>
      <c r="E7" s="46"/>
      <c r="F7" s="46"/>
      <c r="G7" s="61">
        <v>615333929</v>
      </c>
      <c r="H7" s="46"/>
      <c r="I7" s="38"/>
      <c r="J7" s="38"/>
    </row>
    <row r="8" spans="2:26" x14ac:dyDescent="0.25">
      <c r="B8" s="46" t="s">
        <v>37</v>
      </c>
      <c r="C8" s="46"/>
      <c r="D8" s="46"/>
      <c r="E8" s="46"/>
      <c r="F8" s="46"/>
      <c r="G8" s="61">
        <v>2074397695</v>
      </c>
      <c r="H8" s="46"/>
      <c r="I8" s="38"/>
      <c r="J8" s="38"/>
    </row>
    <row r="9" spans="2:26" x14ac:dyDescent="0.25">
      <c r="B9" s="46" t="s">
        <v>38</v>
      </c>
      <c r="C9" s="46"/>
      <c r="D9" s="46"/>
      <c r="E9" s="46"/>
      <c r="F9" s="46"/>
      <c r="G9" s="61">
        <v>438031682</v>
      </c>
      <c r="H9" s="46"/>
      <c r="I9" s="38"/>
      <c r="J9" s="38"/>
    </row>
    <row r="10" spans="2:26" x14ac:dyDescent="0.25">
      <c r="B10" s="49" t="s">
        <v>39</v>
      </c>
      <c r="C10" s="49"/>
      <c r="D10" s="49"/>
      <c r="E10" s="49"/>
      <c r="F10" s="49"/>
      <c r="G10" s="60">
        <v>15548902389</v>
      </c>
      <c r="H10" s="49"/>
      <c r="I10" s="38"/>
      <c r="J10" s="38"/>
    </row>
    <row r="11" spans="2:26" x14ac:dyDescent="0.25">
      <c r="B11" s="46" t="s">
        <v>32</v>
      </c>
      <c r="C11" s="124"/>
      <c r="D11" s="124"/>
      <c r="E11" s="124"/>
    </row>
    <row r="12" spans="2:26" x14ac:dyDescent="0.25">
      <c r="B12" s="46" t="s">
        <v>33</v>
      </c>
      <c r="C12" s="46"/>
      <c r="D12" s="46"/>
      <c r="E12" s="124"/>
    </row>
    <row r="13" spans="2:26" x14ac:dyDescent="0.25">
      <c r="B13" s="46" t="s">
        <v>25</v>
      </c>
      <c r="C13" s="124"/>
      <c r="D13" s="124"/>
      <c r="E13" s="124"/>
    </row>
    <row r="16" spans="2:26" x14ac:dyDescent="0.25">
      <c r="B16" s="140"/>
      <c r="C16" s="140"/>
      <c r="D16" s="140"/>
      <c r="E16" s="140"/>
      <c r="F16" s="140"/>
    </row>
  </sheetData>
  <mergeCells count="1">
    <mergeCell ref="B4:D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N20"/>
  <sheetViews>
    <sheetView workbookViewId="0">
      <selection activeCell="B2" sqref="B2"/>
    </sheetView>
  </sheetViews>
  <sheetFormatPr defaultColWidth="9.140625" defaultRowHeight="15" x14ac:dyDescent="0.25"/>
  <cols>
    <col min="1" max="1" width="6.5703125" style="2" customWidth="1"/>
    <col min="2" max="2" width="31.42578125" style="2" customWidth="1"/>
    <col min="3" max="3" width="26" style="2" customWidth="1"/>
    <col min="4" max="4" width="32" style="2" customWidth="1"/>
    <col min="5" max="5" width="27.140625" style="2" customWidth="1"/>
    <col min="6" max="6" width="14.42578125" style="2" customWidth="1"/>
    <col min="7" max="7" width="18.42578125" style="2" customWidth="1"/>
    <col min="8" max="8" width="32.85546875" style="2" customWidth="1"/>
    <col min="9" max="16384" width="9.140625" style="2"/>
  </cols>
  <sheetData>
    <row r="2" spans="2:14" x14ac:dyDescent="0.25">
      <c r="B2" s="48" t="s">
        <v>42</v>
      </c>
      <c r="C2" s="45"/>
      <c r="D2" s="45"/>
      <c r="E2" s="45"/>
      <c r="M2" s="45"/>
      <c r="N2" s="45"/>
    </row>
    <row r="3" spans="2:14" x14ac:dyDescent="0.25">
      <c r="B3" s="50"/>
      <c r="C3" s="50"/>
      <c r="D3" s="50"/>
      <c r="E3" s="50"/>
      <c r="F3" s="50"/>
      <c r="G3" s="50"/>
      <c r="H3" s="50"/>
    </row>
    <row r="4" spans="2:14" x14ac:dyDescent="0.25">
      <c r="B4" s="113"/>
      <c r="C4" s="165" t="s">
        <v>43</v>
      </c>
      <c r="D4" s="165"/>
      <c r="E4" s="50"/>
      <c r="F4" s="50" t="s">
        <v>44</v>
      </c>
      <c r="G4" s="50"/>
      <c r="H4" s="50"/>
    </row>
    <row r="5" spans="2:14" ht="23.25" x14ac:dyDescent="0.25">
      <c r="B5" s="113"/>
      <c r="C5" s="111" t="s">
        <v>3</v>
      </c>
      <c r="D5" s="50" t="s">
        <v>45</v>
      </c>
      <c r="E5" s="50" t="s">
        <v>46</v>
      </c>
      <c r="F5" s="148" t="s">
        <v>126</v>
      </c>
      <c r="G5" s="50" t="s">
        <v>45</v>
      </c>
      <c r="H5" s="50" t="s">
        <v>47</v>
      </c>
    </row>
    <row r="6" spans="2:14" x14ac:dyDescent="0.25">
      <c r="B6" s="46" t="s">
        <v>35</v>
      </c>
      <c r="C6" s="118">
        <v>233989702</v>
      </c>
      <c r="D6" s="118">
        <v>42579436715.019997</v>
      </c>
      <c r="E6" s="118">
        <f>D6/C6</f>
        <v>181.97141306252868</v>
      </c>
      <c r="F6" s="109">
        <v>166729876</v>
      </c>
      <c r="G6" s="109">
        <v>350539356767.92993</v>
      </c>
      <c r="H6" s="118">
        <f>G6/F6</f>
        <v>2102.4387780863576</v>
      </c>
    </row>
    <row r="7" spans="2:14" x14ac:dyDescent="0.25">
      <c r="B7" s="46" t="s">
        <v>36</v>
      </c>
      <c r="C7" s="118">
        <v>10964263</v>
      </c>
      <c r="D7" s="118">
        <v>615333929</v>
      </c>
      <c r="E7" s="118">
        <f>D7/C7</f>
        <v>56.121777542184091</v>
      </c>
      <c r="F7" s="109">
        <v>0</v>
      </c>
      <c r="G7" s="109">
        <v>0</v>
      </c>
      <c r="H7" s="118">
        <v>0</v>
      </c>
    </row>
    <row r="8" spans="2:14" x14ac:dyDescent="0.25">
      <c r="B8" s="46" t="s">
        <v>37</v>
      </c>
      <c r="C8" s="118">
        <v>20365142</v>
      </c>
      <c r="D8" s="118">
        <v>1893721962</v>
      </c>
      <c r="E8" s="118">
        <f>D8/C8</f>
        <v>92.988399589848186</v>
      </c>
      <c r="F8" s="109">
        <v>147942</v>
      </c>
      <c r="G8" s="109">
        <v>180675733</v>
      </c>
      <c r="H8" s="118">
        <f>G8/F8</f>
        <v>1221.2605818496438</v>
      </c>
    </row>
    <row r="9" spans="2:14" x14ac:dyDescent="0.25">
      <c r="B9" s="46" t="s">
        <v>38</v>
      </c>
      <c r="C9" s="118">
        <v>165919263</v>
      </c>
      <c r="D9" s="118">
        <v>186227728.09</v>
      </c>
      <c r="E9" s="118">
        <f>D9/C9</f>
        <v>1.1223996823684059</v>
      </c>
      <c r="F9" s="109">
        <v>19195857</v>
      </c>
      <c r="G9" s="109">
        <v>251803953.83000004</v>
      </c>
      <c r="H9" s="118">
        <f>G9/F9</f>
        <v>13.117619798376287</v>
      </c>
    </row>
    <row r="10" spans="2:14" x14ac:dyDescent="0.25">
      <c r="B10" s="49" t="s">
        <v>39</v>
      </c>
      <c r="C10" s="83">
        <v>567456127</v>
      </c>
      <c r="D10" s="83">
        <v>13948390000</v>
      </c>
      <c r="E10" s="83">
        <f>D10/C10</f>
        <v>24.580561097721656</v>
      </c>
      <c r="F10" s="127">
        <v>22012537</v>
      </c>
      <c r="G10" s="127">
        <v>1600512389</v>
      </c>
      <c r="H10" s="83">
        <f>G10/F10</f>
        <v>72.709128847801594</v>
      </c>
    </row>
    <row r="11" spans="2:14" x14ac:dyDescent="0.25">
      <c r="B11" s="46" t="s">
        <v>48</v>
      </c>
      <c r="C11" s="124"/>
      <c r="D11" s="124"/>
      <c r="E11" s="124"/>
      <c r="F11" s="124"/>
      <c r="G11" s="124"/>
      <c r="H11" s="124"/>
    </row>
    <row r="12" spans="2:14" x14ac:dyDescent="0.25">
      <c r="B12" s="46" t="s">
        <v>49</v>
      </c>
      <c r="C12" s="46"/>
      <c r="D12" s="46"/>
      <c r="E12" s="124"/>
      <c r="F12" s="124"/>
      <c r="G12" s="124"/>
      <c r="H12" s="124"/>
    </row>
    <row r="13" spans="2:14" s="124" customFormat="1" x14ac:dyDescent="0.25">
      <c r="B13" s="46" t="s">
        <v>25</v>
      </c>
      <c r="C13" s="46"/>
      <c r="D13" s="46"/>
    </row>
    <row r="14" spans="2:14" x14ac:dyDescent="0.25">
      <c r="C14" s="124"/>
      <c r="D14" s="124"/>
      <c r="E14" s="124"/>
      <c r="F14" s="124"/>
      <c r="G14" s="124"/>
      <c r="H14" s="124"/>
    </row>
    <row r="19" spans="2:5" x14ac:dyDescent="0.25">
      <c r="B19" s="112"/>
      <c r="C19" s="112"/>
      <c r="D19" s="112"/>
    </row>
    <row r="20" spans="2:5" x14ac:dyDescent="0.25">
      <c r="E20" s="112"/>
    </row>
  </sheetData>
  <mergeCells count="1">
    <mergeCell ref="C4:D4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Q31"/>
  <sheetViews>
    <sheetView workbookViewId="0">
      <selection activeCell="B2" sqref="B2"/>
    </sheetView>
  </sheetViews>
  <sheetFormatPr defaultColWidth="9.140625" defaultRowHeight="15" x14ac:dyDescent="0.25"/>
  <cols>
    <col min="1" max="1" width="6.42578125" style="2" customWidth="1"/>
    <col min="2" max="2" width="14.5703125" style="2" customWidth="1"/>
    <col min="3" max="3" width="23.140625" style="2" customWidth="1"/>
    <col min="4" max="4" width="24.5703125" style="2" customWidth="1"/>
    <col min="5" max="16" width="9.140625" style="2"/>
    <col min="17" max="17" width="12.42578125" style="2" customWidth="1"/>
    <col min="18" max="19" width="9.140625" style="2"/>
    <col min="20" max="20" width="12" style="2" bestFit="1" customWidth="1"/>
    <col min="21" max="16384" width="9.140625" style="2"/>
  </cols>
  <sheetData>
    <row r="2" spans="2:17" s="38" customFormat="1" x14ac:dyDescent="0.25">
      <c r="B2" s="52" t="s">
        <v>50</v>
      </c>
      <c r="C2" s="45"/>
    </row>
    <row r="3" spans="2:17" x14ac:dyDescent="0.25">
      <c r="B3" s="49"/>
      <c r="C3" s="49"/>
      <c r="D3" s="49"/>
    </row>
    <row r="4" spans="2:17" ht="15" customHeight="1" x14ac:dyDescent="0.25">
      <c r="B4" s="166" t="s">
        <v>27</v>
      </c>
      <c r="C4" s="168" t="s">
        <v>28</v>
      </c>
      <c r="D4" s="168"/>
      <c r="L4" s="45"/>
      <c r="M4" s="45"/>
    </row>
    <row r="5" spans="2:17" ht="24" customHeight="1" x14ac:dyDescent="0.25">
      <c r="B5" s="167"/>
      <c r="C5" s="69" t="s">
        <v>29</v>
      </c>
      <c r="D5" s="69" t="s">
        <v>30</v>
      </c>
      <c r="Q5" s="67"/>
    </row>
    <row r="6" spans="2:17" x14ac:dyDescent="0.25">
      <c r="B6" s="149" t="s">
        <v>127</v>
      </c>
      <c r="C6" s="67">
        <v>30106963</v>
      </c>
      <c r="D6" s="41">
        <v>24536112058.132587</v>
      </c>
      <c r="Q6" s="67"/>
    </row>
    <row r="7" spans="2:17" x14ac:dyDescent="0.25">
      <c r="B7" s="146" t="s">
        <v>51</v>
      </c>
      <c r="C7" s="67">
        <v>30676847</v>
      </c>
      <c r="D7" s="41">
        <v>28071604987.059525</v>
      </c>
      <c r="Q7" s="67"/>
    </row>
    <row r="8" spans="2:17" x14ac:dyDescent="0.25">
      <c r="B8" s="149" t="s">
        <v>128</v>
      </c>
      <c r="C8" s="67">
        <v>33270356</v>
      </c>
      <c r="D8" s="41">
        <v>29362225725.77211</v>
      </c>
      <c r="Q8" s="67"/>
    </row>
    <row r="9" spans="2:17" x14ac:dyDescent="0.25">
      <c r="B9" s="149" t="s">
        <v>129</v>
      </c>
      <c r="C9" s="67">
        <v>31858493</v>
      </c>
      <c r="D9" s="41">
        <v>28168047497.690624</v>
      </c>
      <c r="Q9" s="67"/>
    </row>
    <row r="10" spans="2:17" x14ac:dyDescent="0.25">
      <c r="B10" s="149" t="s">
        <v>130</v>
      </c>
      <c r="C10" s="67">
        <v>34877413</v>
      </c>
      <c r="D10" s="41">
        <v>30116766171.650406</v>
      </c>
      <c r="Q10" s="67"/>
    </row>
    <row r="11" spans="2:17" x14ac:dyDescent="0.25">
      <c r="B11" s="149" t="s">
        <v>131</v>
      </c>
      <c r="C11" s="67">
        <v>33788974</v>
      </c>
      <c r="D11" s="41">
        <v>30308586935.837811</v>
      </c>
      <c r="Q11" s="67"/>
    </row>
    <row r="12" spans="2:17" x14ac:dyDescent="0.25">
      <c r="B12" s="149" t="s">
        <v>132</v>
      </c>
      <c r="C12" s="67">
        <v>33722851</v>
      </c>
      <c r="D12" s="41">
        <v>34763003057.875107</v>
      </c>
      <c r="Q12" s="67"/>
    </row>
    <row r="13" spans="2:17" x14ac:dyDescent="0.25">
      <c r="B13" s="149" t="s">
        <v>133</v>
      </c>
      <c r="C13" s="67">
        <v>32938409</v>
      </c>
      <c r="D13" s="41">
        <v>32024179505.068684</v>
      </c>
      <c r="Q13" s="67"/>
    </row>
    <row r="14" spans="2:17" x14ac:dyDescent="0.25">
      <c r="B14" s="149" t="s">
        <v>134</v>
      </c>
      <c r="C14" s="67">
        <v>33822210</v>
      </c>
      <c r="D14" s="41">
        <v>32977083620.058395</v>
      </c>
      <c r="Q14" s="67"/>
    </row>
    <row r="15" spans="2:17" x14ac:dyDescent="0.25">
      <c r="B15" s="149" t="s">
        <v>135</v>
      </c>
      <c r="C15" s="67">
        <v>33567832</v>
      </c>
      <c r="D15" s="41">
        <v>32299758528.108036</v>
      </c>
      <c r="Q15" s="67"/>
    </row>
    <row r="16" spans="2:17" x14ac:dyDescent="0.25">
      <c r="B16" s="149" t="s">
        <v>136</v>
      </c>
      <c r="C16" s="67">
        <v>32740764</v>
      </c>
      <c r="D16" s="41">
        <v>30726492833.877495</v>
      </c>
      <c r="Q16" s="66"/>
    </row>
    <row r="17" spans="2:5" x14ac:dyDescent="0.25">
      <c r="B17" s="151" t="s">
        <v>137</v>
      </c>
      <c r="C17" s="119">
        <v>36852891</v>
      </c>
      <c r="D17" s="41">
        <v>37114416939.95089</v>
      </c>
    </row>
    <row r="18" spans="2:5" x14ac:dyDescent="0.25">
      <c r="B18" s="149" t="s">
        <v>115</v>
      </c>
      <c r="C18" s="118">
        <v>30680431</v>
      </c>
      <c r="D18" s="41">
        <v>30499766393.650002</v>
      </c>
    </row>
    <row r="19" spans="2:5" x14ac:dyDescent="0.25">
      <c r="B19" s="146" t="s">
        <v>31</v>
      </c>
      <c r="C19" s="118">
        <v>31356939</v>
      </c>
      <c r="D19" s="41">
        <v>30230075158.380001</v>
      </c>
    </row>
    <row r="20" spans="2:5" x14ac:dyDescent="0.25">
      <c r="B20" s="149" t="s">
        <v>116</v>
      </c>
      <c r="C20" s="118">
        <v>34729815</v>
      </c>
      <c r="D20" s="41">
        <v>36143335204.260002</v>
      </c>
    </row>
    <row r="21" spans="2:5" x14ac:dyDescent="0.25">
      <c r="B21" s="149" t="s">
        <v>117</v>
      </c>
      <c r="C21" s="118">
        <v>33169809</v>
      </c>
      <c r="D21" s="41">
        <v>31700708848.060001</v>
      </c>
    </row>
    <row r="22" spans="2:5" x14ac:dyDescent="0.25">
      <c r="B22" s="149" t="s">
        <v>118</v>
      </c>
      <c r="C22" s="118">
        <v>36056804</v>
      </c>
      <c r="D22" s="41">
        <v>35237348379.139999</v>
      </c>
    </row>
    <row r="23" spans="2:5" x14ac:dyDescent="0.25">
      <c r="B23" s="149" t="s">
        <v>119</v>
      </c>
      <c r="C23" s="118">
        <v>35455411</v>
      </c>
      <c r="D23" s="41">
        <v>35419070698.57</v>
      </c>
    </row>
    <row r="24" spans="2:5" x14ac:dyDescent="0.25">
      <c r="B24" s="149" t="s">
        <v>120</v>
      </c>
      <c r="C24" s="118">
        <v>35389092</v>
      </c>
      <c r="D24" s="41">
        <v>35142976411.089996</v>
      </c>
    </row>
    <row r="25" spans="2:5" x14ac:dyDescent="0.25">
      <c r="B25" s="149" t="s">
        <v>121</v>
      </c>
      <c r="C25" s="118">
        <v>33938395</v>
      </c>
      <c r="D25" s="41">
        <v>34691431518.68</v>
      </c>
    </row>
    <row r="26" spans="2:5" x14ac:dyDescent="0.25">
      <c r="B26" s="149" t="s">
        <v>122</v>
      </c>
      <c r="C26" s="118">
        <v>34463197</v>
      </c>
      <c r="D26" s="41">
        <v>32388016242.580002</v>
      </c>
    </row>
    <row r="27" spans="2:5" x14ac:dyDescent="0.25">
      <c r="B27" s="149" t="s">
        <v>123</v>
      </c>
      <c r="C27" s="118">
        <v>36014819</v>
      </c>
      <c r="D27" s="41">
        <v>35042494148.470001</v>
      </c>
    </row>
    <row r="28" spans="2:5" x14ac:dyDescent="0.25">
      <c r="B28" s="149" t="s">
        <v>124</v>
      </c>
      <c r="C28" s="118">
        <v>34734034</v>
      </c>
      <c r="D28" s="41">
        <v>38870071549.309998</v>
      </c>
    </row>
    <row r="29" spans="2:5" x14ac:dyDescent="0.25">
      <c r="B29" s="152" t="s">
        <v>125</v>
      </c>
      <c r="C29" s="83">
        <v>36641730</v>
      </c>
      <c r="D29" s="143">
        <v>43698034019.529999</v>
      </c>
    </row>
    <row r="30" spans="2:5" x14ac:dyDescent="0.25">
      <c r="B30" s="46" t="s">
        <v>52</v>
      </c>
      <c r="C30" s="124"/>
      <c r="D30" s="124"/>
      <c r="E30" s="124"/>
    </row>
    <row r="31" spans="2:5" x14ac:dyDescent="0.25">
      <c r="B31" s="46" t="s">
        <v>25</v>
      </c>
      <c r="C31" s="46"/>
      <c r="D31" s="46"/>
    </row>
  </sheetData>
  <mergeCells count="2">
    <mergeCell ref="B4:B5"/>
    <mergeCell ref="C4:D4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W16"/>
  <sheetViews>
    <sheetView workbookViewId="0">
      <selection activeCell="B2" sqref="B2"/>
    </sheetView>
  </sheetViews>
  <sheetFormatPr defaultColWidth="9.140625" defaultRowHeight="15" x14ac:dyDescent="0.25"/>
  <cols>
    <col min="1" max="1" width="6.42578125" style="2" customWidth="1"/>
    <col min="2" max="2" width="14.85546875" style="2" customWidth="1"/>
    <col min="3" max="3" width="13" style="2" customWidth="1"/>
    <col min="4" max="4" width="19.5703125" style="2" customWidth="1"/>
    <col min="5" max="16384" width="9.140625" style="2"/>
  </cols>
  <sheetData>
    <row r="2" spans="2:23" x14ac:dyDescent="0.25">
      <c r="B2" s="52" t="s">
        <v>53</v>
      </c>
      <c r="C2" s="45"/>
      <c r="D2" s="45"/>
      <c r="E2" s="45"/>
      <c r="F2" s="45"/>
      <c r="G2" s="45"/>
      <c r="H2" s="45"/>
      <c r="I2" s="45"/>
      <c r="U2" s="45"/>
      <c r="V2" s="45"/>
      <c r="W2" s="45"/>
    </row>
    <row r="3" spans="2:23" x14ac:dyDescent="0.25">
      <c r="B3" s="49"/>
      <c r="C3" s="49"/>
      <c r="D3" s="49"/>
    </row>
    <row r="4" spans="2:23" x14ac:dyDescent="0.25">
      <c r="B4" s="79"/>
      <c r="C4" s="169" t="s">
        <v>28</v>
      </c>
      <c r="D4" s="169"/>
      <c r="E4" s="57"/>
    </row>
    <row r="5" spans="2:23" x14ac:dyDescent="0.25">
      <c r="B5" s="70"/>
      <c r="C5" s="54" t="s">
        <v>54</v>
      </c>
      <c r="D5" s="80" t="s">
        <v>45</v>
      </c>
      <c r="E5" s="46"/>
    </row>
    <row r="6" spans="2:23" x14ac:dyDescent="0.25">
      <c r="B6" s="81" t="s">
        <v>55</v>
      </c>
      <c r="C6" s="41">
        <v>386772272</v>
      </c>
      <c r="D6" s="77">
        <v>408202095565</v>
      </c>
      <c r="E6" s="46"/>
    </row>
    <row r="7" spans="2:23" x14ac:dyDescent="0.25">
      <c r="B7" s="82" t="s">
        <v>56</v>
      </c>
      <c r="C7" s="40">
        <v>25858203</v>
      </c>
      <c r="D7" s="78">
        <v>10861233007</v>
      </c>
      <c r="E7" s="46"/>
    </row>
    <row r="8" spans="2:23" x14ac:dyDescent="0.25">
      <c r="B8" s="46" t="s">
        <v>57</v>
      </c>
      <c r="C8" s="46"/>
      <c r="D8" s="46"/>
    </row>
    <row r="9" spans="2:23" x14ac:dyDescent="0.25">
      <c r="B9" s="46" t="s">
        <v>58</v>
      </c>
      <c r="C9" s="46"/>
      <c r="D9" s="46"/>
    </row>
    <row r="10" spans="2:23" x14ac:dyDescent="0.25">
      <c r="B10" s="46" t="s">
        <v>25</v>
      </c>
      <c r="C10" s="46"/>
      <c r="D10" s="46"/>
    </row>
    <row r="16" spans="2:23" x14ac:dyDescent="0.25">
      <c r="B16" s="140"/>
      <c r="C16" s="140"/>
    </row>
  </sheetData>
  <mergeCells count="1">
    <mergeCell ref="C4:D4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K20"/>
  <sheetViews>
    <sheetView workbookViewId="0">
      <selection activeCell="B2" sqref="B2"/>
    </sheetView>
  </sheetViews>
  <sheetFormatPr defaultColWidth="9.140625" defaultRowHeight="15" x14ac:dyDescent="0.25"/>
  <cols>
    <col min="1" max="1" width="6.42578125" style="2" customWidth="1"/>
    <col min="2" max="2" width="9.140625" style="2"/>
    <col min="3" max="3" width="21" style="2" customWidth="1"/>
    <col min="4" max="4" width="25.5703125" style="2" customWidth="1"/>
    <col min="5" max="16384" width="9.140625" style="2"/>
  </cols>
  <sheetData>
    <row r="2" spans="2:11" x14ac:dyDescent="0.25">
      <c r="B2" s="52" t="s">
        <v>59</v>
      </c>
      <c r="C2" s="45"/>
      <c r="D2" s="45"/>
      <c r="K2" s="45"/>
    </row>
    <row r="3" spans="2:11" x14ac:dyDescent="0.25">
      <c r="B3" s="50"/>
      <c r="C3" s="50"/>
      <c r="D3" s="50"/>
    </row>
    <row r="4" spans="2:11" ht="15" customHeight="1" x14ac:dyDescent="0.25">
      <c r="B4" s="166" t="s">
        <v>27</v>
      </c>
      <c r="C4" s="165" t="s">
        <v>28</v>
      </c>
      <c r="D4" s="165"/>
    </row>
    <row r="5" spans="2:11" ht="33.75" customHeight="1" x14ac:dyDescent="0.25">
      <c r="B5" s="170"/>
      <c r="C5" s="128" t="s">
        <v>29</v>
      </c>
      <c r="D5" s="128" t="s">
        <v>30</v>
      </c>
    </row>
    <row r="6" spans="2:11" x14ac:dyDescent="0.25">
      <c r="B6" s="153" t="s">
        <v>115</v>
      </c>
      <c r="C6" s="68">
        <v>28554313</v>
      </c>
      <c r="D6" s="68">
        <v>29583109845.420002</v>
      </c>
    </row>
    <row r="7" spans="2:11" x14ac:dyDescent="0.25">
      <c r="B7" s="154" t="s">
        <v>31</v>
      </c>
      <c r="C7" s="67">
        <v>29240459</v>
      </c>
      <c r="D7" s="67">
        <v>29425595785.719997</v>
      </c>
    </row>
    <row r="8" spans="2:11" x14ac:dyDescent="0.25">
      <c r="B8" s="149" t="s">
        <v>116</v>
      </c>
      <c r="C8" s="67">
        <v>32590892</v>
      </c>
      <c r="D8" s="67">
        <v>35273561532.919998</v>
      </c>
    </row>
    <row r="9" spans="2:11" x14ac:dyDescent="0.25">
      <c r="B9" s="149" t="s">
        <v>117</v>
      </c>
      <c r="C9" s="67">
        <v>31052363</v>
      </c>
      <c r="D9" s="67">
        <v>30855117416.720001</v>
      </c>
    </row>
    <row r="10" spans="2:11" x14ac:dyDescent="0.25">
      <c r="B10" s="149" t="s">
        <v>118</v>
      </c>
      <c r="C10" s="67">
        <v>33887861</v>
      </c>
      <c r="D10" s="67">
        <v>34346220528.689999</v>
      </c>
    </row>
    <row r="11" spans="2:11" x14ac:dyDescent="0.25">
      <c r="B11" s="149" t="s">
        <v>119</v>
      </c>
      <c r="C11" s="67">
        <v>33287905</v>
      </c>
      <c r="D11" s="67">
        <v>34461661052.989998</v>
      </c>
    </row>
    <row r="12" spans="2:11" x14ac:dyDescent="0.25">
      <c r="B12" s="149" t="s">
        <v>120</v>
      </c>
      <c r="C12" s="67">
        <v>33227648</v>
      </c>
      <c r="D12" s="67">
        <v>34204528017.260002</v>
      </c>
    </row>
    <row r="13" spans="2:11" x14ac:dyDescent="0.25">
      <c r="B13" s="149" t="s">
        <v>121</v>
      </c>
      <c r="C13" s="67">
        <v>31793720</v>
      </c>
      <c r="D13" s="67">
        <v>33727380897.48</v>
      </c>
    </row>
    <row r="14" spans="2:11" x14ac:dyDescent="0.25">
      <c r="B14" s="149" t="s">
        <v>122</v>
      </c>
      <c r="C14" s="67">
        <v>32311361</v>
      </c>
      <c r="D14" s="67">
        <v>31462169230.080002</v>
      </c>
    </row>
    <row r="15" spans="2:11" x14ac:dyDescent="0.25">
      <c r="B15" s="149" t="s">
        <v>123</v>
      </c>
      <c r="C15" s="67">
        <v>33828410</v>
      </c>
      <c r="D15" s="67">
        <v>34088866378.120003</v>
      </c>
    </row>
    <row r="16" spans="2:11" x14ac:dyDescent="0.25">
      <c r="B16" s="149" t="s">
        <v>124</v>
      </c>
      <c r="C16" s="67">
        <v>32554166</v>
      </c>
      <c r="D16" s="67">
        <v>38015295781.010002</v>
      </c>
    </row>
    <row r="17" spans="2:5" x14ac:dyDescent="0.25">
      <c r="B17" s="152" t="s">
        <v>125</v>
      </c>
      <c r="C17" s="83">
        <v>34443174</v>
      </c>
      <c r="D17" s="83">
        <v>42758589098.389999</v>
      </c>
    </row>
    <row r="18" spans="2:5" x14ac:dyDescent="0.25">
      <c r="B18" s="46" t="s">
        <v>60</v>
      </c>
      <c r="C18" s="46"/>
      <c r="D18" s="46"/>
      <c r="E18" s="46"/>
    </row>
    <row r="19" spans="2:5" x14ac:dyDescent="0.25">
      <c r="B19" s="46" t="s">
        <v>33</v>
      </c>
      <c r="C19" s="46"/>
      <c r="D19" s="46"/>
      <c r="E19" s="46"/>
    </row>
    <row r="20" spans="2:5" x14ac:dyDescent="0.25">
      <c r="B20" s="46" t="s">
        <v>25</v>
      </c>
      <c r="C20" s="46"/>
      <c r="D20" s="46"/>
      <c r="E20" s="46"/>
    </row>
  </sheetData>
  <mergeCells count="2">
    <mergeCell ref="B4:B5"/>
    <mergeCell ref="C4:D4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E20"/>
  <sheetViews>
    <sheetView workbookViewId="0">
      <selection activeCell="B2" sqref="B2"/>
    </sheetView>
  </sheetViews>
  <sheetFormatPr defaultColWidth="9.140625" defaultRowHeight="15" x14ac:dyDescent="0.25"/>
  <cols>
    <col min="1" max="1" width="6.5703125" style="2" customWidth="1"/>
    <col min="2" max="2" width="9.140625" style="2"/>
    <col min="3" max="3" width="20.85546875" style="2" customWidth="1"/>
    <col min="4" max="4" width="24.5703125" style="2" customWidth="1"/>
    <col min="5" max="16384" width="9.140625" style="2"/>
  </cols>
  <sheetData>
    <row r="2" spans="2:4" x14ac:dyDescent="0.25">
      <c r="B2" s="52" t="s">
        <v>61</v>
      </c>
      <c r="C2" s="45"/>
      <c r="D2" s="45"/>
    </row>
    <row r="3" spans="2:4" x14ac:dyDescent="0.25">
      <c r="B3" s="49"/>
      <c r="C3" s="50"/>
      <c r="D3" s="50"/>
    </row>
    <row r="4" spans="2:4" ht="15" customHeight="1" x14ac:dyDescent="0.25">
      <c r="C4" s="165" t="s">
        <v>28</v>
      </c>
      <c r="D4" s="165"/>
    </row>
    <row r="5" spans="2:4" ht="22.5" x14ac:dyDescent="0.25">
      <c r="B5" s="76" t="s">
        <v>27</v>
      </c>
      <c r="C5" s="113" t="s">
        <v>29</v>
      </c>
      <c r="D5" s="113" t="s">
        <v>30</v>
      </c>
    </row>
    <row r="6" spans="2:4" x14ac:dyDescent="0.25">
      <c r="B6" s="153" t="s">
        <v>115</v>
      </c>
      <c r="C6" s="68">
        <v>2126118</v>
      </c>
      <c r="D6" s="68">
        <v>916656548.23000002</v>
      </c>
    </row>
    <row r="7" spans="2:4" x14ac:dyDescent="0.25">
      <c r="B7" s="154" t="s">
        <v>31</v>
      </c>
      <c r="C7" s="67">
        <v>2116480</v>
      </c>
      <c r="D7" s="67">
        <v>804479372.66000009</v>
      </c>
    </row>
    <row r="8" spans="2:4" x14ac:dyDescent="0.25">
      <c r="B8" s="149" t="s">
        <v>116</v>
      </c>
      <c r="C8" s="67">
        <v>2138922</v>
      </c>
      <c r="D8" s="67">
        <v>869773671.34000003</v>
      </c>
    </row>
    <row r="9" spans="2:4" x14ac:dyDescent="0.25">
      <c r="B9" s="149" t="s">
        <v>117</v>
      </c>
      <c r="C9" s="67">
        <v>2117446</v>
      </c>
      <c r="D9" s="67">
        <v>845591431.34000003</v>
      </c>
    </row>
    <row r="10" spans="2:4" x14ac:dyDescent="0.25">
      <c r="B10" s="149" t="s">
        <v>118</v>
      </c>
      <c r="C10" s="67">
        <v>2168943</v>
      </c>
      <c r="D10" s="67">
        <v>891127850.45000005</v>
      </c>
    </row>
    <row r="11" spans="2:4" x14ac:dyDescent="0.25">
      <c r="B11" s="149" t="s">
        <v>119</v>
      </c>
      <c r="C11" s="67">
        <v>2167506</v>
      </c>
      <c r="D11" s="67">
        <v>957409645.58000004</v>
      </c>
    </row>
    <row r="12" spans="2:4" x14ac:dyDescent="0.25">
      <c r="B12" s="149" t="s">
        <v>120</v>
      </c>
      <c r="C12" s="67">
        <v>2161444</v>
      </c>
      <c r="D12" s="67">
        <v>938448393.82999992</v>
      </c>
    </row>
    <row r="13" spans="2:4" x14ac:dyDescent="0.25">
      <c r="B13" s="149" t="s">
        <v>121</v>
      </c>
      <c r="C13" s="67">
        <v>2144675</v>
      </c>
      <c r="D13" s="67">
        <v>964050621.19999993</v>
      </c>
    </row>
    <row r="14" spans="2:4" x14ac:dyDescent="0.25">
      <c r="B14" s="149" t="s">
        <v>122</v>
      </c>
      <c r="C14" s="67">
        <v>2151836</v>
      </c>
      <c r="D14" s="67">
        <v>925847012.49999988</v>
      </c>
    </row>
    <row r="15" spans="2:4" x14ac:dyDescent="0.25">
      <c r="B15" s="149" t="s">
        <v>123</v>
      </c>
      <c r="C15" s="67">
        <v>2186409</v>
      </c>
      <c r="D15" s="67">
        <v>953627770.3499999</v>
      </c>
    </row>
    <row r="16" spans="2:4" x14ac:dyDescent="0.25">
      <c r="B16" s="149" t="s">
        <v>124</v>
      </c>
      <c r="C16" s="67">
        <v>2179868</v>
      </c>
      <c r="D16" s="67">
        <v>854775768.29999995</v>
      </c>
    </row>
    <row r="17" spans="2:5" x14ac:dyDescent="0.25">
      <c r="B17" s="152" t="s">
        <v>125</v>
      </c>
      <c r="C17" s="83">
        <v>2198556</v>
      </c>
      <c r="D17" s="83">
        <v>939444921.14000022</v>
      </c>
    </row>
    <row r="18" spans="2:5" x14ac:dyDescent="0.25">
      <c r="B18" s="46" t="s">
        <v>62</v>
      </c>
      <c r="C18" s="46"/>
      <c r="D18" s="46"/>
      <c r="E18" s="46"/>
    </row>
    <row r="19" spans="2:5" x14ac:dyDescent="0.25">
      <c r="B19" s="46" t="s">
        <v>58</v>
      </c>
      <c r="C19" s="46"/>
      <c r="D19" s="46"/>
      <c r="E19" s="46"/>
    </row>
    <row r="20" spans="2:5" x14ac:dyDescent="0.25">
      <c r="B20" s="46" t="s">
        <v>25</v>
      </c>
      <c r="C20" s="46"/>
      <c r="D20" s="46"/>
      <c r="E20" s="46"/>
    </row>
  </sheetData>
  <mergeCells count="1">
    <mergeCell ref="C4:D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24</vt:i4>
      </vt:variant>
    </vt:vector>
  </HeadingPairs>
  <TitlesOfParts>
    <vt:vector size="24" baseType="lpstr">
      <vt:lpstr>Table 1</vt:lpstr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Figure 9</vt:lpstr>
      <vt:lpstr>Figure 10</vt:lpstr>
      <vt:lpstr>Figure 11</vt:lpstr>
      <vt:lpstr>Figure 12</vt:lpstr>
      <vt:lpstr>Figure 13</vt:lpstr>
      <vt:lpstr>Figure 14</vt:lpstr>
      <vt:lpstr>Figure 15</vt:lpstr>
      <vt:lpstr>Figure 16</vt:lpstr>
      <vt:lpstr>Figure 17</vt:lpstr>
      <vt:lpstr>Figure 18</vt:lpstr>
      <vt:lpstr>Figure 19</vt:lpstr>
      <vt:lpstr>Figure 20</vt:lpstr>
      <vt:lpstr>Figure 21</vt:lpstr>
      <vt:lpstr>Figure 22</vt:lpstr>
      <vt:lpstr>Figure 23</vt:lpstr>
    </vt:vector>
  </TitlesOfParts>
  <Company>Hrvatska narodna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Ana-Marija Brkljačić</dc:creator>
  <cp:lastModifiedBy>Ana-Marija Brkljačić</cp:lastModifiedBy>
  <dcterms:created xsi:type="dcterms:W3CDTF">2020-05-22T06:00:33Z</dcterms:created>
  <dcterms:modified xsi:type="dcterms:W3CDTF">2024-07-03T13:09:48Z</dcterms:modified>
</cp:coreProperties>
</file>