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7$\abrkljac\Desktop\Bruno publikacija 2023\"/>
    </mc:Choice>
  </mc:AlternateContent>
  <xr:revisionPtr revIDLastSave="0" documentId="13_ncr:1_{0D8AD4E0-F8C9-4003-8D6D-06DE5185715F}" xr6:coauthVersionLast="47" xr6:coauthVersionMax="47" xr10:uidLastSave="{00000000-0000-0000-0000-000000000000}"/>
  <bookViews>
    <workbookView xWindow="28680" yWindow="-120" windowWidth="29040" windowHeight="15840" firstSheet="14" activeTab="23" xr2:uid="{00000000-000D-0000-FFFF-FFFF00000000}"/>
  </bookViews>
  <sheets>
    <sheet name="Tablica 1." sheetId="1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<sst xmlns="http://schemas.openxmlformats.org/spreadsheetml/2006/main" count="279" uniqueCount="120">
  <si>
    <t/>
  </si>
  <si>
    <t xml:space="preserve">Izvršene platne transakcije (1) </t>
  </si>
  <si>
    <t>Broj transakcija</t>
  </si>
  <si>
    <t>%</t>
  </si>
  <si>
    <t>A) NACIONALNE PLATNE TRANSAKCIJE</t>
  </si>
  <si>
    <t xml:space="preserve">1. Poslani kreditni transferi (2) </t>
  </si>
  <si>
    <t>1.1. Kreditni transferi</t>
  </si>
  <si>
    <t>1.2. Trajni nalozi</t>
  </si>
  <si>
    <t>2. Usluga plaćanja računa</t>
  </si>
  <si>
    <t>3. Izravna terećenja</t>
  </si>
  <si>
    <t>4. Terećenja bez naloga (3)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</si>
  <si>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</si>
  <si>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</si>
  <si>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</si>
  <si>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</si>
  <si>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</si>
  <si>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</si>
  <si>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>7. Primljeni kreditni transferi (6)</t>
  </si>
  <si>
    <t xml:space="preserve">8. Transakcije platnim karticama izdanima u RH (7) </t>
  </si>
  <si>
    <t xml:space="preserve">9. Transakcije prihvata platnih kartica izdanih izvan RH (8) 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</si>
  <si>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</si>
  <si>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</si>
  <si>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</si>
  <si>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</si>
  <si>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</si>
  <si>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</si>
  <si>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</si>
  <si>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</si>
  <si>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</si>
  <si>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</si>
  <si>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</si>
  <si>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</si>
  <si>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</si>
  <si>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</si>
  <si>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</si>
  <si>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</si>
  <si>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</si>
  <si>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</si>
  <si>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</si>
  <si>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</si>
  <si>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</si>
  <si>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</si>
  <si>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</si>
  <si>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</si>
  <si>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vlj. 19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</si>
  <si>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</si>
  <si>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</si>
  <si>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</si>
  <si>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</si>
  <si>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</si>
  <si>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</si>
  <si>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</si>
  <si>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</si>
  <si>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Kreditni transferi</t>
  </si>
  <si>
    <t>Trajni nalozi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</si>
  <si>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</si>
  <si>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</si>
  <si>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</si>
  <si>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</si>
  <si>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</si>
  <si>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</si>
  <si>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</si>
  <si>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</si>
  <si>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</si>
  <si>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</si>
  <si>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</si>
  <si>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 xml:space="preserve">Napomena: Nacionalne bezgotovinske platne transakcije obuhvaćaju izvršene bezgotovinske </t>
  </si>
  <si>
    <t>Napomena: Podaci se odnose na poslane kreditne transfere izvršene</t>
  </si>
  <si>
    <t xml:space="preserve">Napomena: Podaci se odnose na transakcije poslanih nacionalnih kreditnih transfera </t>
  </si>
  <si>
    <t>Napomena: Podaci se odnose na transakcije trajnih naloga izvršenih</t>
  </si>
  <si>
    <t>Napomena: Podaci se odnose na transakcije izravnih terećenja izvršenih</t>
  </si>
  <si>
    <t>Napomena: Podaci se odnose na transakcije terećenja bez naloga izvršenih</t>
  </si>
  <si>
    <t>Napomena: Podaci se odnose na transakcije platnim karticama</t>
  </si>
  <si>
    <t>Napomena: Podaci se odnose na međunarodne bezgotovinske platne transakcije</t>
  </si>
  <si>
    <t xml:space="preserve">Napomena: Podaci se odnose na vrijednost međunarodnih bezgotovinskih platnih transakcija </t>
  </si>
  <si>
    <t xml:space="preserve">Napomena: Podaci se odnose na poslane međunarodne kreditne transfere izvršene u </t>
  </si>
  <si>
    <t>Napomena: Podaci se odnose na poslane međunarodne kreditne transfere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</si>
  <si>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</si>
  <si>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</si>
  <si>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</si>
  <si>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</si>
  <si>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</si>
  <si>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</si>
  <si>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</si>
  <si>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 xml:space="preserve">Napomena: Podaci se odnose na platne transakcije izvršene kao usluga plaćanja računa </t>
  </si>
  <si>
    <t xml:space="preserve"> 100.00%</t>
  </si>
  <si>
    <t>vlj. 20</t>
  </si>
  <si>
    <t>Švicarski franak</t>
  </si>
  <si>
    <t>Broj transakcija – lijevo</t>
  </si>
  <si>
    <t>Vrijednost transakcija – desno</t>
  </si>
  <si>
    <t>Prosječna vrijednost – potrošač</t>
  </si>
  <si>
    <t xml:space="preserve">Prosječna vrijednost – poslovni subjekt </t>
  </si>
  <si>
    <t>kupnje robe i usluga platnom karticom i izravna terećenja naplaćena preko platne</t>
  </si>
  <si>
    <t>Slika 13. Udio debitnih i kreditnih platnih kartica u ukupnom broju i vrijednosti transakcija platnim karticama izdanima u RH</t>
  </si>
  <si>
    <t>Debitne platne kartice</t>
  </si>
  <si>
    <t>Kreditne platne kartice</t>
  </si>
  <si>
    <t>Ostale valute</t>
  </si>
  <si>
    <t>vlj. 21</t>
  </si>
  <si>
    <t>vlj. 22</t>
  </si>
  <si>
    <t>Tablica 1. Izvještaj o bezgotovinskim platnim transakcijama u Republici Hrvatskoj u 2023.</t>
  </si>
  <si>
    <t>Napomena: Uključene su platne transakcije potrošača, poslovnih subjekata, kreditnih institucija i Fine, izvršene u svim valutama, preračunato u eure.</t>
  </si>
  <si>
    <t>vlj. 23</t>
  </si>
  <si>
    <t>platne transakcije u svim valutama, preračunato u eure.</t>
  </si>
  <si>
    <t>Napomena: Nacionalne bezgotovinske platne transakcije obuhvaćaju izvršene bezgotovinske platne transakcije u svim valutama, preračunato u eure.</t>
  </si>
  <si>
    <t>Platne transakcije izvršene kao usluga plaćanja računa u RH u 2023. mogli su zadati isključivo potrošači.</t>
  </si>
  <si>
    <t>Napomena: Podaci se odnose na izvršene platne transakcije poslanih nacionalnih kreditnih transfera izvršenih u svim valutama, preračunato u eure.</t>
  </si>
  <si>
    <t>Slika 6. Udio kreditnih transfera i trajnih naloga u ukupnom broju i vrijednosti poslanih kreditnih transfera u 2023.</t>
  </si>
  <si>
    <t>u svim valutama, preračunato u eure.</t>
  </si>
  <si>
    <t>izvršenih u svim valutama, preračunato u eure.</t>
  </si>
  <si>
    <t>u eurima.</t>
  </si>
  <si>
    <t>kartice, izvršene u eurima.</t>
  </si>
  <si>
    <t>izdanima u RH izvršene u eurima.</t>
  </si>
  <si>
    <t>izvršene u svim valutama, preračunato u eure.</t>
  </si>
  <si>
    <t>Napomena: Međunarodne bezgotovinske platne transakcije obuhvaćaju izvršene bezgotovinske platne transakcije u svim valutama, preračunato u eure.</t>
  </si>
  <si>
    <t>svim valutama, preračunato u eure.</t>
  </si>
  <si>
    <t>prema valuti. Vrijednost transakcije po pojednim valutama preračunata je u eure.</t>
  </si>
  <si>
    <t>podizanja gotovog novca platnom karticom, izvršene u svim valutama, preračunato u eure.</t>
  </si>
  <si>
    <t>mjestu preko platne kartice, izvršene u eurima.</t>
  </si>
  <si>
    <t>Vrijednost transakcija
u eurima</t>
  </si>
  <si>
    <t>a koje obuhvaćaju platne transakcije kupnje robe i usluga platnom karticom i platne transakcije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</si>
</sst>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87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3" fontId="14" fillId="2" borderId="6" xfId="4" applyNumberFormat="1" applyFont="1" applyFill="1"/>
    <xf numFmtId="0" fontId="0" fillId="2" borderId="0" xfId="0" applyFill="1"/>
    <xf numFmtId="3" fontId="14" fillId="0" borderId="0" xfId="0" applyNumberFormat="1" applyFont="1" applyFill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23</c:v>
                </c:pt>
                <c:pt idx="1">
                  <c:v>vlj. 23</c:v>
                </c:pt>
                <c:pt idx="2">
                  <c:v>ožu. 23</c:v>
                </c:pt>
                <c:pt idx="3">
                  <c:v>tra. 23</c:v>
                </c:pt>
                <c:pt idx="4">
                  <c:v>svi. 23</c:v>
                </c:pt>
                <c:pt idx="5">
                  <c:v>lip. 23</c:v>
                </c:pt>
                <c:pt idx="6">
                  <c:v>srp. 23</c:v>
                </c:pt>
                <c:pt idx="7">
                  <c:v>kol. 23</c:v>
                </c:pt>
                <c:pt idx="8">
                  <c:v>ruj. 23</c:v>
                </c:pt>
                <c:pt idx="9">
                  <c:v>lis. 23</c:v>
                </c:pt>
                <c:pt idx="10">
                  <c:v>stu. 23</c:v>
                </c:pt>
                <c:pt idx="11">
                  <c:v>pro. 23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91138451</c:v>
                </c:pt>
                <c:pt idx="1">
                  <c:v>91695690</c:v>
                </c:pt>
                <c:pt idx="2">
                  <c:v>102483544</c:v>
                </c:pt>
                <c:pt idx="3">
                  <c:v>98170344</c:v>
                </c:pt>
                <c:pt idx="4">
                  <c:v>105187727</c:v>
                </c:pt>
                <c:pt idx="5">
                  <c:v>104356187</c:v>
                </c:pt>
                <c:pt idx="6">
                  <c:v>104775750</c:v>
                </c:pt>
                <c:pt idx="7">
                  <c:v>100667291</c:v>
                </c:pt>
                <c:pt idx="8">
                  <c:v>103110861</c:v>
                </c:pt>
                <c:pt idx="9">
                  <c:v>106800295</c:v>
                </c:pt>
                <c:pt idx="10">
                  <c:v>101849992</c:v>
                </c:pt>
                <c:pt idx="11">
                  <c:v>108455475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23</c:v>
                </c:pt>
                <c:pt idx="1">
                  <c:v>vlj. 23</c:v>
                </c:pt>
                <c:pt idx="2">
                  <c:v>ožu. 23</c:v>
                </c:pt>
                <c:pt idx="3">
                  <c:v>tra. 23</c:v>
                </c:pt>
                <c:pt idx="4">
                  <c:v>svi. 23</c:v>
                </c:pt>
                <c:pt idx="5">
                  <c:v>lip. 23</c:v>
                </c:pt>
                <c:pt idx="6">
                  <c:v>srp. 23</c:v>
                </c:pt>
                <c:pt idx="7">
                  <c:v>kol. 23</c:v>
                </c:pt>
                <c:pt idx="8">
                  <c:v>ruj. 23</c:v>
                </c:pt>
                <c:pt idx="9">
                  <c:v>lis. 23</c:v>
                </c:pt>
                <c:pt idx="10">
                  <c:v>stu. 23</c:v>
                </c:pt>
                <c:pt idx="11">
                  <c:v>pro. 23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31812297264.740002</c:v>
                </c:pt>
                <c:pt idx="1">
                  <c:v>31516677596.52</c:v>
                </c:pt>
                <c:pt idx="2">
                  <c:v>37619440198.900002</c:v>
                </c:pt>
                <c:pt idx="3">
                  <c:v>33185963422.869999</c:v>
                </c:pt>
                <c:pt idx="4">
                  <c:v>36817484117.029999</c:v>
                </c:pt>
                <c:pt idx="5">
                  <c:v>37024393271.699997</c:v>
                </c:pt>
                <c:pt idx="6">
                  <c:v>36776112579.709999</c:v>
                </c:pt>
                <c:pt idx="7">
                  <c:v>36296656805.839996</c:v>
                </c:pt>
                <c:pt idx="8">
                  <c:v>33996050231.110001</c:v>
                </c:pt>
                <c:pt idx="9">
                  <c:v>36699941367.559998</c:v>
                </c:pt>
                <c:pt idx="10">
                  <c:v>40510666641.139999</c:v>
                </c:pt>
                <c:pt idx="11">
                  <c:v>45484310769.519997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baseline="0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871392</c:v>
                </c:pt>
                <c:pt idx="1">
                  <c:v>859560</c:v>
                </c:pt>
                <c:pt idx="2">
                  <c:v>997851</c:v>
                </c:pt>
                <c:pt idx="3">
                  <c:v>928829</c:v>
                </c:pt>
                <c:pt idx="4">
                  <c:v>996823</c:v>
                </c:pt>
                <c:pt idx="5">
                  <c:v>972457</c:v>
                </c:pt>
                <c:pt idx="6">
                  <c:v>938473</c:v>
                </c:pt>
                <c:pt idx="7">
                  <c:v>902736</c:v>
                </c:pt>
                <c:pt idx="8">
                  <c:v>885291</c:v>
                </c:pt>
                <c:pt idx="9">
                  <c:v>879451</c:v>
                </c:pt>
                <c:pt idx="10">
                  <c:v>852074</c:v>
                </c:pt>
                <c:pt idx="11">
                  <c:v>879326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47998543</c:v>
                </c:pt>
                <c:pt idx="1">
                  <c:v>48225644</c:v>
                </c:pt>
                <c:pt idx="2">
                  <c:v>56052454</c:v>
                </c:pt>
                <c:pt idx="3">
                  <c:v>49313405</c:v>
                </c:pt>
                <c:pt idx="4">
                  <c:v>53288849</c:v>
                </c:pt>
                <c:pt idx="5">
                  <c:v>52081367</c:v>
                </c:pt>
                <c:pt idx="6">
                  <c:v>52543975</c:v>
                </c:pt>
                <c:pt idx="7">
                  <c:v>55717208</c:v>
                </c:pt>
                <c:pt idx="8">
                  <c:v>52884974</c:v>
                </c:pt>
                <c:pt idx="9">
                  <c:v>51386572</c:v>
                </c:pt>
                <c:pt idx="10">
                  <c:v>48643954</c:v>
                </c:pt>
                <c:pt idx="11">
                  <c:v>47196984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1679303</c:v>
                </c:pt>
                <c:pt idx="1">
                  <c:v>1679466</c:v>
                </c:pt>
                <c:pt idx="2">
                  <c:v>1725480</c:v>
                </c:pt>
                <c:pt idx="3">
                  <c:v>1701744</c:v>
                </c:pt>
                <c:pt idx="4">
                  <c:v>1711581</c:v>
                </c:pt>
                <c:pt idx="5">
                  <c:v>1719422</c:v>
                </c:pt>
                <c:pt idx="6">
                  <c:v>1721273</c:v>
                </c:pt>
                <c:pt idx="7">
                  <c:v>1713177</c:v>
                </c:pt>
                <c:pt idx="8">
                  <c:v>1694043</c:v>
                </c:pt>
                <c:pt idx="9">
                  <c:v>1719825</c:v>
                </c:pt>
                <c:pt idx="10">
                  <c:v>1707677</c:v>
                </c:pt>
                <c:pt idx="11">
                  <c:v>1740093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163631540</c:v>
                </c:pt>
                <c:pt idx="1">
                  <c:v>159493863</c:v>
                </c:pt>
                <c:pt idx="2">
                  <c:v>163084631</c:v>
                </c:pt>
                <c:pt idx="3">
                  <c:v>169802235</c:v>
                </c:pt>
                <c:pt idx="4">
                  <c:v>172290781</c:v>
                </c:pt>
                <c:pt idx="5">
                  <c:v>178139396</c:v>
                </c:pt>
                <c:pt idx="6">
                  <c:v>177909618</c:v>
                </c:pt>
                <c:pt idx="7">
                  <c:v>176031778</c:v>
                </c:pt>
                <c:pt idx="8">
                  <c:v>173296963</c:v>
                </c:pt>
                <c:pt idx="9">
                  <c:v>177461552</c:v>
                </c:pt>
                <c:pt idx="10">
                  <c:v>179232273</c:v>
                </c:pt>
                <c:pt idx="11">
                  <c:v>184023065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million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16103299</c:v>
                </c:pt>
                <c:pt idx="1">
                  <c:v>15828853</c:v>
                </c:pt>
                <c:pt idx="2">
                  <c:v>16679443</c:v>
                </c:pt>
                <c:pt idx="3">
                  <c:v>16369581</c:v>
                </c:pt>
                <c:pt idx="4">
                  <c:v>16677746</c:v>
                </c:pt>
                <c:pt idx="5">
                  <c:v>16702451</c:v>
                </c:pt>
                <c:pt idx="6">
                  <c:v>16882156</c:v>
                </c:pt>
                <c:pt idx="7">
                  <c:v>16421887</c:v>
                </c:pt>
                <c:pt idx="8">
                  <c:v>16774897</c:v>
                </c:pt>
                <c:pt idx="9">
                  <c:v>16848710</c:v>
                </c:pt>
                <c:pt idx="10">
                  <c:v>16305327</c:v>
                </c:pt>
                <c:pt idx="11">
                  <c:v>17419655</c:v>
                </c:pt>
                <c:pt idx="12">
                  <c:v>14713876</c:v>
                </c:pt>
                <c:pt idx="13">
                  <c:v>14855191</c:v>
                </c:pt>
                <c:pt idx="14">
                  <c:v>15729033</c:v>
                </c:pt>
                <c:pt idx="15">
                  <c:v>14938506</c:v>
                </c:pt>
                <c:pt idx="16">
                  <c:v>15302568</c:v>
                </c:pt>
                <c:pt idx="17">
                  <c:v>15242557</c:v>
                </c:pt>
                <c:pt idx="18">
                  <c:v>16006425</c:v>
                </c:pt>
                <c:pt idx="19">
                  <c:v>15291487</c:v>
                </c:pt>
                <c:pt idx="20">
                  <c:v>15546514</c:v>
                </c:pt>
                <c:pt idx="21">
                  <c:v>16161710</c:v>
                </c:pt>
                <c:pt idx="22">
                  <c:v>15558305</c:v>
                </c:pt>
                <c:pt idx="23">
                  <c:v>15768948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38074290.430685513</c:v>
                </c:pt>
                <c:pt idx="1">
                  <c:v>31916278.348928262</c:v>
                </c:pt>
                <c:pt idx="2">
                  <c:v>33446100.380914457</c:v>
                </c:pt>
                <c:pt idx="3">
                  <c:v>38797157.914924681</c:v>
                </c:pt>
                <c:pt idx="4">
                  <c:v>35064609.688765012</c:v>
                </c:pt>
                <c:pt idx="5">
                  <c:v>36190009.793616034</c:v>
                </c:pt>
                <c:pt idx="6">
                  <c:v>42822927.466985196</c:v>
                </c:pt>
                <c:pt idx="7">
                  <c:v>37571180.084942602</c:v>
                </c:pt>
                <c:pt idx="8">
                  <c:v>36816043.365850419</c:v>
                </c:pt>
                <c:pt idx="9">
                  <c:v>40762984.508593798</c:v>
                </c:pt>
                <c:pt idx="10">
                  <c:v>35423567.98460415</c:v>
                </c:pt>
                <c:pt idx="11">
                  <c:v>36595911.215077311</c:v>
                </c:pt>
                <c:pt idx="12">
                  <c:v>36270662.090000004</c:v>
                </c:pt>
                <c:pt idx="13">
                  <c:v>31195661.140000001</c:v>
                </c:pt>
                <c:pt idx="14">
                  <c:v>33799262.640000023</c:v>
                </c:pt>
                <c:pt idx="15">
                  <c:v>36408029.810000002</c:v>
                </c:pt>
                <c:pt idx="16">
                  <c:v>33025851.889999997</c:v>
                </c:pt>
                <c:pt idx="17">
                  <c:v>34710380.129999995</c:v>
                </c:pt>
                <c:pt idx="18">
                  <c:v>41923802.619999997</c:v>
                </c:pt>
                <c:pt idx="19">
                  <c:v>36885654.160000019</c:v>
                </c:pt>
                <c:pt idx="20">
                  <c:v>38640677.530000009</c:v>
                </c:pt>
                <c:pt idx="21">
                  <c:v>42015498.090000018</c:v>
                </c:pt>
                <c:pt idx="22">
                  <c:v>36852266.829999998</c:v>
                </c:pt>
                <c:pt idx="23">
                  <c:v>36303934.989999995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35592129</c:v>
                </c:pt>
                <c:pt idx="1">
                  <c:v>35317912</c:v>
                </c:pt>
                <c:pt idx="2">
                  <c:v>40550933</c:v>
                </c:pt>
                <c:pt idx="3">
                  <c:v>39802343</c:v>
                </c:pt>
                <c:pt idx="4">
                  <c:v>44326586</c:v>
                </c:pt>
                <c:pt idx="5">
                  <c:v>43640980</c:v>
                </c:pt>
                <c:pt idx="6">
                  <c:v>44602927</c:v>
                </c:pt>
                <c:pt idx="7">
                  <c:v>42819222</c:v>
                </c:pt>
                <c:pt idx="8">
                  <c:v>43865971</c:v>
                </c:pt>
                <c:pt idx="9">
                  <c:v>45962280</c:v>
                </c:pt>
                <c:pt idx="10">
                  <c:v>43911704</c:v>
                </c:pt>
                <c:pt idx="11">
                  <c:v>45723190</c:v>
                </c:pt>
                <c:pt idx="12">
                  <c:v>43193449</c:v>
                </c:pt>
                <c:pt idx="13">
                  <c:v>42944534</c:v>
                </c:pt>
                <c:pt idx="14">
                  <c:v>49301365</c:v>
                </c:pt>
                <c:pt idx="15">
                  <c:v>47431456</c:v>
                </c:pt>
                <c:pt idx="16">
                  <c:v>51119951</c:v>
                </c:pt>
                <c:pt idx="17">
                  <c:v>50966340</c:v>
                </c:pt>
                <c:pt idx="18">
                  <c:v>50720487</c:v>
                </c:pt>
                <c:pt idx="19">
                  <c:v>48821496</c:v>
                </c:pt>
                <c:pt idx="20">
                  <c:v>50521816</c:v>
                </c:pt>
                <c:pt idx="21">
                  <c:v>52024490</c:v>
                </c:pt>
                <c:pt idx="22">
                  <c:v>48997902</c:v>
                </c:pt>
                <c:pt idx="23">
                  <c:v>53425378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847349446.94405735</c:v>
                </c:pt>
                <c:pt idx="1">
                  <c:v>843805124.95852411</c:v>
                </c:pt>
                <c:pt idx="2">
                  <c:v>996024217.66540575</c:v>
                </c:pt>
                <c:pt idx="3">
                  <c:v>1006173471.6304996</c:v>
                </c:pt>
                <c:pt idx="4">
                  <c:v>1113688024.0228283</c:v>
                </c:pt>
                <c:pt idx="5">
                  <c:v>1115325382.9716637</c:v>
                </c:pt>
                <c:pt idx="6">
                  <c:v>1153776963.3021433</c:v>
                </c:pt>
                <c:pt idx="7">
                  <c:v>1103877307.9832768</c:v>
                </c:pt>
                <c:pt idx="8">
                  <c:v>1115629844.4488685</c:v>
                </c:pt>
                <c:pt idx="9">
                  <c:v>1156172789.037096</c:v>
                </c:pt>
                <c:pt idx="10">
                  <c:v>1154220559.6920831</c:v>
                </c:pt>
                <c:pt idx="11">
                  <c:v>1207985142.2403607</c:v>
                </c:pt>
                <c:pt idx="12">
                  <c:v>1064630126</c:v>
                </c:pt>
                <c:pt idx="13">
                  <c:v>1047687270</c:v>
                </c:pt>
                <c:pt idx="14">
                  <c:v>1223168647</c:v>
                </c:pt>
                <c:pt idx="15">
                  <c:v>1229730905</c:v>
                </c:pt>
                <c:pt idx="16">
                  <c:v>1321530256</c:v>
                </c:pt>
                <c:pt idx="17">
                  <c:v>1340391430</c:v>
                </c:pt>
                <c:pt idx="18">
                  <c:v>1360758773</c:v>
                </c:pt>
                <c:pt idx="19">
                  <c:v>1336590647</c:v>
                </c:pt>
                <c:pt idx="20">
                  <c:v>1343211374</c:v>
                </c:pt>
                <c:pt idx="21">
                  <c:v>1386583597</c:v>
                </c:pt>
                <c:pt idx="22">
                  <c:v>1375866598</c:v>
                </c:pt>
                <c:pt idx="23">
                  <c:v>1518752766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500954760</c:v>
                </c:pt>
                <c:pt idx="1">
                  <c:v>88513904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12291514171</c:v>
                </c:pt>
                <c:pt idx="1">
                  <c:v>3257388218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9022525</c:v>
                </c:pt>
                <c:pt idx="1">
                  <c:v>8444475</c:v>
                </c:pt>
                <c:pt idx="2">
                  <c:v>9874735</c:v>
                </c:pt>
                <c:pt idx="3">
                  <c:v>12050937</c:v>
                </c:pt>
                <c:pt idx="4">
                  <c:v>15042255</c:v>
                </c:pt>
                <c:pt idx="5">
                  <c:v>20383212</c:v>
                </c:pt>
                <c:pt idx="6">
                  <c:v>30021071</c:v>
                </c:pt>
                <c:pt idx="7">
                  <c:v>31311928</c:v>
                </c:pt>
                <c:pt idx="8">
                  <c:v>20697953</c:v>
                </c:pt>
                <c:pt idx="9">
                  <c:v>14352996</c:v>
                </c:pt>
                <c:pt idx="10">
                  <c:v>11225601</c:v>
                </c:pt>
                <c:pt idx="11">
                  <c:v>11741685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10318250530.540001</c:v>
                </c:pt>
                <c:pt idx="1">
                  <c:v>8880988362.4700012</c:v>
                </c:pt>
                <c:pt idx="2">
                  <c:v>12610981637</c:v>
                </c:pt>
                <c:pt idx="3">
                  <c:v>10445169561.9</c:v>
                </c:pt>
                <c:pt idx="4">
                  <c:v>10841351131.539997</c:v>
                </c:pt>
                <c:pt idx="5">
                  <c:v>14461202496.880001</c:v>
                </c:pt>
                <c:pt idx="6">
                  <c:v>12660586768.780003</c:v>
                </c:pt>
                <c:pt idx="7">
                  <c:v>13339012915.940001</c:v>
                </c:pt>
                <c:pt idx="8">
                  <c:v>11646049827.290001</c:v>
                </c:pt>
                <c:pt idx="9">
                  <c:v>11430947624.740002</c:v>
                </c:pt>
                <c:pt idx="10">
                  <c:v>10888490755.819998</c:v>
                </c:pt>
                <c:pt idx="11">
                  <c:v>13133599415.58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36,91%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5695395</c:v>
                </c:pt>
                <c:pt idx="1">
                  <c:v>11975511</c:v>
                </c:pt>
                <c:pt idx="2">
                  <c:v>71666490</c:v>
                </c:pt>
                <c:pt idx="3">
                  <c:v>104831977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46,93%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66315790063</c:v>
                </c:pt>
                <c:pt idx="1">
                  <c:v>66018101958</c:v>
                </c:pt>
                <c:pt idx="2">
                  <c:v>3531220078</c:v>
                </c:pt>
                <c:pt idx="3">
                  <c:v>4791518929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2470.6085813041968</c:v>
                </c:pt>
                <c:pt idx="1">
                  <c:v>1016.3067544992657</c:v>
                </c:pt>
                <c:pt idx="2">
                  <c:v>46.075073096200128</c:v>
                </c:pt>
                <c:pt idx="3">
                  <c:v>42.593521446317673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13479.96583671113</c:v>
                </c:pt>
                <c:pt idx="1">
                  <c:v>11538.490699872134</c:v>
                </c:pt>
                <c:pt idx="2">
                  <c:v>127.18693170794374</c:v>
                </c:pt>
                <c:pt idx="3">
                  <c:v>127.0951323183138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43975238944188583"/>
                  <c:y val="-4.187481773111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412630475</c:v>
                </c:pt>
                <c:pt idx="1">
                  <c:v>10964263</c:v>
                </c:pt>
                <c:pt idx="2">
                  <c:v>20513084</c:v>
                </c:pt>
                <c:pt idx="3">
                  <c:v>185115120</c:v>
                </c:pt>
                <c:pt idx="4">
                  <c:v>589468664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0B05-4631-9043-6191175C29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363855</c:v>
                </c:pt>
                <c:pt idx="1">
                  <c:v>377497</c:v>
                </c:pt>
                <c:pt idx="2">
                  <c:v>422712</c:v>
                </c:pt>
                <c:pt idx="3">
                  <c:v>397777</c:v>
                </c:pt>
                <c:pt idx="4">
                  <c:v>417080</c:v>
                </c:pt>
                <c:pt idx="5">
                  <c:v>424500</c:v>
                </c:pt>
                <c:pt idx="6">
                  <c:v>417595</c:v>
                </c:pt>
                <c:pt idx="7">
                  <c:v>409792</c:v>
                </c:pt>
                <c:pt idx="8">
                  <c:v>429099</c:v>
                </c:pt>
                <c:pt idx="9">
                  <c:v>423406</c:v>
                </c:pt>
                <c:pt idx="10">
                  <c:v>435794</c:v>
                </c:pt>
                <c:pt idx="11">
                  <c:v>440116</c:v>
                </c:pt>
                <c:pt idx="12">
                  <c:v>384244</c:v>
                </c:pt>
                <c:pt idx="13">
                  <c:v>400641</c:v>
                </c:pt>
                <c:pt idx="14">
                  <c:v>486900</c:v>
                </c:pt>
                <c:pt idx="15">
                  <c:v>446502</c:v>
                </c:pt>
                <c:pt idx="16">
                  <c:v>488771</c:v>
                </c:pt>
                <c:pt idx="17">
                  <c:v>499277</c:v>
                </c:pt>
                <c:pt idx="18">
                  <c:v>497037</c:v>
                </c:pt>
                <c:pt idx="19">
                  <c:v>480358</c:v>
                </c:pt>
                <c:pt idx="20">
                  <c:v>495958</c:v>
                </c:pt>
                <c:pt idx="21">
                  <c:v>514557</c:v>
                </c:pt>
                <c:pt idx="22">
                  <c:v>509391</c:v>
                </c:pt>
                <c:pt idx="23">
                  <c:v>491759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3464296808.9932976</c:v>
                </c:pt>
                <c:pt idx="1">
                  <c:v>3443286996.2691617</c:v>
                </c:pt>
                <c:pt idx="2">
                  <c:v>4901731613.7792816</c:v>
                </c:pt>
                <c:pt idx="3">
                  <c:v>4085591632.7891698</c:v>
                </c:pt>
                <c:pt idx="4">
                  <c:v>4822608558.4099798</c:v>
                </c:pt>
                <c:pt idx="5">
                  <c:v>4861146222.1540909</c:v>
                </c:pt>
                <c:pt idx="6">
                  <c:v>4850100377.3216534</c:v>
                </c:pt>
                <c:pt idx="7">
                  <c:v>5206426234.75214</c:v>
                </c:pt>
                <c:pt idx="8">
                  <c:v>5906069158.0914459</c:v>
                </c:pt>
                <c:pt idx="9">
                  <c:v>5805734723.5277719</c:v>
                </c:pt>
                <c:pt idx="10">
                  <c:v>5206168571.2018051</c:v>
                </c:pt>
                <c:pt idx="11">
                  <c:v>5803568584.7873116</c:v>
                </c:pt>
                <c:pt idx="12">
                  <c:v>5364397813.2700005</c:v>
                </c:pt>
                <c:pt idx="13">
                  <c:v>4217689404.04</c:v>
                </c:pt>
                <c:pt idx="14">
                  <c:v>6961599206.5100002</c:v>
                </c:pt>
                <c:pt idx="15">
                  <c:v>4955086860.5200005</c:v>
                </c:pt>
                <c:pt idx="16">
                  <c:v>5234330478.9300003</c:v>
                </c:pt>
                <c:pt idx="17">
                  <c:v>6157210440.8900003</c:v>
                </c:pt>
                <c:pt idx="18">
                  <c:v>5599895574.7200003</c:v>
                </c:pt>
                <c:pt idx="19">
                  <c:v>5275438866.8500004</c:v>
                </c:pt>
                <c:pt idx="20">
                  <c:v>5322533821.3000002</c:v>
                </c:pt>
                <c:pt idx="21">
                  <c:v>5889139016.1300001</c:v>
                </c:pt>
                <c:pt idx="22">
                  <c:v>5291576062.9300003</c:v>
                </c:pt>
                <c:pt idx="23">
                  <c:v>6046892516.7399998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2,4%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Ostale valute</c:v>
                </c:pt>
              </c:strCache>
            </c:strRef>
          </c:cat>
          <c:val>
            <c:numRef>
              <c:f>'Slika 19.'!$C$7:$C$11</c:f>
              <c:numCache>
                <c:formatCode>#,##0</c:formatCode>
                <c:ptCount val="5"/>
                <c:pt idx="0">
                  <c:v>5396870</c:v>
                </c:pt>
                <c:pt idx="1">
                  <c:v>119049</c:v>
                </c:pt>
                <c:pt idx="2">
                  <c:v>21803</c:v>
                </c:pt>
                <c:pt idx="3">
                  <c:v>18793</c:v>
                </c:pt>
                <c:pt idx="4">
                  <c:v>138880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tx>
                <c:rich>
                  <a:bodyPr/>
                  <a:lstStyle/>
                  <a:p>
                    <a:fld id="{E52ACD8E-547A-4F56-8450-7E81C7782EE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91,5%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1"/>
              <c:layout>
                <c:manualLayout>
                  <c:x val="-0.12968653165845909"/>
                  <c:y val="3.65523437087142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2-43A7-823A-55702E7F648F}"/>
                </c:ext>
              </c:extLst>
            </c:dLbl>
            <c:dLbl>
              <c:idx val="2"/>
              <c:layout>
                <c:manualLayout>
                  <c:x val="-0.12883399608493754"/>
                  <c:y val="-2.80174038647853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2-43A7-823A-55702E7F648F}"/>
                </c:ext>
              </c:extLst>
            </c:dLbl>
            <c:dLbl>
              <c:idx val="3"/>
              <c:layout>
                <c:manualLayout>
                  <c:x val="4.1335685882074105E-2"/>
                  <c:y val="-3.75052111774618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E2-43A7-823A-55702E7F648F}"/>
                </c:ext>
              </c:extLst>
            </c:dLbl>
            <c:dLbl>
              <c:idx val="4"/>
              <c:layout>
                <c:manualLayout>
                  <c:x val="0.19812393016090379"/>
                  <c:y val="-1.645551265406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Ostale valute</c:v>
                </c:pt>
              </c:strCache>
            </c:strRef>
          </c:cat>
          <c:val>
            <c:numRef>
              <c:f>'Slika 19.'!$D$7:$D$11</c:f>
              <c:numCache>
                <c:formatCode>#,##0</c:formatCode>
                <c:ptCount val="5"/>
                <c:pt idx="0">
                  <c:v>60721099970</c:v>
                </c:pt>
                <c:pt idx="1">
                  <c:v>4893435535</c:v>
                </c:pt>
                <c:pt idx="2">
                  <c:v>200624195</c:v>
                </c:pt>
                <c:pt idx="3">
                  <c:v>127475459</c:v>
                </c:pt>
                <c:pt idx="4">
                  <c:v>373154904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614530</c:v>
                </c:pt>
                <c:pt idx="1">
                  <c:v>631316</c:v>
                </c:pt>
                <c:pt idx="2">
                  <c:v>705104</c:v>
                </c:pt>
                <c:pt idx="3">
                  <c:v>701400</c:v>
                </c:pt>
                <c:pt idx="4">
                  <c:v>778413</c:v>
                </c:pt>
                <c:pt idx="5">
                  <c:v>873765</c:v>
                </c:pt>
                <c:pt idx="6">
                  <c:v>931722</c:v>
                </c:pt>
                <c:pt idx="7">
                  <c:v>1004689</c:v>
                </c:pt>
                <c:pt idx="8">
                  <c:v>881007</c:v>
                </c:pt>
                <c:pt idx="9">
                  <c:v>739119</c:v>
                </c:pt>
                <c:pt idx="10">
                  <c:v>679417</c:v>
                </c:pt>
                <c:pt idx="11">
                  <c:v>714990</c:v>
                </c:pt>
                <c:pt idx="12">
                  <c:v>780849</c:v>
                </c:pt>
                <c:pt idx="13">
                  <c:v>804441</c:v>
                </c:pt>
                <c:pt idx="14">
                  <c:v>923513</c:v>
                </c:pt>
                <c:pt idx="15">
                  <c:v>859940</c:v>
                </c:pt>
                <c:pt idx="16">
                  <c:v>1022979</c:v>
                </c:pt>
                <c:pt idx="17">
                  <c:v>1165780</c:v>
                </c:pt>
                <c:pt idx="18">
                  <c:v>1173835</c:v>
                </c:pt>
                <c:pt idx="19">
                  <c:v>1241187</c:v>
                </c:pt>
                <c:pt idx="20">
                  <c:v>1122021</c:v>
                </c:pt>
                <c:pt idx="21">
                  <c:v>1007609</c:v>
                </c:pt>
                <c:pt idx="22">
                  <c:v>899662</c:v>
                </c:pt>
                <c:pt idx="23">
                  <c:v>973695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3384806959.7703891</c:v>
                </c:pt>
                <c:pt idx="1">
                  <c:v>3497375706.9055676</c:v>
                </c:pt>
                <c:pt idx="2">
                  <c:v>4624418312.8037691</c:v>
                </c:pt>
                <c:pt idx="3">
                  <c:v>4364348878.0144663</c:v>
                </c:pt>
                <c:pt idx="4">
                  <c:v>4481013610.6908216</c:v>
                </c:pt>
                <c:pt idx="5">
                  <c:v>5621043766.734355</c:v>
                </c:pt>
                <c:pt idx="6">
                  <c:v>5212079403.3499231</c:v>
                </c:pt>
                <c:pt idx="7">
                  <c:v>5665266441.6935434</c:v>
                </c:pt>
                <c:pt idx="8">
                  <c:v>5430822999.0497036</c:v>
                </c:pt>
                <c:pt idx="9">
                  <c:v>5280361504.296237</c:v>
                </c:pt>
                <c:pt idx="10">
                  <c:v>4461121458.6342821</c:v>
                </c:pt>
                <c:pt idx="11">
                  <c:v>5474662881.5913458</c:v>
                </c:pt>
                <c:pt idx="12">
                  <c:v>4600267520.7700005</c:v>
                </c:pt>
                <c:pt idx="13">
                  <c:v>4335280492.1700001</c:v>
                </c:pt>
                <c:pt idx="14">
                  <c:v>5267411721.4399996</c:v>
                </c:pt>
                <c:pt idx="15">
                  <c:v>4998433135.9799995</c:v>
                </c:pt>
                <c:pt idx="16">
                  <c:v>4979234035.8100004</c:v>
                </c:pt>
                <c:pt idx="17">
                  <c:v>7398281685.4899998</c:v>
                </c:pt>
                <c:pt idx="18">
                  <c:v>5698055431.9099998</c:v>
                </c:pt>
                <c:pt idx="19">
                  <c:v>6614310811.2299995</c:v>
                </c:pt>
                <c:pt idx="20">
                  <c:v>5428102121.5900002</c:v>
                </c:pt>
                <c:pt idx="21">
                  <c:v>4952936571.5299997</c:v>
                </c:pt>
                <c:pt idx="22">
                  <c:v>5129323929.7399998</c:v>
                </c:pt>
                <c:pt idx="23">
                  <c:v>6616464500.5600004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25958620689655171"/>
                  <c:y val="0.36107481614303161"/>
                </c:manualLayout>
              </c:layout>
              <c:tx>
                <c:rich>
                  <a:bodyPr/>
                  <a:lstStyle/>
                  <a:p>
                    <a:fld id="{47ACE7C2-CC96-4780-A221-7A7506784B6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1,43%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3"/>
              <c:layout>
                <c:manualLayout>
                  <c:x val="-0.35260783781337679"/>
                  <c:y val="0.17419817572308413"/>
                </c:manualLayout>
              </c:layout>
              <c:tx>
                <c:rich>
                  <a:bodyPr/>
                  <a:lstStyle/>
                  <a:p>
                    <a:fld id="{326BDB9F-05EA-43AC-8CB6-4033A08EDAC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DA1383-5ACA-41AA-9982-BD7570EC08E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0,33%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Funta sterlinga</c:v>
                </c:pt>
                <c:pt idx="4">
                  <c:v>Ostale valute</c:v>
                </c:pt>
              </c:strCache>
            </c:strRef>
          </c:cat>
          <c:val>
            <c:numRef>
              <c:f>'Slika 21.'!$C$7:$C$11</c:f>
              <c:numCache>
                <c:formatCode>#,##0</c:formatCode>
                <c:ptCount val="5"/>
                <c:pt idx="0">
                  <c:v>11713527</c:v>
                </c:pt>
                <c:pt idx="1">
                  <c:v>171136</c:v>
                </c:pt>
                <c:pt idx="2">
                  <c:v>35252</c:v>
                </c:pt>
                <c:pt idx="3">
                  <c:v>16503</c:v>
                </c:pt>
                <c:pt idx="4">
                  <c:v>39093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fld id="{312B0651-A659-4CB4-A6A5-B079916E4E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92,13%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0.20228795413731179"/>
                  <c:y val="0.42950665852642728"/>
                </c:manualLayout>
              </c:layout>
              <c:tx>
                <c:rich>
                  <a:bodyPr/>
                  <a:lstStyle/>
                  <a:p>
                    <a:fld id="{F1EB107D-F688-4D44-B542-A212533F1F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6,68%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0.32411987152921684"/>
                  <c:y val="7.2427110323574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-0.3543424506147258"/>
                  <c:y val="0.20011302551493829"/>
                </c:manualLayout>
              </c:layout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0,27%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-0.28170154717502416"/>
                  <c:y val="2.7668382723381322E-2"/>
                </c:manualLayout>
              </c:layout>
              <c:tx>
                <c:rich>
                  <a:bodyPr/>
                  <a:lstStyle/>
                  <a:p>
                    <a:fld id="{BC23C94D-77CB-48A6-9892-CE2CD18A47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0,62%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21.'!$B$7:$B$11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Funta sterlinga</c:v>
                </c:pt>
                <c:pt idx="4">
                  <c:v>Ostale valute</c:v>
                </c:pt>
              </c:strCache>
            </c:strRef>
          </c:cat>
          <c:val>
            <c:numRef>
              <c:f>'Slika 21.'!$D$7:$D$11</c:f>
              <c:numCache>
                <c:formatCode>#,##0</c:formatCode>
                <c:ptCount val="5"/>
                <c:pt idx="0">
                  <c:v>60821419271</c:v>
                </c:pt>
                <c:pt idx="1">
                  <c:v>4407378847</c:v>
                </c:pt>
                <c:pt idx="2">
                  <c:v>198450279</c:v>
                </c:pt>
                <c:pt idx="3">
                  <c:v>180769116</c:v>
                </c:pt>
                <c:pt idx="4">
                  <c:v>410084445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4202314</c:v>
                </c:pt>
                <c:pt idx="1">
                  <c:v>4030083</c:v>
                </c:pt>
                <c:pt idx="2">
                  <c:v>4415630</c:v>
                </c:pt>
                <c:pt idx="3">
                  <c:v>4430501</c:v>
                </c:pt>
                <c:pt idx="4">
                  <c:v>4891622</c:v>
                </c:pt>
                <c:pt idx="5">
                  <c:v>4796111</c:v>
                </c:pt>
                <c:pt idx="6">
                  <c:v>4679424</c:v>
                </c:pt>
                <c:pt idx="7">
                  <c:v>4810483</c:v>
                </c:pt>
                <c:pt idx="8">
                  <c:v>4941222</c:v>
                </c:pt>
                <c:pt idx="9">
                  <c:v>5260297</c:v>
                </c:pt>
                <c:pt idx="10">
                  <c:v>5380321</c:v>
                </c:pt>
                <c:pt idx="11">
                  <c:v>5043859</c:v>
                </c:pt>
                <c:pt idx="12">
                  <c:v>5404980</c:v>
                </c:pt>
                <c:pt idx="13">
                  <c:v>5022571</c:v>
                </c:pt>
                <c:pt idx="14">
                  <c:v>5590570</c:v>
                </c:pt>
                <c:pt idx="15">
                  <c:v>5562404</c:v>
                </c:pt>
                <c:pt idx="16">
                  <c:v>5910759</c:v>
                </c:pt>
                <c:pt idx="17">
                  <c:v>5903555</c:v>
                </c:pt>
                <c:pt idx="18">
                  <c:v>5774686</c:v>
                </c:pt>
                <c:pt idx="19">
                  <c:v>5981970</c:v>
                </c:pt>
                <c:pt idx="20">
                  <c:v>6092995</c:v>
                </c:pt>
                <c:pt idx="21">
                  <c:v>6764603</c:v>
                </c:pt>
                <c:pt idx="22">
                  <c:v>6826580</c:v>
                </c:pt>
                <c:pt idx="23">
                  <c:v>6830820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191971240.38887781</c:v>
                </c:pt>
                <c:pt idx="1">
                  <c:v>178154971.24825799</c:v>
                </c:pt>
                <c:pt idx="2">
                  <c:v>196121632.94710997</c:v>
                </c:pt>
                <c:pt idx="3">
                  <c:v>208802224.83907357</c:v>
                </c:pt>
                <c:pt idx="4">
                  <c:v>229281395.72499833</c:v>
                </c:pt>
                <c:pt idx="5">
                  <c:v>227098897.96668658</c:v>
                </c:pt>
                <c:pt idx="6">
                  <c:v>225191920.46983874</c:v>
                </c:pt>
                <c:pt idx="7">
                  <c:v>231157428.74245137</c:v>
                </c:pt>
                <c:pt idx="8">
                  <c:v>242012917.94943258</c:v>
                </c:pt>
                <c:pt idx="9">
                  <c:v>254970030.92308712</c:v>
                </c:pt>
                <c:pt idx="10">
                  <c:v>274306184.93330681</c:v>
                </c:pt>
                <c:pt idx="11">
                  <c:v>248034244.35065365</c:v>
                </c:pt>
                <c:pt idx="12">
                  <c:v>261002015.53999999</c:v>
                </c:pt>
                <c:pt idx="13">
                  <c:v>240852332.30000001</c:v>
                </c:pt>
                <c:pt idx="14">
                  <c:v>266146622.09999999</c:v>
                </c:pt>
                <c:pt idx="15">
                  <c:v>270948618.44999999</c:v>
                </c:pt>
                <c:pt idx="16">
                  <c:v>284918319.81999999</c:v>
                </c:pt>
                <c:pt idx="17">
                  <c:v>289265124.55000001</c:v>
                </c:pt>
                <c:pt idx="18">
                  <c:v>287107524.18000001</c:v>
                </c:pt>
                <c:pt idx="19">
                  <c:v>298911179.89999998</c:v>
                </c:pt>
                <c:pt idx="20">
                  <c:v>302937468.43000001</c:v>
                </c:pt>
                <c:pt idx="21">
                  <c:v>336462563.12</c:v>
                </c:pt>
                <c:pt idx="22">
                  <c:v>352318458.20999998</c:v>
                </c:pt>
                <c:pt idx="23">
                  <c:v>340349852.31999999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23.'!$B$6:$B$65</c:f>
              <c:strCache>
                <c:ptCount val="60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  <c:pt idx="24">
                  <c:v>sij.21</c:v>
                </c:pt>
                <c:pt idx="25">
                  <c:v>vlj. 21</c:v>
                </c:pt>
                <c:pt idx="26">
                  <c:v>ožu.21</c:v>
                </c:pt>
                <c:pt idx="27">
                  <c:v>tra.21</c:v>
                </c:pt>
                <c:pt idx="28">
                  <c:v>svi.21</c:v>
                </c:pt>
                <c:pt idx="29">
                  <c:v>lip.21</c:v>
                </c:pt>
                <c:pt idx="30">
                  <c:v>srp.21</c:v>
                </c:pt>
                <c:pt idx="31">
                  <c:v>kol.21</c:v>
                </c:pt>
                <c:pt idx="32">
                  <c:v>ruj.21</c:v>
                </c:pt>
                <c:pt idx="33">
                  <c:v>lis.21</c:v>
                </c:pt>
                <c:pt idx="34">
                  <c:v>stu.21</c:v>
                </c:pt>
                <c:pt idx="35">
                  <c:v>pro.21</c:v>
                </c:pt>
                <c:pt idx="36">
                  <c:v>sij.22</c:v>
                </c:pt>
                <c:pt idx="37">
                  <c:v>vlj. 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sij.23</c:v>
                </c:pt>
                <c:pt idx="49">
                  <c:v>vlj. 23</c:v>
                </c:pt>
                <c:pt idx="50">
                  <c:v>ožu.23</c:v>
                </c:pt>
                <c:pt idx="51">
                  <c:v>tra.23</c:v>
                </c:pt>
                <c:pt idx="52">
                  <c:v>svi.23</c:v>
                </c:pt>
                <c:pt idx="53">
                  <c:v>lip.23</c:v>
                </c:pt>
                <c:pt idx="54">
                  <c:v>srp.23</c:v>
                </c:pt>
                <c:pt idx="55">
                  <c:v>kol.23</c:v>
                </c:pt>
                <c:pt idx="56">
                  <c:v>ruj.23</c:v>
                </c:pt>
                <c:pt idx="57">
                  <c:v>lis.23</c:v>
                </c:pt>
                <c:pt idx="58">
                  <c:v>stu.23</c:v>
                </c:pt>
                <c:pt idx="59">
                  <c:v>pro.23</c:v>
                </c:pt>
              </c:strCache>
            </c:strRef>
          </c:cat>
          <c:val>
            <c:numRef>
              <c:f>'Slika 23.'!$C$6:$C$65</c:f>
              <c:numCache>
                <c:formatCode>#,##0</c:formatCode>
                <c:ptCount val="60"/>
                <c:pt idx="0">
                  <c:v>1030317</c:v>
                </c:pt>
                <c:pt idx="1">
                  <c:v>978277</c:v>
                </c:pt>
                <c:pt idx="2">
                  <c:v>1348516</c:v>
                </c:pt>
                <c:pt idx="3">
                  <c:v>2678504</c:v>
                </c:pt>
                <c:pt idx="4">
                  <c:v>3636139</c:v>
                </c:pt>
                <c:pt idx="5">
                  <c:v>6740954</c:v>
                </c:pt>
                <c:pt idx="6">
                  <c:v>12076123</c:v>
                </c:pt>
                <c:pt idx="7">
                  <c:v>13149487</c:v>
                </c:pt>
                <c:pt idx="8">
                  <c:v>6567510</c:v>
                </c:pt>
                <c:pt idx="9">
                  <c:v>3056294</c:v>
                </c:pt>
                <c:pt idx="10">
                  <c:v>1430865</c:v>
                </c:pt>
                <c:pt idx="11">
                  <c:v>1661546</c:v>
                </c:pt>
                <c:pt idx="12">
                  <c:v>1308423</c:v>
                </c:pt>
                <c:pt idx="13">
                  <c:v>1222881</c:v>
                </c:pt>
                <c:pt idx="14">
                  <c:v>778166</c:v>
                </c:pt>
                <c:pt idx="15">
                  <c:v>397166</c:v>
                </c:pt>
                <c:pt idx="16">
                  <c:v>743562</c:v>
                </c:pt>
                <c:pt idx="17">
                  <c:v>2581424</c:v>
                </c:pt>
                <c:pt idx="18">
                  <c:v>7099623</c:v>
                </c:pt>
                <c:pt idx="19">
                  <c:v>8693227</c:v>
                </c:pt>
                <c:pt idx="20">
                  <c:v>2787377</c:v>
                </c:pt>
                <c:pt idx="21">
                  <c:v>1417314</c:v>
                </c:pt>
                <c:pt idx="22">
                  <c:v>1014224</c:v>
                </c:pt>
                <c:pt idx="23">
                  <c:v>943660</c:v>
                </c:pt>
                <c:pt idx="24">
                  <c:v>862381</c:v>
                </c:pt>
                <c:pt idx="25">
                  <c:v>864134</c:v>
                </c:pt>
                <c:pt idx="26">
                  <c:v>1106983</c:v>
                </c:pt>
                <c:pt idx="27">
                  <c:v>1455820</c:v>
                </c:pt>
                <c:pt idx="28">
                  <c:v>2256337</c:v>
                </c:pt>
                <c:pt idx="29">
                  <c:v>4864911</c:v>
                </c:pt>
                <c:pt idx="30">
                  <c:v>12771584</c:v>
                </c:pt>
                <c:pt idx="31">
                  <c:v>16618796</c:v>
                </c:pt>
                <c:pt idx="32">
                  <c:v>8485574</c:v>
                </c:pt>
                <c:pt idx="33">
                  <c:v>3520435</c:v>
                </c:pt>
                <c:pt idx="34">
                  <c:v>1743758</c:v>
                </c:pt>
                <c:pt idx="35">
                  <c:v>1930170</c:v>
                </c:pt>
                <c:pt idx="36">
                  <c:v>1700686</c:v>
                </c:pt>
                <c:pt idx="37">
                  <c:v>1647162</c:v>
                </c:pt>
                <c:pt idx="38">
                  <c:v>2126558</c:v>
                </c:pt>
                <c:pt idx="39">
                  <c:v>4041471</c:v>
                </c:pt>
                <c:pt idx="40">
                  <c:v>5900721</c:v>
                </c:pt>
                <c:pt idx="41">
                  <c:v>11111765</c:v>
                </c:pt>
                <c:pt idx="42">
                  <c:v>20543845</c:v>
                </c:pt>
                <c:pt idx="43">
                  <c:v>22669511</c:v>
                </c:pt>
                <c:pt idx="44">
                  <c:v>12026170</c:v>
                </c:pt>
                <c:pt idx="45">
                  <c:v>5656568</c:v>
                </c:pt>
                <c:pt idx="46">
                  <c:v>2861129</c:v>
                </c:pt>
                <c:pt idx="47">
                  <c:v>2997855</c:v>
                </c:pt>
                <c:pt idx="48">
                  <c:v>2452452</c:v>
                </c:pt>
                <c:pt idx="49">
                  <c:v>2216822</c:v>
                </c:pt>
                <c:pt idx="50">
                  <c:v>2873752</c:v>
                </c:pt>
                <c:pt idx="51">
                  <c:v>5182091</c:v>
                </c:pt>
                <c:pt idx="52">
                  <c:v>7619746</c:v>
                </c:pt>
                <c:pt idx="53">
                  <c:v>12814600</c:v>
                </c:pt>
                <c:pt idx="54">
                  <c:v>22575513</c:v>
                </c:pt>
                <c:pt idx="55">
                  <c:v>23608413</c:v>
                </c:pt>
                <c:pt idx="56">
                  <c:v>12986979</c:v>
                </c:pt>
                <c:pt idx="57">
                  <c:v>6066227</c:v>
                </c:pt>
                <c:pt idx="58">
                  <c:v>2989968</c:v>
                </c:pt>
                <c:pt idx="59">
                  <c:v>3445414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23.'!$B$6:$B$65</c:f>
              <c:strCache>
                <c:ptCount val="60"/>
                <c:pt idx="0">
                  <c:v>sij.19</c:v>
                </c:pt>
                <c:pt idx="1">
                  <c:v>vlj. 19</c:v>
                </c:pt>
                <c:pt idx="2">
                  <c:v>ožu.19</c:v>
                </c:pt>
                <c:pt idx="3">
                  <c:v>tra.19</c:v>
                </c:pt>
                <c:pt idx="4">
                  <c:v>svi.19</c:v>
                </c:pt>
                <c:pt idx="5">
                  <c:v>lip.19</c:v>
                </c:pt>
                <c:pt idx="6">
                  <c:v>srp.19</c:v>
                </c:pt>
                <c:pt idx="7">
                  <c:v>kol.19</c:v>
                </c:pt>
                <c:pt idx="8">
                  <c:v>ruj.19</c:v>
                </c:pt>
                <c:pt idx="9">
                  <c:v>lis.19</c:v>
                </c:pt>
                <c:pt idx="10">
                  <c:v>stu.19</c:v>
                </c:pt>
                <c:pt idx="11">
                  <c:v>pro.19</c:v>
                </c:pt>
                <c:pt idx="12">
                  <c:v>sij.20</c:v>
                </c:pt>
                <c:pt idx="13">
                  <c:v>vlj. 20</c:v>
                </c:pt>
                <c:pt idx="14">
                  <c:v>ožu.20</c:v>
                </c:pt>
                <c:pt idx="15">
                  <c:v>tra.20</c:v>
                </c:pt>
                <c:pt idx="16">
                  <c:v>svi.20</c:v>
                </c:pt>
                <c:pt idx="17">
                  <c:v>lip.20</c:v>
                </c:pt>
                <c:pt idx="18">
                  <c:v>srp.20</c:v>
                </c:pt>
                <c:pt idx="19">
                  <c:v>kol.20</c:v>
                </c:pt>
                <c:pt idx="20">
                  <c:v>ruj.20</c:v>
                </c:pt>
                <c:pt idx="21">
                  <c:v>lis.20</c:v>
                </c:pt>
                <c:pt idx="22">
                  <c:v>stu.20</c:v>
                </c:pt>
                <c:pt idx="23">
                  <c:v>pro.20</c:v>
                </c:pt>
                <c:pt idx="24">
                  <c:v>sij.21</c:v>
                </c:pt>
                <c:pt idx="25">
                  <c:v>vlj. 21</c:v>
                </c:pt>
                <c:pt idx="26">
                  <c:v>ožu.21</c:v>
                </c:pt>
                <c:pt idx="27">
                  <c:v>tra.21</c:v>
                </c:pt>
                <c:pt idx="28">
                  <c:v>svi.21</c:v>
                </c:pt>
                <c:pt idx="29">
                  <c:v>lip.21</c:v>
                </c:pt>
                <c:pt idx="30">
                  <c:v>srp.21</c:v>
                </c:pt>
                <c:pt idx="31">
                  <c:v>kol.21</c:v>
                </c:pt>
                <c:pt idx="32">
                  <c:v>ruj.21</c:v>
                </c:pt>
                <c:pt idx="33">
                  <c:v>lis.21</c:v>
                </c:pt>
                <c:pt idx="34">
                  <c:v>stu.21</c:v>
                </c:pt>
                <c:pt idx="35">
                  <c:v>pro.21</c:v>
                </c:pt>
                <c:pt idx="36">
                  <c:v>sij.22</c:v>
                </c:pt>
                <c:pt idx="37">
                  <c:v>vlj. 22</c:v>
                </c:pt>
                <c:pt idx="38">
                  <c:v>ožu.22</c:v>
                </c:pt>
                <c:pt idx="39">
                  <c:v>tra.22</c:v>
                </c:pt>
                <c:pt idx="40">
                  <c:v>svi.22</c:v>
                </c:pt>
                <c:pt idx="41">
                  <c:v>lip.22</c:v>
                </c:pt>
                <c:pt idx="42">
                  <c:v>srp.22</c:v>
                </c:pt>
                <c:pt idx="43">
                  <c:v>kol.22</c:v>
                </c:pt>
                <c:pt idx="44">
                  <c:v>ruj.22</c:v>
                </c:pt>
                <c:pt idx="45">
                  <c:v>lis.22</c:v>
                </c:pt>
                <c:pt idx="46">
                  <c:v>stu.22</c:v>
                </c:pt>
                <c:pt idx="47">
                  <c:v>pro.22</c:v>
                </c:pt>
                <c:pt idx="48">
                  <c:v>sij.23</c:v>
                </c:pt>
                <c:pt idx="49">
                  <c:v>vlj. 23</c:v>
                </c:pt>
                <c:pt idx="50">
                  <c:v>ožu.23</c:v>
                </c:pt>
                <c:pt idx="51">
                  <c:v>tra.23</c:v>
                </c:pt>
                <c:pt idx="52">
                  <c:v>svi.23</c:v>
                </c:pt>
                <c:pt idx="53">
                  <c:v>lip.23</c:v>
                </c:pt>
                <c:pt idx="54">
                  <c:v>srp.23</c:v>
                </c:pt>
                <c:pt idx="55">
                  <c:v>kol.23</c:v>
                </c:pt>
                <c:pt idx="56">
                  <c:v>ruj.23</c:v>
                </c:pt>
                <c:pt idx="57">
                  <c:v>lis.23</c:v>
                </c:pt>
                <c:pt idx="58">
                  <c:v>stu.23</c:v>
                </c:pt>
                <c:pt idx="59">
                  <c:v>pro.23</c:v>
                </c:pt>
              </c:strCache>
            </c:strRef>
          </c:cat>
          <c:val>
            <c:numRef>
              <c:f>'Slika 23.'!$D$6:$D$65</c:f>
              <c:numCache>
                <c:formatCode>#,##0</c:formatCode>
                <c:ptCount val="60"/>
                <c:pt idx="0">
                  <c:v>54535399.694737539</c:v>
                </c:pt>
                <c:pt idx="1">
                  <c:v>52208365.916782796</c:v>
                </c:pt>
                <c:pt idx="2">
                  <c:v>72315566.261862099</c:v>
                </c:pt>
                <c:pt idx="3">
                  <c:v>139642783.99362931</c:v>
                </c:pt>
                <c:pt idx="4">
                  <c:v>196681977.96801379</c:v>
                </c:pt>
                <c:pt idx="5">
                  <c:v>378147975.57900321</c:v>
                </c:pt>
                <c:pt idx="6">
                  <c:v>651209910.27938151</c:v>
                </c:pt>
                <c:pt idx="7">
                  <c:v>711810029.46446347</c:v>
                </c:pt>
                <c:pt idx="8">
                  <c:v>341167703.89541441</c:v>
                </c:pt>
                <c:pt idx="9">
                  <c:v>145610704.75811267</c:v>
                </c:pt>
                <c:pt idx="10">
                  <c:v>61702388.612383038</c:v>
                </c:pt>
                <c:pt idx="11">
                  <c:v>67834650.739929646</c:v>
                </c:pt>
                <c:pt idx="12">
                  <c:v>61006441.701506399</c:v>
                </c:pt>
                <c:pt idx="13">
                  <c:v>55573145.66328223</c:v>
                </c:pt>
                <c:pt idx="14">
                  <c:v>30977541.575419735</c:v>
                </c:pt>
                <c:pt idx="15">
                  <c:v>14479588.957462339</c:v>
                </c:pt>
                <c:pt idx="16">
                  <c:v>29060813.192647155</c:v>
                </c:pt>
                <c:pt idx="17">
                  <c:v>123845695.53387749</c:v>
                </c:pt>
                <c:pt idx="18">
                  <c:v>347969813.12628573</c:v>
                </c:pt>
                <c:pt idx="19">
                  <c:v>434212009.95421058</c:v>
                </c:pt>
                <c:pt idx="20">
                  <c:v>121221170.88061583</c:v>
                </c:pt>
                <c:pt idx="21">
                  <c:v>55295488.884464793</c:v>
                </c:pt>
                <c:pt idx="22">
                  <c:v>36860262.525715046</c:v>
                </c:pt>
                <c:pt idx="23">
                  <c:v>34012581.458623663</c:v>
                </c:pt>
                <c:pt idx="24">
                  <c:v>30018613.5775433</c:v>
                </c:pt>
                <c:pt idx="25">
                  <c:v>30688354.237175658</c:v>
                </c:pt>
                <c:pt idx="26">
                  <c:v>42378786.648085468</c:v>
                </c:pt>
                <c:pt idx="27">
                  <c:v>59671474.550401486</c:v>
                </c:pt>
                <c:pt idx="28">
                  <c:v>102647689.56135111</c:v>
                </c:pt>
                <c:pt idx="29">
                  <c:v>245507138.09808215</c:v>
                </c:pt>
                <c:pt idx="30">
                  <c:v>654309097.75034833</c:v>
                </c:pt>
                <c:pt idx="31">
                  <c:v>884063527.50680196</c:v>
                </c:pt>
                <c:pt idx="32">
                  <c:v>420585898.33432871</c:v>
                </c:pt>
                <c:pt idx="33">
                  <c:v>153602150.90583315</c:v>
                </c:pt>
                <c:pt idx="34">
                  <c:v>65762780.277390666</c:v>
                </c:pt>
                <c:pt idx="35">
                  <c:v>72109565.46552524</c:v>
                </c:pt>
                <c:pt idx="36">
                  <c:v>63722683.124294907</c:v>
                </c:pt>
                <c:pt idx="37">
                  <c:v>63154711.792421527</c:v>
                </c:pt>
                <c:pt idx="38">
                  <c:v>82312527.705886245</c:v>
                </c:pt>
                <c:pt idx="39">
                  <c:v>170241734.68710598</c:v>
                </c:pt>
                <c:pt idx="40">
                  <c:v>262040617.42650473</c:v>
                </c:pt>
                <c:pt idx="41">
                  <c:v>546087045.324839</c:v>
                </c:pt>
                <c:pt idx="42">
                  <c:v>996946446.21408188</c:v>
                </c:pt>
                <c:pt idx="43">
                  <c:v>1113188980.0252173</c:v>
                </c:pt>
                <c:pt idx="44">
                  <c:v>538047040.14864957</c:v>
                </c:pt>
                <c:pt idx="45">
                  <c:v>221098621.80635741</c:v>
                </c:pt>
                <c:pt idx="46">
                  <c:v>103847575.02156745</c:v>
                </c:pt>
                <c:pt idx="47">
                  <c:v>109661870.8607074</c:v>
                </c:pt>
                <c:pt idx="48">
                  <c:v>92583181</c:v>
                </c:pt>
                <c:pt idx="49">
                  <c:v>87166134</c:v>
                </c:pt>
                <c:pt idx="50">
                  <c:v>115824087</c:v>
                </c:pt>
                <c:pt idx="51">
                  <c:v>220700947</c:v>
                </c:pt>
                <c:pt idx="52">
                  <c:v>342868297</c:v>
                </c:pt>
                <c:pt idx="53">
                  <c:v>616445246</c:v>
                </c:pt>
                <c:pt idx="54">
                  <c:v>1075528238</c:v>
                </c:pt>
                <c:pt idx="55">
                  <c:v>1150352058</c:v>
                </c:pt>
                <c:pt idx="56">
                  <c:v>592476416</c:v>
                </c:pt>
                <c:pt idx="57">
                  <c:v>252409474</c:v>
                </c:pt>
                <c:pt idx="58">
                  <c:v>115272305</c:v>
                </c:pt>
                <c:pt idx="59">
                  <c:v>129892546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0,47%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EE1794-8E49-4830-8DC4-324D02898B3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0,11%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419063328572</c:v>
                </c:pt>
                <c:pt idx="2">
                  <c:v>615333929</c:v>
                </c:pt>
                <c:pt idx="3">
                  <c:v>2074397695</c:v>
                </c:pt>
                <c:pt idx="4">
                  <c:v>438031682</c:v>
                </c:pt>
                <c:pt idx="5">
                  <c:v>15548902389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#,##0</c:formatCode>
                <c:ptCount val="5"/>
                <c:pt idx="0">
                  <c:v>181.97141306252868</c:v>
                </c:pt>
                <c:pt idx="1">
                  <c:v>56.121777542184091</c:v>
                </c:pt>
                <c:pt idx="2">
                  <c:v>92.988399589848186</c:v>
                </c:pt>
                <c:pt idx="3">
                  <c:v>1.1223996823684059</c:v>
                </c:pt>
                <c:pt idx="4">
                  <c:v>24.580561097721656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2102.4387780863576</c:v>
                </c:pt>
                <c:pt idx="1">
                  <c:v>0</c:v>
                </c:pt>
                <c:pt idx="2">
                  <c:v>1221.2605818496438</c:v>
                </c:pt>
                <c:pt idx="3">
                  <c:v>13.117619798376287</c:v>
                </c:pt>
                <c:pt idx="4">
                  <c:v>72.709128847801594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30106963</c:v>
                </c:pt>
                <c:pt idx="1">
                  <c:v>30676847</c:v>
                </c:pt>
                <c:pt idx="2">
                  <c:v>33270356</c:v>
                </c:pt>
                <c:pt idx="3">
                  <c:v>31858493</c:v>
                </c:pt>
                <c:pt idx="4">
                  <c:v>34877413</c:v>
                </c:pt>
                <c:pt idx="5">
                  <c:v>33788974</c:v>
                </c:pt>
                <c:pt idx="6">
                  <c:v>33722851</c:v>
                </c:pt>
                <c:pt idx="7">
                  <c:v>32938409</c:v>
                </c:pt>
                <c:pt idx="8">
                  <c:v>33822210</c:v>
                </c:pt>
                <c:pt idx="9">
                  <c:v>33567832</c:v>
                </c:pt>
                <c:pt idx="10">
                  <c:v>32740764</c:v>
                </c:pt>
                <c:pt idx="11">
                  <c:v>36852891</c:v>
                </c:pt>
                <c:pt idx="12">
                  <c:v>30680431</c:v>
                </c:pt>
                <c:pt idx="13">
                  <c:v>31356939</c:v>
                </c:pt>
                <c:pt idx="14">
                  <c:v>34729815</c:v>
                </c:pt>
                <c:pt idx="15">
                  <c:v>33169809</c:v>
                </c:pt>
                <c:pt idx="16">
                  <c:v>36056804</c:v>
                </c:pt>
                <c:pt idx="17">
                  <c:v>35455411</c:v>
                </c:pt>
                <c:pt idx="18">
                  <c:v>35389092</c:v>
                </c:pt>
                <c:pt idx="19">
                  <c:v>33938395</c:v>
                </c:pt>
                <c:pt idx="20">
                  <c:v>34463197</c:v>
                </c:pt>
                <c:pt idx="21">
                  <c:v>36014819</c:v>
                </c:pt>
                <c:pt idx="22">
                  <c:v>34734034</c:v>
                </c:pt>
                <c:pt idx="23">
                  <c:v>36641730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  <c:pt idx="12">
                  <c:v>sij.23</c:v>
                </c:pt>
                <c:pt idx="13">
                  <c:v>vlj. 23</c:v>
                </c:pt>
                <c:pt idx="14">
                  <c:v>ožu.23</c:v>
                </c:pt>
                <c:pt idx="15">
                  <c:v>tra.23</c:v>
                </c:pt>
                <c:pt idx="16">
                  <c:v>svi.23</c:v>
                </c:pt>
                <c:pt idx="17">
                  <c:v>lip.23</c:v>
                </c:pt>
                <c:pt idx="18">
                  <c:v>srp.23</c:v>
                </c:pt>
                <c:pt idx="19">
                  <c:v>kol.23</c:v>
                </c:pt>
                <c:pt idx="20">
                  <c:v>ruj.23</c:v>
                </c:pt>
                <c:pt idx="21">
                  <c:v>lis.23</c:v>
                </c:pt>
                <c:pt idx="22">
                  <c:v>stu.23</c:v>
                </c:pt>
                <c:pt idx="23">
                  <c:v>pro.23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24536112058.132587</c:v>
                </c:pt>
                <c:pt idx="1">
                  <c:v>28071604987.059525</c:v>
                </c:pt>
                <c:pt idx="2">
                  <c:v>29362225725.77211</c:v>
                </c:pt>
                <c:pt idx="3">
                  <c:v>28168047497.690624</c:v>
                </c:pt>
                <c:pt idx="4">
                  <c:v>30116766171.650406</c:v>
                </c:pt>
                <c:pt idx="5">
                  <c:v>30308586935.837811</c:v>
                </c:pt>
                <c:pt idx="6">
                  <c:v>34763003057.875107</c:v>
                </c:pt>
                <c:pt idx="7">
                  <c:v>32024179505.068684</c:v>
                </c:pt>
                <c:pt idx="8">
                  <c:v>32977083620.058395</c:v>
                </c:pt>
                <c:pt idx="9">
                  <c:v>32299758528.108036</c:v>
                </c:pt>
                <c:pt idx="10">
                  <c:v>30726492833.877495</c:v>
                </c:pt>
                <c:pt idx="11">
                  <c:v>37114416939.95089</c:v>
                </c:pt>
                <c:pt idx="12">
                  <c:v>30499766393.650002</c:v>
                </c:pt>
                <c:pt idx="13">
                  <c:v>30230075158.380001</c:v>
                </c:pt>
                <c:pt idx="14">
                  <c:v>36143335204.260002</c:v>
                </c:pt>
                <c:pt idx="15">
                  <c:v>31700708848.060001</c:v>
                </c:pt>
                <c:pt idx="16">
                  <c:v>35237348379.139999</c:v>
                </c:pt>
                <c:pt idx="17">
                  <c:v>35419070698.57</c:v>
                </c:pt>
                <c:pt idx="18">
                  <c:v>35142976411.089996</c:v>
                </c:pt>
                <c:pt idx="19">
                  <c:v>34691431518.68</c:v>
                </c:pt>
                <c:pt idx="20">
                  <c:v>32388016242.580002</c:v>
                </c:pt>
                <c:pt idx="21">
                  <c:v>35042494148.470001</c:v>
                </c:pt>
                <c:pt idx="22">
                  <c:v>38870071549.309998</c:v>
                </c:pt>
                <c:pt idx="23">
                  <c:v>43698034019.529999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date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0"/>
        <c:lblOffset val="100"/>
        <c:baseTimeUnit val="days"/>
      </c:date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386772272</c:v>
                </c:pt>
                <c:pt idx="1">
                  <c:v>25858203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408202095565</c:v>
                </c:pt>
                <c:pt idx="1">
                  <c:v>10861233007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28554313</c:v>
                </c:pt>
                <c:pt idx="1">
                  <c:v>29240459</c:v>
                </c:pt>
                <c:pt idx="2">
                  <c:v>32590892</c:v>
                </c:pt>
                <c:pt idx="3">
                  <c:v>31052363</c:v>
                </c:pt>
                <c:pt idx="4">
                  <c:v>33887861</c:v>
                </c:pt>
                <c:pt idx="5">
                  <c:v>33287905</c:v>
                </c:pt>
                <c:pt idx="6">
                  <c:v>33227648</c:v>
                </c:pt>
                <c:pt idx="7">
                  <c:v>31793720</c:v>
                </c:pt>
                <c:pt idx="8">
                  <c:v>32311361</c:v>
                </c:pt>
                <c:pt idx="9">
                  <c:v>33828410</c:v>
                </c:pt>
                <c:pt idx="10">
                  <c:v>32554166</c:v>
                </c:pt>
                <c:pt idx="11">
                  <c:v>34443174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29583109845.420002</c:v>
                </c:pt>
                <c:pt idx="1">
                  <c:v>29425595785.719997</c:v>
                </c:pt>
                <c:pt idx="2">
                  <c:v>35273561532.919998</c:v>
                </c:pt>
                <c:pt idx="3">
                  <c:v>30855117416.720001</c:v>
                </c:pt>
                <c:pt idx="4">
                  <c:v>34346220528.689999</c:v>
                </c:pt>
                <c:pt idx="5">
                  <c:v>34461661052.989998</c:v>
                </c:pt>
                <c:pt idx="6">
                  <c:v>34204528017.260002</c:v>
                </c:pt>
                <c:pt idx="7">
                  <c:v>33727380897.48</c:v>
                </c:pt>
                <c:pt idx="8">
                  <c:v>31462169230.080002</c:v>
                </c:pt>
                <c:pt idx="9">
                  <c:v>34088866378.120003</c:v>
                </c:pt>
                <c:pt idx="10">
                  <c:v>38015295781.010002</c:v>
                </c:pt>
                <c:pt idx="11">
                  <c:v>42758589098.389999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EUR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2126118</c:v>
                </c:pt>
                <c:pt idx="1">
                  <c:v>2116480</c:v>
                </c:pt>
                <c:pt idx="2">
                  <c:v>2138922</c:v>
                </c:pt>
                <c:pt idx="3">
                  <c:v>2117446</c:v>
                </c:pt>
                <c:pt idx="4">
                  <c:v>2168943</c:v>
                </c:pt>
                <c:pt idx="5">
                  <c:v>2167506</c:v>
                </c:pt>
                <c:pt idx="6">
                  <c:v>2161444</c:v>
                </c:pt>
                <c:pt idx="7">
                  <c:v>2144675</c:v>
                </c:pt>
                <c:pt idx="8">
                  <c:v>2151836</c:v>
                </c:pt>
                <c:pt idx="9">
                  <c:v>2186409</c:v>
                </c:pt>
                <c:pt idx="10">
                  <c:v>2179868</c:v>
                </c:pt>
                <c:pt idx="11">
                  <c:v>2198556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sij.23</c:v>
                </c:pt>
                <c:pt idx="1">
                  <c:v>vlj. 23</c:v>
                </c:pt>
                <c:pt idx="2">
                  <c:v>ožu.23</c:v>
                </c:pt>
                <c:pt idx="3">
                  <c:v>tra.23</c:v>
                </c:pt>
                <c:pt idx="4">
                  <c:v>svi.23</c:v>
                </c:pt>
                <c:pt idx="5">
                  <c:v>lip.23</c:v>
                </c:pt>
                <c:pt idx="6">
                  <c:v>srp.23</c:v>
                </c:pt>
                <c:pt idx="7">
                  <c:v>kol.23</c:v>
                </c:pt>
                <c:pt idx="8">
                  <c:v>ruj.23</c:v>
                </c:pt>
                <c:pt idx="9">
                  <c:v>lis.23</c:v>
                </c:pt>
                <c:pt idx="10">
                  <c:v>stu.23</c:v>
                </c:pt>
                <c:pt idx="11">
                  <c:v>pro.23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916656548.23000002</c:v>
                </c:pt>
                <c:pt idx="1">
                  <c:v>804479372.66000009</c:v>
                </c:pt>
                <c:pt idx="2">
                  <c:v>869773671.34000003</c:v>
                </c:pt>
                <c:pt idx="3">
                  <c:v>845591431.34000003</c:v>
                </c:pt>
                <c:pt idx="4">
                  <c:v>891127850.45000005</c:v>
                </c:pt>
                <c:pt idx="5">
                  <c:v>957409645.58000004</c:v>
                </c:pt>
                <c:pt idx="6">
                  <c:v>938448393.82999992</c:v>
                </c:pt>
                <c:pt idx="7">
                  <c:v>964050621.19999993</c:v>
                </c:pt>
                <c:pt idx="8">
                  <c:v>925847012.49999988</c:v>
                </c:pt>
                <c:pt idx="9">
                  <c:v>953627770.3499999</c:v>
                </c:pt>
                <c:pt idx="10">
                  <c:v>854775768.29999995</c:v>
                </c:pt>
                <c:pt idx="11">
                  <c:v>939444921.14000022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25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25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18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19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3</xdr:row>
      <xdr:rowOff>133350</xdr:rowOff>
    </xdr:from>
    <xdr:to>
      <xdr:col>14</xdr:col>
      <xdr:colOff>371474</xdr:colOff>
      <xdr:row>17</xdr:row>
      <xdr:rowOff>95250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topLeftCell="A4" zoomScale="120" zoomScaleNormal="120" workbookViewId="0">
      <selection activeCell="B7" sqref="B7"/>
    </sheetView>
  </sheetViews>
  <sheetFormatPr defaultColWidth="9.109375" defaultRowHeight="14.4" x14ac:dyDescent="0.3"/>
  <cols>
    <col min="1" max="1" width="4.5546875" style="1" customWidth="1"/>
    <col min="2" max="2" width="46.5546875" style="1" customWidth="1"/>
    <col min="3" max="3" width="13.44140625" style="1" customWidth="1"/>
    <col min="4" max="4" width="11.5546875" style="1" customWidth="1"/>
    <col min="5" max="5" width="18.44140625" style="1" bestFit="1" customWidth="1"/>
    <col min="6" max="6" width="8.5546875" style="1" customWidth="1"/>
    <col min="7" max="7" width="9.109375" style="1"/>
    <col min="8" max="8" width="46.109375" style="1" customWidth="1"/>
    <col min="9" max="9" width="16.109375" style="1" customWidth="1"/>
    <col min="10" max="10" width="12.44140625" style="1" customWidth="1"/>
    <col min="11" max="11" width="17.109375" style="1" customWidth="1"/>
    <col min="12" max="12" width="7.5546875" style="1" customWidth="1"/>
    <col min="13" max="16384" width="9.109375" style="1"/>
  </cols>
  <sheetData>
    <row r="2" spans="1:9" x14ac:dyDescent="0.3">
      <c r="B2" s="146" t="s">
        <v>99</v>
      </c>
      <c r="C2" s="147"/>
      <c r="D2" s="147"/>
      <c r="E2" s="147"/>
      <c r="F2" s="147"/>
      <c r="G2" s="46"/>
    </row>
    <row r="3" spans="1:9" ht="15" thickBot="1" x14ac:dyDescent="0.35">
      <c r="B3" s="173" t="s">
        <v>0</v>
      </c>
      <c r="C3" s="173"/>
      <c r="D3" s="173"/>
      <c r="E3" s="173"/>
    </row>
    <row r="4" spans="1:9" ht="21" thickBot="1" x14ac:dyDescent="0.35">
      <c r="A4" s="3"/>
      <c r="B4" s="4" t="s">
        <v>1</v>
      </c>
      <c r="C4" s="5" t="s">
        <v>2</v>
      </c>
      <c r="D4" s="5" t="s">
        <v>3</v>
      </c>
      <c r="E4" s="6" t="s">
        <v>118</v>
      </c>
      <c r="F4" s="7" t="s">
        <v>3</v>
      </c>
    </row>
    <row r="5" spans="1:9" x14ac:dyDescent="0.3">
      <c r="A5" s="8"/>
      <c r="B5" s="9" t="s">
        <v>4</v>
      </c>
      <c r="C5" s="9"/>
      <c r="D5" s="10"/>
      <c r="E5" s="9"/>
      <c r="F5" s="11"/>
    </row>
    <row r="6" spans="1:9" x14ac:dyDescent="0.3">
      <c r="A6" s="12"/>
      <c r="B6" s="13" t="s">
        <v>5</v>
      </c>
      <c r="C6" s="14">
        <v>412630475</v>
      </c>
      <c r="D6" s="15">
        <v>0.33858481749483715</v>
      </c>
      <c r="E6" s="14">
        <v>419063328572</v>
      </c>
      <c r="F6" s="15">
        <v>0.95733388326494073</v>
      </c>
    </row>
    <row r="7" spans="1:9" x14ac:dyDescent="0.3">
      <c r="A7" s="8"/>
      <c r="B7" s="16" t="s">
        <v>6</v>
      </c>
      <c r="C7" s="17">
        <v>386772272</v>
      </c>
      <c r="D7" s="18">
        <v>0.93733326894965763</v>
      </c>
      <c r="E7" s="17">
        <v>408202095565</v>
      </c>
      <c r="F7" s="18">
        <v>0.97408212013203177</v>
      </c>
    </row>
    <row r="8" spans="1:9" x14ac:dyDescent="0.3">
      <c r="A8" s="8"/>
      <c r="B8" s="16" t="s">
        <v>7</v>
      </c>
      <c r="C8" s="17">
        <v>25858203</v>
      </c>
      <c r="D8" s="18">
        <v>6.2666731050342317E-2</v>
      </c>
      <c r="E8" s="17">
        <v>10861233007</v>
      </c>
      <c r="F8" s="18">
        <v>2.5917879867968244E-2</v>
      </c>
    </row>
    <row r="9" spans="1:9" x14ac:dyDescent="0.3">
      <c r="A9" s="12"/>
      <c r="B9" s="19" t="s">
        <v>8</v>
      </c>
      <c r="C9" s="14">
        <v>10964263</v>
      </c>
      <c r="D9" s="15">
        <v>8.996749420460028E-3</v>
      </c>
      <c r="E9" s="14">
        <v>615333929</v>
      </c>
      <c r="F9" s="15">
        <v>1.4057064400304175E-3</v>
      </c>
      <c r="H9" s="144"/>
      <c r="I9" s="144"/>
    </row>
    <row r="10" spans="1:9" x14ac:dyDescent="0.3">
      <c r="A10" s="12"/>
      <c r="B10" s="13" t="s">
        <v>9</v>
      </c>
      <c r="C10" s="14">
        <v>20513084</v>
      </c>
      <c r="D10" s="15">
        <v>1.6832054884933702E-2</v>
      </c>
      <c r="E10" s="14">
        <v>2074397695</v>
      </c>
      <c r="F10" s="15">
        <v>4.7388808931511954E-3</v>
      </c>
    </row>
    <row r="11" spans="1:9" x14ac:dyDescent="0.3">
      <c r="A11" s="12"/>
      <c r="B11" s="13" t="s">
        <v>10</v>
      </c>
      <c r="C11" s="14">
        <v>185115120</v>
      </c>
      <c r="D11" s="15">
        <v>0.15189660705679792</v>
      </c>
      <c r="E11" s="14">
        <v>438031682</v>
      </c>
      <c r="F11" s="15">
        <v>1.1000000000000001E-3</v>
      </c>
    </row>
    <row r="12" spans="1:9" x14ac:dyDescent="0.3">
      <c r="A12" s="12"/>
      <c r="B12" s="13" t="s">
        <v>11</v>
      </c>
      <c r="C12" s="14">
        <v>589468664</v>
      </c>
      <c r="D12" s="15">
        <v>0.48368977114297118</v>
      </c>
      <c r="E12" s="14">
        <v>15548902389</v>
      </c>
      <c r="F12" s="15">
        <v>3.5520863052590827E-2</v>
      </c>
    </row>
    <row r="13" spans="1:9" x14ac:dyDescent="0.3">
      <c r="A13" s="8"/>
      <c r="B13" s="16" t="s">
        <v>12</v>
      </c>
      <c r="C13" s="17">
        <v>500954760</v>
      </c>
      <c r="D13" s="20">
        <v>0.84984120546906627</v>
      </c>
      <c r="E13" s="17">
        <v>12291514171</v>
      </c>
      <c r="F13" s="18">
        <v>0.79050687074192294</v>
      </c>
    </row>
    <row r="14" spans="1:9" x14ac:dyDescent="0.3">
      <c r="A14" s="8"/>
      <c r="B14" s="16" t="s">
        <v>13</v>
      </c>
      <c r="C14" s="17">
        <v>88513904</v>
      </c>
      <c r="D14" s="20">
        <v>0.1501587945309337</v>
      </c>
      <c r="E14" s="17">
        <v>3257388218</v>
      </c>
      <c r="F14" s="18">
        <v>0.20949312925807706</v>
      </c>
      <c r="H14" s="35"/>
    </row>
    <row r="15" spans="1:9" ht="15" thickBot="1" x14ac:dyDescent="0.35">
      <c r="A15" s="8"/>
      <c r="B15" s="21" t="s">
        <v>14</v>
      </c>
      <c r="C15" s="22">
        <v>1218691606</v>
      </c>
      <c r="D15" s="154" t="s">
        <v>85</v>
      </c>
      <c r="E15" s="22">
        <v>437739994267</v>
      </c>
      <c r="F15" s="23" t="s">
        <v>85</v>
      </c>
    </row>
    <row r="16" spans="1:9" x14ac:dyDescent="0.3">
      <c r="A16" s="12"/>
      <c r="B16" s="9" t="s">
        <v>15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3">
      <c r="A17" s="8"/>
      <c r="B17" s="13" t="s">
        <v>16</v>
      </c>
      <c r="C17" s="27">
        <v>5695395</v>
      </c>
      <c r="D17" s="155">
        <v>2.933209760120099E-2</v>
      </c>
      <c r="E17" s="27">
        <v>66315790063</v>
      </c>
      <c r="F17" s="28">
        <v>0.4714729023319118</v>
      </c>
      <c r="H17" s="158"/>
    </row>
    <row r="18" spans="1:8" x14ac:dyDescent="0.3">
      <c r="A18" s="12"/>
      <c r="B18" s="13" t="s">
        <v>17</v>
      </c>
      <c r="C18" s="29">
        <v>11975511</v>
      </c>
      <c r="D18" s="155">
        <v>6.1675591855570346E-2</v>
      </c>
      <c r="E18" s="29">
        <v>66018101958</v>
      </c>
      <c r="F18" s="28">
        <v>0.46929999999999999</v>
      </c>
    </row>
    <row r="19" spans="1:8" x14ac:dyDescent="0.3">
      <c r="A19" s="8"/>
      <c r="B19" s="13" t="s">
        <v>18</v>
      </c>
      <c r="C19" s="27">
        <v>71666490</v>
      </c>
      <c r="D19" s="155">
        <v>0.36909265808877079</v>
      </c>
      <c r="E19" s="27">
        <v>3531220078</v>
      </c>
      <c r="F19" s="28">
        <v>2.5105251364203746E-2</v>
      </c>
    </row>
    <row r="20" spans="1:8" x14ac:dyDescent="0.3">
      <c r="A20" s="8"/>
      <c r="B20" s="19" t="s">
        <v>19</v>
      </c>
      <c r="C20" s="30">
        <v>104831977</v>
      </c>
      <c r="D20" s="155">
        <v>0.53989965245445792</v>
      </c>
      <c r="E20" s="30">
        <v>4791518929</v>
      </c>
      <c r="F20" s="28">
        <v>3.4065361113662464E-2</v>
      </c>
    </row>
    <row r="21" spans="1:8" ht="15" thickBot="1" x14ac:dyDescent="0.35">
      <c r="A21" s="12"/>
      <c r="B21" s="21" t="s">
        <v>20</v>
      </c>
      <c r="C21" s="31">
        <v>194169373</v>
      </c>
      <c r="D21" s="155">
        <v>1</v>
      </c>
      <c r="E21" s="31">
        <v>140656631028</v>
      </c>
      <c r="F21" s="28">
        <v>1</v>
      </c>
    </row>
    <row r="22" spans="1:8" x14ac:dyDescent="0.3">
      <c r="A22" s="12"/>
      <c r="B22" s="9" t="s">
        <v>21</v>
      </c>
      <c r="C22" s="32">
        <v>1412860979</v>
      </c>
      <c r="D22" s="33" t="s">
        <v>0</v>
      </c>
      <c r="E22" s="32">
        <v>578396625295</v>
      </c>
      <c r="F22" s="33" t="s">
        <v>0</v>
      </c>
    </row>
    <row r="23" spans="1:8" x14ac:dyDescent="0.3">
      <c r="A23" s="12"/>
      <c r="B23" s="47" t="s">
        <v>100</v>
      </c>
      <c r="C23" s="47"/>
      <c r="D23" s="47"/>
      <c r="E23" s="47"/>
      <c r="F23" s="47"/>
      <c r="G23" s="47"/>
      <c r="H23" s="47"/>
    </row>
    <row r="24" spans="1:8" x14ac:dyDescent="0.3">
      <c r="A24" s="8"/>
      <c r="B24" s="47" t="s">
        <v>45</v>
      </c>
      <c r="C24" s="145"/>
      <c r="D24" s="145"/>
      <c r="E24" s="145"/>
      <c r="F24" s="145"/>
    </row>
    <row r="25" spans="1:8" x14ac:dyDescent="0.3">
      <c r="E25" s="34"/>
    </row>
    <row r="26" spans="1:8" x14ac:dyDescent="0.3">
      <c r="C26" s="35"/>
      <c r="D26" s="35"/>
    </row>
    <row r="27" spans="1:8" x14ac:dyDescent="0.3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I30" sqref="I30"/>
    </sheetView>
  </sheetViews>
  <sheetFormatPr defaultColWidth="9.109375" defaultRowHeight="14.4" x14ac:dyDescent="0.3"/>
  <cols>
    <col min="1" max="1" width="8.44140625" style="2" customWidth="1"/>
    <col min="2" max="2" width="9.109375" style="2"/>
    <col min="3" max="3" width="21.109375" style="2" customWidth="1"/>
    <col min="4" max="4" width="24.5546875" style="2" customWidth="1"/>
    <col min="5" max="16384" width="9.109375" style="2"/>
  </cols>
  <sheetData>
    <row r="2" spans="2:9" x14ac:dyDescent="0.3">
      <c r="B2" s="53" t="s">
        <v>28</v>
      </c>
      <c r="C2" s="46"/>
      <c r="I2" s="46"/>
    </row>
    <row r="3" spans="2:9" x14ac:dyDescent="0.3">
      <c r="B3" s="51"/>
      <c r="C3" s="51"/>
      <c r="D3" s="51"/>
    </row>
    <row r="4" spans="2:9" ht="15" customHeight="1" x14ac:dyDescent="0.3">
      <c r="C4" s="184" t="s">
        <v>43</v>
      </c>
      <c r="D4" s="184"/>
    </row>
    <row r="5" spans="2:9" ht="20.399999999999999" x14ac:dyDescent="0.3">
      <c r="B5" s="86" t="s">
        <v>42</v>
      </c>
      <c r="C5" s="132" t="s">
        <v>88</v>
      </c>
      <c r="D5" s="132" t="s">
        <v>89</v>
      </c>
    </row>
    <row r="6" spans="2:9" x14ac:dyDescent="0.3">
      <c r="B6" s="74">
        <v>44927</v>
      </c>
      <c r="C6" s="69">
        <v>871392</v>
      </c>
      <c r="D6" s="69">
        <v>47998543</v>
      </c>
      <c r="E6" s="39"/>
      <c r="F6" s="39"/>
      <c r="G6" s="39"/>
      <c r="H6" s="39"/>
      <c r="I6" s="39"/>
    </row>
    <row r="7" spans="2:9" x14ac:dyDescent="0.3">
      <c r="B7" s="73" t="s">
        <v>101</v>
      </c>
      <c r="C7" s="68">
        <v>859560</v>
      </c>
      <c r="D7" s="68">
        <v>48225644</v>
      </c>
    </row>
    <row r="8" spans="2:9" x14ac:dyDescent="0.3">
      <c r="B8" s="72">
        <v>44986</v>
      </c>
      <c r="C8" s="68">
        <v>997851</v>
      </c>
      <c r="D8" s="68">
        <v>56052454</v>
      </c>
    </row>
    <row r="9" spans="2:9" x14ac:dyDescent="0.3">
      <c r="B9" s="137">
        <v>45017</v>
      </c>
      <c r="C9" s="68">
        <v>928829</v>
      </c>
      <c r="D9" s="68">
        <v>49313405</v>
      </c>
    </row>
    <row r="10" spans="2:9" x14ac:dyDescent="0.3">
      <c r="B10" s="72">
        <v>45047</v>
      </c>
      <c r="C10" s="68">
        <v>996823</v>
      </c>
      <c r="D10" s="68">
        <v>53288849</v>
      </c>
    </row>
    <row r="11" spans="2:9" x14ac:dyDescent="0.3">
      <c r="B11" s="72">
        <v>45078</v>
      </c>
      <c r="C11" s="68">
        <v>972457</v>
      </c>
      <c r="D11" s="68">
        <v>52081367</v>
      </c>
    </row>
    <row r="12" spans="2:9" x14ac:dyDescent="0.3">
      <c r="B12" s="72">
        <v>45108</v>
      </c>
      <c r="C12" s="68">
        <v>938473</v>
      </c>
      <c r="D12" s="68">
        <v>52543975</v>
      </c>
    </row>
    <row r="13" spans="2:9" x14ac:dyDescent="0.3">
      <c r="B13" s="72">
        <v>45139</v>
      </c>
      <c r="C13" s="68">
        <v>902736</v>
      </c>
      <c r="D13" s="68">
        <v>55717208</v>
      </c>
    </row>
    <row r="14" spans="2:9" x14ac:dyDescent="0.3">
      <c r="B14" s="72">
        <v>45170</v>
      </c>
      <c r="C14" s="68">
        <v>885291</v>
      </c>
      <c r="D14" s="68">
        <v>52884974</v>
      </c>
    </row>
    <row r="15" spans="2:9" x14ac:dyDescent="0.3">
      <c r="B15" s="72">
        <v>45200</v>
      </c>
      <c r="C15" s="68">
        <v>879451</v>
      </c>
      <c r="D15" s="68">
        <v>51386572</v>
      </c>
    </row>
    <row r="16" spans="2:9" x14ac:dyDescent="0.3">
      <c r="B16" s="72">
        <v>45231</v>
      </c>
      <c r="C16" s="68">
        <v>852074</v>
      </c>
      <c r="D16" s="68">
        <v>48643954</v>
      </c>
    </row>
    <row r="17" spans="2:4" x14ac:dyDescent="0.3">
      <c r="B17" s="93">
        <v>45261</v>
      </c>
      <c r="C17" s="94">
        <v>879326</v>
      </c>
      <c r="D17" s="94">
        <v>47196984</v>
      </c>
    </row>
    <row r="18" spans="2:4" x14ac:dyDescent="0.3">
      <c r="B18" s="47" t="s">
        <v>84</v>
      </c>
      <c r="C18" s="47"/>
      <c r="D18" s="47"/>
    </row>
    <row r="19" spans="2:4" x14ac:dyDescent="0.3">
      <c r="B19" s="47" t="s">
        <v>109</v>
      </c>
      <c r="C19" s="47"/>
      <c r="D19" s="47"/>
    </row>
    <row r="20" spans="2:4" x14ac:dyDescent="0.3">
      <c r="B20" s="47" t="s">
        <v>45</v>
      </c>
      <c r="C20" s="47"/>
      <c r="D20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W20"/>
  <sheetViews>
    <sheetView workbookViewId="0">
      <selection activeCell="T30" sqref="T30"/>
    </sheetView>
  </sheetViews>
  <sheetFormatPr defaultColWidth="9.109375" defaultRowHeight="14.4" x14ac:dyDescent="0.3"/>
  <cols>
    <col min="1" max="1" width="7" style="2" customWidth="1"/>
    <col min="2" max="2" width="9.109375" style="2"/>
    <col min="3" max="3" width="19.5546875" style="2" customWidth="1"/>
    <col min="4" max="4" width="26" style="2" customWidth="1"/>
    <col min="5" max="16384" width="9.109375" style="2"/>
  </cols>
  <sheetData>
    <row r="2" spans="2:23" x14ac:dyDescent="0.3">
      <c r="B2" s="53" t="s">
        <v>29</v>
      </c>
      <c r="C2" s="46"/>
      <c r="J2" s="46"/>
    </row>
    <row r="3" spans="2:23" x14ac:dyDescent="0.3">
      <c r="B3" s="50"/>
      <c r="C3" s="50"/>
      <c r="D3" s="50"/>
    </row>
    <row r="4" spans="2:23" ht="15" customHeight="1" x14ac:dyDescent="0.3">
      <c r="C4" s="181" t="s">
        <v>43</v>
      </c>
      <c r="D4" s="181"/>
      <c r="E4" s="39"/>
    </row>
    <row r="5" spans="2:23" ht="20.399999999999999" x14ac:dyDescent="0.3">
      <c r="B5" s="86" t="s">
        <v>42</v>
      </c>
      <c r="C5" s="55" t="s">
        <v>88</v>
      </c>
      <c r="D5" s="55" t="s">
        <v>89</v>
      </c>
      <c r="E5" s="39"/>
    </row>
    <row r="6" spans="2:23" x14ac:dyDescent="0.3">
      <c r="B6" s="80">
        <v>44927</v>
      </c>
      <c r="C6" s="75">
        <v>1679303</v>
      </c>
      <c r="D6" s="75">
        <v>163631540</v>
      </c>
      <c r="E6" s="39"/>
    </row>
    <row r="7" spans="2:23" x14ac:dyDescent="0.3">
      <c r="B7" s="81" t="s">
        <v>101</v>
      </c>
      <c r="C7" s="76">
        <v>1679466</v>
      </c>
      <c r="D7" s="76">
        <v>159493863</v>
      </c>
      <c r="E7" s="39"/>
    </row>
    <row r="8" spans="2:23" ht="23.4" x14ac:dyDescent="0.45">
      <c r="B8" s="79">
        <v>44986</v>
      </c>
      <c r="C8" s="76">
        <v>1725480</v>
      </c>
      <c r="D8" s="76">
        <v>163084631</v>
      </c>
      <c r="E8" s="39"/>
      <c r="N8" s="171"/>
      <c r="O8" s="172"/>
      <c r="P8" s="172"/>
      <c r="Q8" s="172"/>
      <c r="R8" s="172"/>
      <c r="S8" s="172"/>
      <c r="T8" s="172"/>
      <c r="U8" s="172"/>
      <c r="V8" s="172"/>
      <c r="W8" s="172"/>
    </row>
    <row r="9" spans="2:23" x14ac:dyDescent="0.3">
      <c r="B9" s="137">
        <v>45017</v>
      </c>
      <c r="C9" s="76">
        <v>1701744</v>
      </c>
      <c r="D9" s="76">
        <v>169802235</v>
      </c>
      <c r="E9" s="39"/>
    </row>
    <row r="10" spans="2:23" x14ac:dyDescent="0.3">
      <c r="B10" s="79">
        <v>45047</v>
      </c>
      <c r="C10" s="76">
        <v>1711581</v>
      </c>
      <c r="D10" s="76">
        <v>172290781</v>
      </c>
      <c r="E10" s="39"/>
    </row>
    <row r="11" spans="2:23" x14ac:dyDescent="0.3">
      <c r="B11" s="79">
        <v>45078</v>
      </c>
      <c r="C11" s="76">
        <v>1719422</v>
      </c>
      <c r="D11" s="76">
        <v>178139396</v>
      </c>
      <c r="E11" s="39"/>
    </row>
    <row r="12" spans="2:23" x14ac:dyDescent="0.3">
      <c r="B12" s="79">
        <v>45108</v>
      </c>
      <c r="C12" s="76">
        <v>1721273</v>
      </c>
      <c r="D12" s="76">
        <v>177909618</v>
      </c>
      <c r="E12" s="39"/>
    </row>
    <row r="13" spans="2:23" x14ac:dyDescent="0.3">
      <c r="B13" s="79">
        <v>45139</v>
      </c>
      <c r="C13" s="76">
        <v>1713177</v>
      </c>
      <c r="D13" s="76">
        <v>176031778</v>
      </c>
      <c r="E13" s="39"/>
    </row>
    <row r="14" spans="2:23" x14ac:dyDescent="0.3">
      <c r="B14" s="79">
        <v>45170</v>
      </c>
      <c r="C14" s="76">
        <v>1694043</v>
      </c>
      <c r="D14" s="76">
        <v>173296963</v>
      </c>
      <c r="E14" s="39"/>
    </row>
    <row r="15" spans="2:23" x14ac:dyDescent="0.3">
      <c r="B15" s="79">
        <v>45200</v>
      </c>
      <c r="C15" s="76">
        <v>1719825</v>
      </c>
      <c r="D15" s="76">
        <v>177461552</v>
      </c>
      <c r="E15" s="39"/>
    </row>
    <row r="16" spans="2:23" x14ac:dyDescent="0.3">
      <c r="B16" s="79">
        <v>45231</v>
      </c>
      <c r="C16" s="76">
        <v>1707677</v>
      </c>
      <c r="D16" s="76">
        <v>179232273</v>
      </c>
      <c r="E16" s="39"/>
    </row>
    <row r="17" spans="2:5" x14ac:dyDescent="0.3">
      <c r="B17" s="142">
        <v>45261</v>
      </c>
      <c r="C17" s="77">
        <v>1740093</v>
      </c>
      <c r="D17" s="77">
        <v>184023065</v>
      </c>
      <c r="E17" s="39"/>
    </row>
    <row r="18" spans="2:5" x14ac:dyDescent="0.3">
      <c r="B18" s="47" t="s">
        <v>70</v>
      </c>
      <c r="C18" s="47"/>
      <c r="D18" s="47"/>
      <c r="E18" s="39"/>
    </row>
    <row r="19" spans="2:5" x14ac:dyDescent="0.3">
      <c r="B19" s="47" t="s">
        <v>107</v>
      </c>
      <c r="C19" s="47"/>
      <c r="D19" s="47"/>
    </row>
    <row r="20" spans="2:5" x14ac:dyDescent="0.3">
      <c r="B20" s="47" t="s">
        <v>45</v>
      </c>
      <c r="C20" s="47"/>
      <c r="D20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E4" sqref="E4"/>
    </sheetView>
  </sheetViews>
  <sheetFormatPr defaultColWidth="9.109375" defaultRowHeight="14.4" x14ac:dyDescent="0.3"/>
  <cols>
    <col min="1" max="1" width="7.88671875" style="2" customWidth="1"/>
    <col min="2" max="2" width="9.109375" style="2"/>
    <col min="3" max="3" width="19" style="2" customWidth="1"/>
    <col min="4" max="4" width="26.44140625" style="2" customWidth="1"/>
    <col min="5" max="16384" width="9.109375" style="2"/>
  </cols>
  <sheetData>
    <row r="2" spans="2:13" x14ac:dyDescent="0.3">
      <c r="B2" s="53" t="s">
        <v>30</v>
      </c>
      <c r="C2" s="46"/>
      <c r="D2" s="46"/>
      <c r="M2" s="46"/>
    </row>
    <row r="4" spans="2:13" x14ac:dyDescent="0.3">
      <c r="B4" s="50"/>
      <c r="C4" s="50"/>
      <c r="D4" s="50"/>
    </row>
    <row r="5" spans="2:13" ht="15" customHeight="1" x14ac:dyDescent="0.3">
      <c r="C5" s="181" t="s">
        <v>43</v>
      </c>
      <c r="D5" s="181"/>
    </row>
    <row r="6" spans="2:13" ht="20.399999999999999" x14ac:dyDescent="0.3">
      <c r="B6" s="86" t="s">
        <v>42</v>
      </c>
      <c r="C6" s="55" t="s">
        <v>88</v>
      </c>
      <c r="D6" s="55" t="s">
        <v>89</v>
      </c>
    </row>
    <row r="7" spans="2:13" x14ac:dyDescent="0.3">
      <c r="B7" s="139">
        <v>44562</v>
      </c>
      <c r="C7" s="140">
        <v>16103299</v>
      </c>
      <c r="D7" s="140">
        <v>38074290.430685513</v>
      </c>
    </row>
    <row r="8" spans="2:13" x14ac:dyDescent="0.3">
      <c r="B8" s="138" t="s">
        <v>98</v>
      </c>
      <c r="C8" s="140">
        <v>15828853</v>
      </c>
      <c r="D8" s="140">
        <v>31916278.348928262</v>
      </c>
    </row>
    <row r="9" spans="2:13" x14ac:dyDescent="0.3">
      <c r="B9" s="137">
        <v>44621</v>
      </c>
      <c r="C9" s="140">
        <v>16679443</v>
      </c>
      <c r="D9" s="140">
        <v>33446100.380914457</v>
      </c>
    </row>
    <row r="10" spans="2:13" x14ac:dyDescent="0.3">
      <c r="B10" s="137">
        <v>44652</v>
      </c>
      <c r="C10" s="140">
        <v>16369581</v>
      </c>
      <c r="D10" s="140">
        <v>38797157.914924681</v>
      </c>
    </row>
    <row r="11" spans="2:13" x14ac:dyDescent="0.3">
      <c r="B11" s="137">
        <v>44682</v>
      </c>
      <c r="C11" s="140">
        <v>16677746</v>
      </c>
      <c r="D11" s="140">
        <v>35064609.688765012</v>
      </c>
    </row>
    <row r="12" spans="2:13" x14ac:dyDescent="0.3">
      <c r="B12" s="137">
        <v>44713</v>
      </c>
      <c r="C12" s="140">
        <v>16702451</v>
      </c>
      <c r="D12" s="140">
        <v>36190009.793616034</v>
      </c>
    </row>
    <row r="13" spans="2:13" x14ac:dyDescent="0.3">
      <c r="B13" s="137">
        <v>44743</v>
      </c>
      <c r="C13" s="140">
        <v>16882156</v>
      </c>
      <c r="D13" s="170">
        <v>42822927.466985196</v>
      </c>
    </row>
    <row r="14" spans="2:13" x14ac:dyDescent="0.3">
      <c r="B14" s="137">
        <v>44774</v>
      </c>
      <c r="C14" s="140">
        <v>16421887</v>
      </c>
      <c r="D14" s="140">
        <v>37571180.084942602</v>
      </c>
    </row>
    <row r="15" spans="2:13" x14ac:dyDescent="0.3">
      <c r="B15" s="137">
        <v>44805</v>
      </c>
      <c r="C15" s="140">
        <v>16774897</v>
      </c>
      <c r="D15" s="140">
        <v>36816043.365850419</v>
      </c>
    </row>
    <row r="16" spans="2:13" x14ac:dyDescent="0.3">
      <c r="B16" s="137">
        <v>44835</v>
      </c>
      <c r="C16" s="140">
        <v>16848710</v>
      </c>
      <c r="D16" s="140">
        <v>40762984.508593798</v>
      </c>
    </row>
    <row r="17" spans="2:4" x14ac:dyDescent="0.3">
      <c r="B17" s="137">
        <v>44866</v>
      </c>
      <c r="C17" s="140">
        <v>16305327</v>
      </c>
      <c r="D17" s="140">
        <v>35423567.98460415</v>
      </c>
    </row>
    <row r="18" spans="2:4" x14ac:dyDescent="0.3">
      <c r="B18" s="84">
        <v>44896</v>
      </c>
      <c r="C18" s="85">
        <v>17419655</v>
      </c>
      <c r="D18" s="85">
        <v>36595911.215077311</v>
      </c>
    </row>
    <row r="19" spans="2:4" x14ac:dyDescent="0.3">
      <c r="B19" s="83">
        <v>44927</v>
      </c>
      <c r="C19" s="76">
        <v>14713876</v>
      </c>
      <c r="D19" s="76">
        <v>36270662.090000004</v>
      </c>
    </row>
    <row r="20" spans="2:4" x14ac:dyDescent="0.3">
      <c r="B20" s="81" t="s">
        <v>101</v>
      </c>
      <c r="C20" s="76">
        <v>14855191</v>
      </c>
      <c r="D20" s="76">
        <v>31195661.140000001</v>
      </c>
    </row>
    <row r="21" spans="2:4" x14ac:dyDescent="0.3">
      <c r="B21" s="79">
        <v>44986</v>
      </c>
      <c r="C21" s="76">
        <v>15729033</v>
      </c>
      <c r="D21" s="76">
        <v>33799262.640000023</v>
      </c>
    </row>
    <row r="22" spans="2:4" x14ac:dyDescent="0.3">
      <c r="B22" s="79">
        <v>45017</v>
      </c>
      <c r="C22" s="76">
        <v>14938506</v>
      </c>
      <c r="D22" s="76">
        <v>36408029.810000002</v>
      </c>
    </row>
    <row r="23" spans="2:4" x14ac:dyDescent="0.3">
      <c r="B23" s="79">
        <v>45047</v>
      </c>
      <c r="C23" s="76">
        <v>15302568</v>
      </c>
      <c r="D23" s="76">
        <v>33025851.889999997</v>
      </c>
    </row>
    <row r="24" spans="2:4" x14ac:dyDescent="0.3">
      <c r="B24" s="79">
        <v>45078</v>
      </c>
      <c r="C24" s="76">
        <v>15242557</v>
      </c>
      <c r="D24" s="76">
        <v>34710380.129999995</v>
      </c>
    </row>
    <row r="25" spans="2:4" x14ac:dyDescent="0.3">
      <c r="B25" s="79">
        <v>45108</v>
      </c>
      <c r="C25" s="76">
        <v>16006425</v>
      </c>
      <c r="D25" s="76">
        <v>41923802.619999997</v>
      </c>
    </row>
    <row r="26" spans="2:4" x14ac:dyDescent="0.3">
      <c r="B26" s="79">
        <v>45139</v>
      </c>
      <c r="C26" s="76">
        <v>15291487</v>
      </c>
      <c r="D26" s="76">
        <v>36885654.160000019</v>
      </c>
    </row>
    <row r="27" spans="2:4" x14ac:dyDescent="0.3">
      <c r="B27" s="79">
        <v>45170</v>
      </c>
      <c r="C27" s="76">
        <v>15546514</v>
      </c>
      <c r="D27" s="76">
        <v>38640677.530000009</v>
      </c>
    </row>
    <row r="28" spans="2:4" x14ac:dyDescent="0.3">
      <c r="B28" s="79">
        <v>45210</v>
      </c>
      <c r="C28" s="76">
        <v>16161710</v>
      </c>
      <c r="D28" s="76">
        <v>42015498.090000018</v>
      </c>
    </row>
    <row r="29" spans="2:4" x14ac:dyDescent="0.3">
      <c r="B29" s="79">
        <v>45231</v>
      </c>
      <c r="C29" s="76">
        <v>15558305</v>
      </c>
      <c r="D29" s="76">
        <v>36852266.829999998</v>
      </c>
    </row>
    <row r="30" spans="2:4" x14ac:dyDescent="0.3">
      <c r="B30" s="82">
        <v>45261</v>
      </c>
      <c r="C30" s="78">
        <v>15768948</v>
      </c>
      <c r="D30" s="78">
        <v>36303934.989999995</v>
      </c>
    </row>
    <row r="31" spans="2:4" x14ac:dyDescent="0.3">
      <c r="B31" s="47" t="s">
        <v>71</v>
      </c>
      <c r="C31" s="47"/>
      <c r="D31" s="47"/>
    </row>
    <row r="32" spans="2:4" x14ac:dyDescent="0.3">
      <c r="B32" s="47" t="s">
        <v>107</v>
      </c>
      <c r="C32" s="47"/>
      <c r="D32" s="47"/>
    </row>
    <row r="33" spans="2:4" x14ac:dyDescent="0.3">
      <c r="B33" s="47" t="s">
        <v>45</v>
      </c>
      <c r="C33" s="47"/>
      <c r="D33" s="47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workbookViewId="0">
      <selection activeCell="R21" sqref="R21"/>
    </sheetView>
  </sheetViews>
  <sheetFormatPr defaultColWidth="9.109375" defaultRowHeight="14.4" x14ac:dyDescent="0.3"/>
  <cols>
    <col min="1" max="1" width="6.44140625" style="2" customWidth="1"/>
    <col min="2" max="2" width="9.109375" style="2"/>
    <col min="3" max="3" width="19.44140625" style="2" customWidth="1"/>
    <col min="4" max="4" width="25.44140625" style="2" customWidth="1"/>
    <col min="5" max="16384" width="9.109375" style="2"/>
  </cols>
  <sheetData>
    <row r="2" spans="2:13" x14ac:dyDescent="0.3">
      <c r="B2" s="53" t="s">
        <v>31</v>
      </c>
      <c r="C2" s="46"/>
      <c r="D2" s="46"/>
      <c r="L2" s="46"/>
      <c r="M2" s="46"/>
    </row>
    <row r="3" spans="2:13" x14ac:dyDescent="0.3">
      <c r="B3" s="50"/>
      <c r="C3" s="50"/>
      <c r="D3" s="50"/>
    </row>
    <row r="4" spans="2:13" ht="15" customHeight="1" x14ac:dyDescent="0.3">
      <c r="B4" s="179" t="s">
        <v>42</v>
      </c>
      <c r="C4" s="181" t="s">
        <v>43</v>
      </c>
      <c r="D4" s="181"/>
    </row>
    <row r="5" spans="2:13" ht="33.75" customHeight="1" x14ac:dyDescent="0.3">
      <c r="B5" s="180"/>
      <c r="C5" s="55" t="s">
        <v>88</v>
      </c>
      <c r="D5" s="55" t="s">
        <v>89</v>
      </c>
    </row>
    <row r="6" spans="2:13" x14ac:dyDescent="0.3">
      <c r="B6" s="139">
        <v>44562</v>
      </c>
      <c r="C6" s="140">
        <v>35592129</v>
      </c>
      <c r="D6" s="140">
        <v>847349446.94405735</v>
      </c>
    </row>
    <row r="7" spans="2:13" x14ac:dyDescent="0.3">
      <c r="B7" s="138" t="s">
        <v>98</v>
      </c>
      <c r="C7" s="140">
        <v>35317912</v>
      </c>
      <c r="D7" s="140">
        <v>843805124.95852411</v>
      </c>
    </row>
    <row r="8" spans="2:13" x14ac:dyDescent="0.3">
      <c r="B8" s="137">
        <v>44621</v>
      </c>
      <c r="C8" s="140">
        <v>40550933</v>
      </c>
      <c r="D8" s="140">
        <v>996024217.66540575</v>
      </c>
    </row>
    <row r="9" spans="2:13" x14ac:dyDescent="0.3">
      <c r="B9" s="137">
        <v>44652</v>
      </c>
      <c r="C9" s="140">
        <v>39802343</v>
      </c>
      <c r="D9" s="140">
        <v>1006173471.6304996</v>
      </c>
    </row>
    <row r="10" spans="2:13" x14ac:dyDescent="0.3">
      <c r="B10" s="137">
        <v>44682</v>
      </c>
      <c r="C10" s="140">
        <v>44326586</v>
      </c>
      <c r="D10" s="140">
        <v>1113688024.0228283</v>
      </c>
    </row>
    <row r="11" spans="2:13" x14ac:dyDescent="0.3">
      <c r="B11" s="137">
        <v>44713</v>
      </c>
      <c r="C11" s="140">
        <v>43640980</v>
      </c>
      <c r="D11" s="140">
        <v>1115325382.9716637</v>
      </c>
    </row>
    <row r="12" spans="2:13" x14ac:dyDescent="0.3">
      <c r="B12" s="137">
        <v>44743</v>
      </c>
      <c r="C12" s="140">
        <v>44602927</v>
      </c>
      <c r="D12" s="140">
        <v>1153776963.3021433</v>
      </c>
    </row>
    <row r="13" spans="2:13" x14ac:dyDescent="0.3">
      <c r="B13" s="137">
        <v>44774</v>
      </c>
      <c r="C13" s="140">
        <v>42819222</v>
      </c>
      <c r="D13" s="140">
        <v>1103877307.9832768</v>
      </c>
    </row>
    <row r="14" spans="2:13" x14ac:dyDescent="0.3">
      <c r="B14" s="137">
        <v>44805</v>
      </c>
      <c r="C14" s="140">
        <v>43865971</v>
      </c>
      <c r="D14" s="140">
        <v>1115629844.4488685</v>
      </c>
    </row>
    <row r="15" spans="2:13" x14ac:dyDescent="0.3">
      <c r="B15" s="137">
        <v>44835</v>
      </c>
      <c r="C15" s="140">
        <v>45962280</v>
      </c>
      <c r="D15" s="140">
        <v>1156172789.037096</v>
      </c>
    </row>
    <row r="16" spans="2:13" x14ac:dyDescent="0.3">
      <c r="B16" s="137">
        <v>44866</v>
      </c>
      <c r="C16" s="140">
        <v>43911704</v>
      </c>
      <c r="D16" s="140">
        <v>1154220559.6920831</v>
      </c>
    </row>
    <row r="17" spans="2:4" x14ac:dyDescent="0.3">
      <c r="B17" s="141">
        <v>44896</v>
      </c>
      <c r="C17" s="85">
        <v>45723190</v>
      </c>
      <c r="D17" s="85">
        <v>1207985142.2403607</v>
      </c>
    </row>
    <row r="18" spans="2:4" x14ac:dyDescent="0.3">
      <c r="B18" s="139">
        <v>44927</v>
      </c>
      <c r="C18" s="76">
        <v>43193449</v>
      </c>
      <c r="D18" s="76">
        <v>1064630126</v>
      </c>
    </row>
    <row r="19" spans="2:4" x14ac:dyDescent="0.3">
      <c r="B19" s="138" t="s">
        <v>101</v>
      </c>
      <c r="C19" s="76">
        <v>42944534</v>
      </c>
      <c r="D19" s="76">
        <v>1047687270</v>
      </c>
    </row>
    <row r="20" spans="2:4" x14ac:dyDescent="0.3">
      <c r="B20" s="137">
        <v>44986</v>
      </c>
      <c r="C20" s="76">
        <v>49301365</v>
      </c>
      <c r="D20" s="76">
        <v>1223168647</v>
      </c>
    </row>
    <row r="21" spans="2:4" x14ac:dyDescent="0.3">
      <c r="B21" s="137">
        <v>45017</v>
      </c>
      <c r="C21" s="76">
        <v>47431456</v>
      </c>
      <c r="D21" s="76">
        <v>1229730905</v>
      </c>
    </row>
    <row r="22" spans="2:4" x14ac:dyDescent="0.3">
      <c r="B22" s="137">
        <v>45047</v>
      </c>
      <c r="C22" s="76">
        <v>51119951</v>
      </c>
      <c r="D22" s="76">
        <v>1321530256</v>
      </c>
    </row>
    <row r="23" spans="2:4" x14ac:dyDescent="0.3">
      <c r="B23" s="137">
        <v>45078</v>
      </c>
      <c r="C23" s="76">
        <v>50966340</v>
      </c>
      <c r="D23" s="76">
        <v>1340391430</v>
      </c>
    </row>
    <row r="24" spans="2:4" x14ac:dyDescent="0.3">
      <c r="B24" s="137">
        <v>45108</v>
      </c>
      <c r="C24" s="76">
        <v>50720487</v>
      </c>
      <c r="D24" s="76">
        <v>1360758773</v>
      </c>
    </row>
    <row r="25" spans="2:4" x14ac:dyDescent="0.3">
      <c r="B25" s="137">
        <v>45139</v>
      </c>
      <c r="C25" s="76">
        <v>48821496</v>
      </c>
      <c r="D25" s="76">
        <v>1336590647</v>
      </c>
    </row>
    <row r="26" spans="2:4" x14ac:dyDescent="0.3">
      <c r="B26" s="137">
        <v>45170</v>
      </c>
      <c r="C26" s="76">
        <v>50521816</v>
      </c>
      <c r="D26" s="76">
        <v>1343211374</v>
      </c>
    </row>
    <row r="27" spans="2:4" x14ac:dyDescent="0.3">
      <c r="B27" s="137">
        <v>45210</v>
      </c>
      <c r="C27" s="76">
        <v>52024490</v>
      </c>
      <c r="D27" s="76">
        <v>1386583597</v>
      </c>
    </row>
    <row r="28" spans="2:4" x14ac:dyDescent="0.3">
      <c r="B28" s="137">
        <v>45231</v>
      </c>
      <c r="C28" s="76">
        <v>48997902</v>
      </c>
      <c r="D28" s="76">
        <v>1375866598</v>
      </c>
    </row>
    <row r="29" spans="2:4" x14ac:dyDescent="0.3">
      <c r="B29" s="142">
        <v>45261</v>
      </c>
      <c r="C29" s="78">
        <v>53425378</v>
      </c>
      <c r="D29" s="78">
        <v>1518752766</v>
      </c>
    </row>
    <row r="30" spans="2:4" x14ac:dyDescent="0.3">
      <c r="B30" s="47" t="s">
        <v>79</v>
      </c>
      <c r="C30" s="56"/>
      <c r="D30" s="56"/>
    </row>
    <row r="31" spans="2:4" s="148" customFormat="1" x14ac:dyDescent="0.3">
      <c r="B31" s="47" t="s">
        <v>92</v>
      </c>
    </row>
    <row r="32" spans="2:4" x14ac:dyDescent="0.3">
      <c r="B32" s="47" t="s">
        <v>110</v>
      </c>
      <c r="C32" s="47"/>
      <c r="D32" s="47"/>
    </row>
    <row r="33" spans="2:3" x14ac:dyDescent="0.3">
      <c r="B33" s="47" t="s">
        <v>45</v>
      </c>
    </row>
    <row r="36" spans="2:3" x14ac:dyDescent="0.3">
      <c r="B36" s="166"/>
      <c r="C36" s="166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P28" sqref="P28"/>
    </sheetView>
  </sheetViews>
  <sheetFormatPr defaultColWidth="9.109375" defaultRowHeight="14.4" x14ac:dyDescent="0.3"/>
  <cols>
    <col min="1" max="1" width="6.5546875" style="2" customWidth="1"/>
    <col min="2" max="2" width="16" style="2" customWidth="1"/>
    <col min="3" max="3" width="13.44140625" style="2" customWidth="1"/>
    <col min="4" max="4" width="18.5546875" style="2" customWidth="1"/>
    <col min="5" max="16384" width="9.109375" style="2"/>
  </cols>
  <sheetData>
    <row r="2" spans="2:24" x14ac:dyDescent="0.3">
      <c r="B2" s="53" t="s">
        <v>93</v>
      </c>
      <c r="C2" s="46"/>
      <c r="D2" s="46"/>
      <c r="E2" s="46"/>
      <c r="F2" s="46"/>
      <c r="G2" s="46"/>
      <c r="H2" s="46"/>
      <c r="I2" s="46"/>
      <c r="J2" s="46"/>
      <c r="V2" s="46"/>
      <c r="W2" s="46"/>
      <c r="X2" s="46"/>
    </row>
    <row r="3" spans="2:24" x14ac:dyDescent="0.3">
      <c r="C3" s="50"/>
      <c r="D3" s="50"/>
    </row>
    <row r="4" spans="2:24" x14ac:dyDescent="0.3">
      <c r="B4" s="89"/>
      <c r="C4" s="179" t="s">
        <v>43</v>
      </c>
      <c r="D4" s="179"/>
    </row>
    <row r="5" spans="2:24" x14ac:dyDescent="0.3">
      <c r="B5" s="101"/>
      <c r="C5" s="180"/>
      <c r="D5" s="180"/>
    </row>
    <row r="6" spans="2:24" x14ac:dyDescent="0.3">
      <c r="B6" s="102"/>
      <c r="C6" s="55" t="s">
        <v>61</v>
      </c>
      <c r="D6" s="55" t="s">
        <v>62</v>
      </c>
    </row>
    <row r="7" spans="2:24" x14ac:dyDescent="0.3">
      <c r="B7" s="47" t="s">
        <v>94</v>
      </c>
      <c r="C7" s="96">
        <v>500954760</v>
      </c>
      <c r="D7" s="96">
        <v>12291514171</v>
      </c>
    </row>
    <row r="8" spans="2:24" x14ac:dyDescent="0.3">
      <c r="B8" s="50" t="s">
        <v>95</v>
      </c>
      <c r="C8" s="100">
        <v>88513904</v>
      </c>
      <c r="D8" s="100">
        <v>3257388218</v>
      </c>
    </row>
    <row r="9" spans="2:24" x14ac:dyDescent="0.3">
      <c r="B9" s="47" t="s">
        <v>72</v>
      </c>
      <c r="C9" s="60"/>
      <c r="D9" s="60"/>
    </row>
    <row r="10" spans="2:24" x14ac:dyDescent="0.3">
      <c r="B10" s="47" t="s">
        <v>111</v>
      </c>
    </row>
    <row r="11" spans="2:24" x14ac:dyDescent="0.3">
      <c r="B11" s="47" t="s">
        <v>45</v>
      </c>
    </row>
    <row r="21" spans="2:3" x14ac:dyDescent="0.3">
      <c r="B21" s="166"/>
      <c r="C21" s="166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D24" sqref="D24"/>
    </sheetView>
  </sheetViews>
  <sheetFormatPr defaultColWidth="9.109375" defaultRowHeight="14.4" x14ac:dyDescent="0.3"/>
  <cols>
    <col min="1" max="1" width="6.88671875" style="2" customWidth="1"/>
    <col min="2" max="2" width="9.109375" style="2"/>
    <col min="3" max="3" width="19.5546875" style="2" customWidth="1"/>
    <col min="4" max="4" width="26.44140625" style="2" customWidth="1"/>
    <col min="5" max="16384" width="9.109375" style="2"/>
  </cols>
  <sheetData>
    <row r="2" spans="2:15" x14ac:dyDescent="0.3">
      <c r="B2" s="53" t="s">
        <v>32</v>
      </c>
      <c r="C2" s="46"/>
      <c r="D2" s="46"/>
      <c r="E2" s="46"/>
      <c r="O2" s="46"/>
    </row>
    <row r="3" spans="2:15" x14ac:dyDescent="0.3">
      <c r="B3" s="50"/>
      <c r="C3" s="50"/>
      <c r="D3" s="50"/>
    </row>
    <row r="4" spans="2:15" ht="15" customHeight="1" x14ac:dyDescent="0.3">
      <c r="B4" s="179" t="s">
        <v>42</v>
      </c>
      <c r="C4" s="181" t="s">
        <v>43</v>
      </c>
      <c r="D4" s="181"/>
    </row>
    <row r="5" spans="2:15" ht="33.75" customHeight="1" x14ac:dyDescent="0.3">
      <c r="B5" s="180"/>
      <c r="C5" s="55" t="s">
        <v>88</v>
      </c>
      <c r="D5" s="55" t="s">
        <v>89</v>
      </c>
    </row>
    <row r="6" spans="2:15" x14ac:dyDescent="0.3">
      <c r="B6" s="97">
        <v>44927</v>
      </c>
      <c r="C6" s="98">
        <v>9022525</v>
      </c>
      <c r="D6" s="98">
        <v>10318250530.540001</v>
      </c>
    </row>
    <row r="7" spans="2:15" x14ac:dyDescent="0.3">
      <c r="B7" s="95" t="s">
        <v>101</v>
      </c>
      <c r="C7" s="96">
        <v>8444475</v>
      </c>
      <c r="D7" s="96">
        <v>8880988362.4700012</v>
      </c>
    </row>
    <row r="8" spans="2:15" x14ac:dyDescent="0.3">
      <c r="B8" s="99">
        <v>44986</v>
      </c>
      <c r="C8" s="96">
        <v>9874735</v>
      </c>
      <c r="D8" s="96">
        <v>12610981637</v>
      </c>
    </row>
    <row r="9" spans="2:15" x14ac:dyDescent="0.3">
      <c r="B9" s="137">
        <v>45017</v>
      </c>
      <c r="C9" s="96">
        <v>12050937</v>
      </c>
      <c r="D9" s="96">
        <v>10445169561.9</v>
      </c>
    </row>
    <row r="10" spans="2:15" x14ac:dyDescent="0.3">
      <c r="B10" s="99">
        <v>45047</v>
      </c>
      <c r="C10" s="96">
        <v>15042255</v>
      </c>
      <c r="D10" s="96">
        <v>10841351131.539997</v>
      </c>
    </row>
    <row r="11" spans="2:15" x14ac:dyDescent="0.3">
      <c r="B11" s="99">
        <v>45078</v>
      </c>
      <c r="C11" s="96">
        <v>20383212</v>
      </c>
      <c r="D11" s="96">
        <v>14461202496.880001</v>
      </c>
    </row>
    <row r="12" spans="2:15" x14ac:dyDescent="0.3">
      <c r="B12" s="99">
        <v>45108</v>
      </c>
      <c r="C12" s="96">
        <v>30021071</v>
      </c>
      <c r="D12" s="96">
        <v>12660586768.780003</v>
      </c>
    </row>
    <row r="13" spans="2:15" x14ac:dyDescent="0.3">
      <c r="B13" s="99">
        <v>45139</v>
      </c>
      <c r="C13" s="96">
        <v>31311928</v>
      </c>
      <c r="D13" s="96">
        <v>13339012915.940001</v>
      </c>
    </row>
    <row r="14" spans="2:15" x14ac:dyDescent="0.3">
      <c r="B14" s="99">
        <v>45170</v>
      </c>
      <c r="C14" s="96">
        <v>20697953</v>
      </c>
      <c r="D14" s="96">
        <v>11646049827.290001</v>
      </c>
    </row>
    <row r="15" spans="2:15" x14ac:dyDescent="0.3">
      <c r="B15" s="99">
        <v>45200</v>
      </c>
      <c r="C15" s="96">
        <v>14352996</v>
      </c>
      <c r="D15" s="96">
        <v>11430947624.740002</v>
      </c>
    </row>
    <row r="16" spans="2:15" x14ac:dyDescent="0.3">
      <c r="B16" s="99">
        <v>45231</v>
      </c>
      <c r="C16" s="96">
        <v>11225601</v>
      </c>
      <c r="D16" s="96">
        <v>10888490755.819998</v>
      </c>
    </row>
    <row r="17" spans="2:4" x14ac:dyDescent="0.3">
      <c r="B17" s="142">
        <v>45261</v>
      </c>
      <c r="C17" s="100">
        <v>11741685</v>
      </c>
      <c r="D17" s="100">
        <v>13133599415.58</v>
      </c>
    </row>
    <row r="18" spans="2:4" x14ac:dyDescent="0.3">
      <c r="B18" s="47" t="s">
        <v>73</v>
      </c>
      <c r="C18" s="60"/>
      <c r="D18" s="60"/>
    </row>
    <row r="19" spans="2:4" x14ac:dyDescent="0.3">
      <c r="B19" s="47" t="s">
        <v>112</v>
      </c>
    </row>
    <row r="20" spans="2:4" x14ac:dyDescent="0.3">
      <c r="B20" s="47" t="s">
        <v>45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E29" sqref="E29"/>
    </sheetView>
  </sheetViews>
  <sheetFormatPr defaultColWidth="9.109375" defaultRowHeight="14.4" x14ac:dyDescent="0.3"/>
  <cols>
    <col min="1" max="1" width="6.88671875" style="2" customWidth="1"/>
    <col min="2" max="2" width="36.5546875" style="2" customWidth="1"/>
    <col min="3" max="3" width="14.5546875" style="2" customWidth="1"/>
    <col min="4" max="16384" width="9.109375" style="2"/>
  </cols>
  <sheetData>
    <row r="2" spans="2:22" x14ac:dyDescent="0.3">
      <c r="B2" s="53" t="s">
        <v>33</v>
      </c>
      <c r="C2" s="46"/>
      <c r="D2" s="46"/>
      <c r="E2" s="46"/>
      <c r="F2" s="46"/>
      <c r="G2" s="46"/>
      <c r="H2" s="46"/>
      <c r="T2" s="46"/>
      <c r="U2" s="46"/>
      <c r="V2" s="46"/>
    </row>
    <row r="3" spans="2:22" x14ac:dyDescent="0.3">
      <c r="B3" s="50"/>
      <c r="C3" s="50"/>
    </row>
    <row r="4" spans="2:22" x14ac:dyDescent="0.3">
      <c r="B4" s="185"/>
      <c r="C4" s="63" t="s">
        <v>43</v>
      </c>
    </row>
    <row r="5" spans="2:22" x14ac:dyDescent="0.3">
      <c r="B5" s="176"/>
      <c r="C5" s="52" t="s">
        <v>51</v>
      </c>
    </row>
    <row r="6" spans="2:22" x14ac:dyDescent="0.3">
      <c r="B6" s="47" t="s">
        <v>46</v>
      </c>
      <c r="C6" s="62">
        <v>5695395</v>
      </c>
    </row>
    <row r="7" spans="2:22" x14ac:dyDescent="0.3">
      <c r="B7" s="47" t="s">
        <v>55</v>
      </c>
      <c r="C7" s="62">
        <v>11975511</v>
      </c>
    </row>
    <row r="8" spans="2:22" x14ac:dyDescent="0.3">
      <c r="B8" s="47" t="s">
        <v>50</v>
      </c>
      <c r="C8" s="62">
        <v>71666490</v>
      </c>
    </row>
    <row r="9" spans="2:22" x14ac:dyDescent="0.3">
      <c r="B9" s="50" t="s">
        <v>56</v>
      </c>
      <c r="C9" s="61">
        <v>104831977</v>
      </c>
    </row>
    <row r="10" spans="2:22" x14ac:dyDescent="0.3">
      <c r="B10" s="47" t="s">
        <v>45</v>
      </c>
      <c r="C10" s="64"/>
    </row>
    <row r="11" spans="2:22" x14ac:dyDescent="0.3">
      <c r="C11" s="60"/>
    </row>
    <row r="15" spans="2:22" x14ac:dyDescent="0.3">
      <c r="B15" s="166"/>
    </row>
    <row r="16" spans="2:22" x14ac:dyDescent="0.3">
      <c r="B16" s="166"/>
    </row>
    <row r="17" spans="2:2" x14ac:dyDescent="0.3">
      <c r="B17" s="166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E30" sqref="E30"/>
    </sheetView>
  </sheetViews>
  <sheetFormatPr defaultColWidth="9.109375" defaultRowHeight="14.4" x14ac:dyDescent="0.3"/>
  <cols>
    <col min="1" max="1" width="5.44140625" style="2" customWidth="1"/>
    <col min="2" max="2" width="36.88671875" style="2" customWidth="1"/>
    <col min="3" max="3" width="22" style="2" customWidth="1"/>
    <col min="4" max="16384" width="9.109375" style="2"/>
  </cols>
  <sheetData>
    <row r="2" spans="2:21" x14ac:dyDescent="0.3">
      <c r="B2" s="53" t="s">
        <v>34</v>
      </c>
      <c r="C2" s="46"/>
      <c r="D2" s="46"/>
      <c r="E2" s="46"/>
      <c r="F2" s="46"/>
      <c r="G2" s="46"/>
      <c r="S2" s="46"/>
      <c r="T2" s="46"/>
      <c r="U2" s="46"/>
    </row>
    <row r="3" spans="2:21" x14ac:dyDescent="0.3">
      <c r="B3" s="50"/>
      <c r="C3" s="50"/>
    </row>
    <row r="4" spans="2:21" x14ac:dyDescent="0.3">
      <c r="B4" s="104"/>
      <c r="C4" s="90" t="s">
        <v>43</v>
      </c>
    </row>
    <row r="5" spans="2:21" x14ac:dyDescent="0.3">
      <c r="B5" s="103"/>
      <c r="C5" s="90" t="s">
        <v>52</v>
      </c>
    </row>
    <row r="6" spans="2:21" x14ac:dyDescent="0.3">
      <c r="B6" s="47" t="s">
        <v>46</v>
      </c>
      <c r="C6" s="62">
        <v>66315790063</v>
      </c>
    </row>
    <row r="7" spans="2:21" x14ac:dyDescent="0.3">
      <c r="B7" s="47" t="s">
        <v>55</v>
      </c>
      <c r="C7" s="62">
        <v>66018101958</v>
      </c>
    </row>
    <row r="8" spans="2:21" x14ac:dyDescent="0.3">
      <c r="B8" s="47" t="s">
        <v>50</v>
      </c>
      <c r="C8" s="62">
        <v>3531220078</v>
      </c>
    </row>
    <row r="9" spans="2:21" x14ac:dyDescent="0.3">
      <c r="B9" s="50" t="s">
        <v>56</v>
      </c>
      <c r="C9" s="61">
        <v>4791518929</v>
      </c>
    </row>
    <row r="10" spans="2:21" x14ac:dyDescent="0.3">
      <c r="B10" s="47" t="s">
        <v>74</v>
      </c>
      <c r="C10" s="65"/>
    </row>
    <row r="11" spans="2:21" x14ac:dyDescent="0.3">
      <c r="B11" s="47" t="s">
        <v>108</v>
      </c>
      <c r="C11" s="47"/>
    </row>
    <row r="12" spans="2:21" x14ac:dyDescent="0.3">
      <c r="B12" s="47" t="s">
        <v>45</v>
      </c>
      <c r="C12" s="47"/>
    </row>
    <row r="15" spans="2:21" x14ac:dyDescent="0.3">
      <c r="B15" s="166"/>
    </row>
    <row r="16" spans="2:21" x14ac:dyDescent="0.3">
      <c r="B16" s="166"/>
    </row>
    <row r="17" spans="2:2" x14ac:dyDescent="0.3">
      <c r="B17" s="166"/>
    </row>
    <row r="18" spans="2:2" x14ac:dyDescent="0.3">
      <c r="B18" s="166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workbookViewId="0">
      <selection activeCell="E34" sqref="E34"/>
    </sheetView>
  </sheetViews>
  <sheetFormatPr defaultColWidth="9.109375" defaultRowHeight="14.4" x14ac:dyDescent="0.3"/>
  <cols>
    <col min="1" max="1" width="6.44140625" style="2" customWidth="1"/>
    <col min="2" max="2" width="38.44140625" style="2" customWidth="1"/>
    <col min="3" max="3" width="16.88671875" style="2" customWidth="1"/>
    <col min="4" max="4" width="20.44140625" style="2" customWidth="1"/>
    <col min="5" max="5" width="27" style="2" customWidth="1"/>
    <col min="6" max="6" width="26.44140625" style="2" customWidth="1"/>
    <col min="7" max="7" width="21.44140625" style="2" customWidth="1"/>
    <col min="8" max="8" width="32.109375" style="2" customWidth="1"/>
    <col min="9" max="16384" width="9.109375" style="2"/>
  </cols>
  <sheetData>
    <row r="2" spans="2:8" ht="15.6" x14ac:dyDescent="0.3">
      <c r="B2" s="37" t="s">
        <v>35</v>
      </c>
    </row>
    <row r="4" spans="2:8" x14ac:dyDescent="0.3">
      <c r="B4" s="51"/>
      <c r="C4" s="51"/>
      <c r="D4" s="51"/>
      <c r="E4" s="51"/>
      <c r="F4" s="51"/>
      <c r="G4" s="51"/>
      <c r="H4" s="51"/>
    </row>
    <row r="5" spans="2:8" x14ac:dyDescent="0.3">
      <c r="B5" s="132"/>
      <c r="C5" s="178" t="s">
        <v>64</v>
      </c>
      <c r="D5" s="178"/>
      <c r="E5" s="51"/>
      <c r="F5" s="184" t="s">
        <v>65</v>
      </c>
      <c r="G5" s="184"/>
      <c r="H5" s="51"/>
    </row>
    <row r="6" spans="2:8" x14ac:dyDescent="0.3">
      <c r="B6" s="132"/>
      <c r="C6" s="134" t="s">
        <v>2</v>
      </c>
      <c r="D6" s="134" t="s">
        <v>62</v>
      </c>
      <c r="E6" s="51" t="s">
        <v>90</v>
      </c>
      <c r="F6" s="134" t="s">
        <v>2</v>
      </c>
      <c r="G6" s="51" t="s">
        <v>62</v>
      </c>
      <c r="H6" s="51" t="s">
        <v>91</v>
      </c>
    </row>
    <row r="7" spans="2:8" x14ac:dyDescent="0.3">
      <c r="B7" s="47" t="s">
        <v>46</v>
      </c>
      <c r="C7" s="135">
        <v>991185</v>
      </c>
      <c r="D7" s="135">
        <v>2448830166.6600003</v>
      </c>
      <c r="E7" s="135">
        <f>D7/C7</f>
        <v>2470.6085813041968</v>
      </c>
      <c r="F7" s="135">
        <v>4690436</v>
      </c>
      <c r="G7" s="135">
        <v>63226917039.280006</v>
      </c>
      <c r="H7" s="135">
        <f>G7/F7</f>
        <v>13479.96583671113</v>
      </c>
    </row>
    <row r="8" spans="2:8" x14ac:dyDescent="0.3">
      <c r="B8" s="47" t="s">
        <v>55</v>
      </c>
      <c r="C8" s="135">
        <v>7115050</v>
      </c>
      <c r="D8" s="135">
        <v>7231073373.6000004</v>
      </c>
      <c r="E8" s="135">
        <f>D8/C8</f>
        <v>1016.3067544992657</v>
      </c>
      <c r="F8" s="135">
        <v>4818223</v>
      </c>
      <c r="G8" s="135">
        <v>55595021275.410011</v>
      </c>
      <c r="H8" s="135">
        <f>G8/F8</f>
        <v>11538.490699872134</v>
      </c>
    </row>
    <row r="9" spans="2:8" x14ac:dyDescent="0.3">
      <c r="B9" s="47" t="s">
        <v>50</v>
      </c>
      <c r="C9" s="135">
        <v>68840993</v>
      </c>
      <c r="D9" s="135">
        <v>3171853784.4900012</v>
      </c>
      <c r="E9" s="135">
        <f>D9/C9</f>
        <v>46.075073096200128</v>
      </c>
      <c r="F9" s="135">
        <v>2825497</v>
      </c>
      <c r="G9" s="135">
        <v>359366293.9799999</v>
      </c>
      <c r="H9" s="135">
        <f>G9/F9</f>
        <v>127.18693170794374</v>
      </c>
    </row>
    <row r="10" spans="2:8" x14ac:dyDescent="0.3">
      <c r="B10" s="136" t="s">
        <v>56</v>
      </c>
      <c r="C10" s="94">
        <v>100969851</v>
      </c>
      <c r="D10" s="94">
        <v>4300661514</v>
      </c>
      <c r="E10" s="94">
        <f>D10/C10</f>
        <v>42.593521446317673</v>
      </c>
      <c r="F10" s="94">
        <v>3862126</v>
      </c>
      <c r="G10" s="94">
        <v>490857415</v>
      </c>
      <c r="H10" s="94">
        <f>G10/F10</f>
        <v>127.0951323183138</v>
      </c>
    </row>
    <row r="11" spans="2:8" x14ac:dyDescent="0.3">
      <c r="B11" s="47" t="s">
        <v>113</v>
      </c>
      <c r="C11" s="148"/>
      <c r="D11" s="148"/>
      <c r="E11" s="148"/>
      <c r="F11" s="133"/>
      <c r="G11" s="133"/>
      <c r="H11" s="133"/>
    </row>
    <row r="12" spans="2:8" x14ac:dyDescent="0.3">
      <c r="B12" s="47" t="s">
        <v>45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workbookViewId="0">
      <selection activeCell="P20" sqref="P20"/>
    </sheetView>
  </sheetViews>
  <sheetFormatPr defaultColWidth="9.109375" defaultRowHeight="14.4" x14ac:dyDescent="0.3"/>
  <cols>
    <col min="1" max="1" width="7" style="2" customWidth="1"/>
    <col min="2" max="2" width="9.109375" style="2"/>
    <col min="3" max="3" width="18.5546875" style="2" customWidth="1"/>
    <col min="4" max="4" width="25.44140625" style="2" customWidth="1"/>
    <col min="5" max="16384" width="9.109375" style="2"/>
  </cols>
  <sheetData>
    <row r="2" spans="2:12" x14ac:dyDescent="0.3">
      <c r="B2" s="53" t="s">
        <v>36</v>
      </c>
      <c r="C2" s="46"/>
      <c r="D2" s="46"/>
      <c r="L2" s="46"/>
    </row>
    <row r="3" spans="2:12" x14ac:dyDescent="0.3">
      <c r="B3" s="50"/>
      <c r="C3" s="50"/>
      <c r="D3" s="50"/>
    </row>
    <row r="4" spans="2:12" ht="15" customHeight="1" x14ac:dyDescent="0.3">
      <c r="B4" s="86"/>
      <c r="C4" s="181" t="s">
        <v>43</v>
      </c>
      <c r="D4" s="181"/>
    </row>
    <row r="5" spans="2:12" ht="20.399999999999999" x14ac:dyDescent="0.3">
      <c r="B5" s="86" t="s">
        <v>42</v>
      </c>
      <c r="C5" s="55" t="s">
        <v>88</v>
      </c>
      <c r="D5" s="55" t="s">
        <v>89</v>
      </c>
    </row>
    <row r="6" spans="2:12" x14ac:dyDescent="0.3">
      <c r="B6" s="139">
        <v>44562</v>
      </c>
      <c r="C6" s="107">
        <v>363855</v>
      </c>
      <c r="D6" s="140">
        <v>3464296808.9932976</v>
      </c>
    </row>
    <row r="7" spans="2:12" x14ac:dyDescent="0.3">
      <c r="B7" s="138" t="s">
        <v>98</v>
      </c>
      <c r="C7" s="107">
        <v>377497</v>
      </c>
      <c r="D7" s="140">
        <v>3443286996.2691617</v>
      </c>
    </row>
    <row r="8" spans="2:12" x14ac:dyDescent="0.3">
      <c r="B8" s="137">
        <v>44621</v>
      </c>
      <c r="C8" s="107">
        <v>422712</v>
      </c>
      <c r="D8" s="140">
        <v>4901731613.7792816</v>
      </c>
    </row>
    <row r="9" spans="2:12" x14ac:dyDescent="0.3">
      <c r="B9" s="137">
        <v>44652</v>
      </c>
      <c r="C9" s="107">
        <v>397777</v>
      </c>
      <c r="D9" s="140">
        <v>4085591632.7891698</v>
      </c>
    </row>
    <row r="10" spans="2:12" x14ac:dyDescent="0.3">
      <c r="B10" s="137">
        <v>44682</v>
      </c>
      <c r="C10" s="107">
        <v>417080</v>
      </c>
      <c r="D10" s="140">
        <v>4822608558.4099798</v>
      </c>
    </row>
    <row r="11" spans="2:12" x14ac:dyDescent="0.3">
      <c r="B11" s="137">
        <v>44713</v>
      </c>
      <c r="C11" s="107">
        <v>424500</v>
      </c>
      <c r="D11" s="140">
        <v>4861146222.1540909</v>
      </c>
    </row>
    <row r="12" spans="2:12" x14ac:dyDescent="0.3">
      <c r="B12" s="137">
        <v>44743</v>
      </c>
      <c r="C12" s="107">
        <v>417595</v>
      </c>
      <c r="D12" s="140">
        <v>4850100377.3216534</v>
      </c>
    </row>
    <row r="13" spans="2:12" x14ac:dyDescent="0.3">
      <c r="B13" s="137">
        <v>44774</v>
      </c>
      <c r="C13" s="107">
        <v>409792</v>
      </c>
      <c r="D13" s="140">
        <v>5206426234.75214</v>
      </c>
    </row>
    <row r="14" spans="2:12" x14ac:dyDescent="0.3">
      <c r="B14" s="137">
        <v>44805</v>
      </c>
      <c r="C14" s="107">
        <v>429099</v>
      </c>
      <c r="D14" s="140">
        <v>5906069158.0914459</v>
      </c>
    </row>
    <row r="15" spans="2:12" x14ac:dyDescent="0.3">
      <c r="B15" s="137">
        <v>44835</v>
      </c>
      <c r="C15" s="107">
        <v>423406</v>
      </c>
      <c r="D15" s="140">
        <v>5805734723.5277719</v>
      </c>
    </row>
    <row r="16" spans="2:12" x14ac:dyDescent="0.3">
      <c r="B16" s="137">
        <v>44866</v>
      </c>
      <c r="C16" s="107">
        <v>435794</v>
      </c>
      <c r="D16" s="140">
        <v>5206168571.2018051</v>
      </c>
    </row>
    <row r="17" spans="2:5" x14ac:dyDescent="0.3">
      <c r="B17" s="112">
        <v>44896</v>
      </c>
      <c r="C17" s="113">
        <v>440116</v>
      </c>
      <c r="D17" s="113">
        <v>5803568584.7873116</v>
      </c>
    </row>
    <row r="18" spans="2:5" x14ac:dyDescent="0.3">
      <c r="B18" s="111">
        <v>44927</v>
      </c>
      <c r="C18" s="140">
        <v>384244</v>
      </c>
      <c r="D18" s="107">
        <v>5364397813.2700005</v>
      </c>
    </row>
    <row r="19" spans="2:5" x14ac:dyDescent="0.3">
      <c r="B19" s="110" t="s">
        <v>101</v>
      </c>
      <c r="C19" s="140">
        <v>400641</v>
      </c>
      <c r="D19" s="107">
        <v>4217689404.04</v>
      </c>
    </row>
    <row r="20" spans="2:5" x14ac:dyDescent="0.3">
      <c r="B20" s="106">
        <v>44986</v>
      </c>
      <c r="C20" s="140">
        <v>486900</v>
      </c>
      <c r="D20" s="107">
        <v>6961599206.5100002</v>
      </c>
    </row>
    <row r="21" spans="2:5" x14ac:dyDescent="0.3">
      <c r="B21" s="106">
        <v>45017</v>
      </c>
      <c r="C21" s="140">
        <v>446502</v>
      </c>
      <c r="D21" s="107">
        <v>4955086860.5200005</v>
      </c>
    </row>
    <row r="22" spans="2:5" x14ac:dyDescent="0.3">
      <c r="B22" s="106">
        <v>45047</v>
      </c>
      <c r="C22" s="140">
        <v>488771</v>
      </c>
      <c r="D22" s="107">
        <v>5234330478.9300003</v>
      </c>
    </row>
    <row r="23" spans="2:5" x14ac:dyDescent="0.3">
      <c r="B23" s="106">
        <v>45078</v>
      </c>
      <c r="C23" s="140">
        <v>499277</v>
      </c>
      <c r="D23" s="107">
        <v>6157210440.8900003</v>
      </c>
    </row>
    <row r="24" spans="2:5" x14ac:dyDescent="0.3">
      <c r="B24" s="106">
        <v>45108</v>
      </c>
      <c r="C24" s="140">
        <v>497037</v>
      </c>
      <c r="D24" s="107">
        <v>5599895574.7200003</v>
      </c>
    </row>
    <row r="25" spans="2:5" x14ac:dyDescent="0.3">
      <c r="B25" s="106">
        <v>45139</v>
      </c>
      <c r="C25" s="140">
        <v>480358</v>
      </c>
      <c r="D25" s="107">
        <v>5275438866.8500004</v>
      </c>
    </row>
    <row r="26" spans="2:5" x14ac:dyDescent="0.3">
      <c r="B26" s="106">
        <v>45170</v>
      </c>
      <c r="C26" s="140">
        <v>495958</v>
      </c>
      <c r="D26" s="107">
        <v>5322533821.3000002</v>
      </c>
    </row>
    <row r="27" spans="2:5" x14ac:dyDescent="0.3">
      <c r="B27" s="106">
        <v>45210</v>
      </c>
      <c r="C27" s="140">
        <v>514557</v>
      </c>
      <c r="D27" s="107">
        <v>5889139016.1300001</v>
      </c>
    </row>
    <row r="28" spans="2:5" x14ac:dyDescent="0.3">
      <c r="B28" s="106">
        <v>45231</v>
      </c>
      <c r="C28" s="140">
        <v>509391</v>
      </c>
      <c r="D28" s="107">
        <v>5291576062.9300003</v>
      </c>
    </row>
    <row r="29" spans="2:5" x14ac:dyDescent="0.3">
      <c r="B29" s="108">
        <v>45261</v>
      </c>
      <c r="C29" s="120">
        <v>491759</v>
      </c>
      <c r="D29" s="109">
        <v>6046892516.7399998</v>
      </c>
    </row>
    <row r="30" spans="2:5" x14ac:dyDescent="0.3">
      <c r="B30" s="47" t="s">
        <v>75</v>
      </c>
      <c r="C30" s="47"/>
      <c r="D30" s="47"/>
      <c r="E30" s="47"/>
    </row>
    <row r="31" spans="2:5" x14ac:dyDescent="0.3">
      <c r="B31" s="47" t="s">
        <v>114</v>
      </c>
      <c r="C31" s="47"/>
      <c r="D31" s="47"/>
      <c r="E31" s="47"/>
    </row>
    <row r="32" spans="2:5" x14ac:dyDescent="0.3">
      <c r="B32" s="47" t="s">
        <v>45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3"/>
  <sheetViews>
    <sheetView workbookViewId="0">
      <selection activeCell="R12" sqref="R12"/>
    </sheetView>
  </sheetViews>
  <sheetFormatPr defaultColWidth="9.109375" defaultRowHeight="14.4" x14ac:dyDescent="0.3"/>
  <cols>
    <col min="1" max="1" width="7" style="2" customWidth="1"/>
    <col min="2" max="2" width="10.109375" style="2" bestFit="1" customWidth="1"/>
    <col min="3" max="3" width="24.5546875" style="2" customWidth="1"/>
    <col min="4" max="4" width="26.88671875" style="2" customWidth="1"/>
    <col min="5" max="5" width="11.109375" style="2" bestFit="1" customWidth="1"/>
    <col min="6" max="16384" width="9.109375" style="2"/>
  </cols>
  <sheetData>
    <row r="1" spans="2:15" s="38" customFormat="1" x14ac:dyDescent="0.3"/>
    <row r="2" spans="2:15" x14ac:dyDescent="0.3">
      <c r="B2" s="48" t="s">
        <v>22</v>
      </c>
      <c r="C2" s="48"/>
      <c r="D2" s="48"/>
      <c r="G2" s="49"/>
      <c r="H2" s="46"/>
      <c r="I2" s="46"/>
      <c r="J2" s="46"/>
      <c r="K2" s="46"/>
      <c r="L2" s="46"/>
      <c r="M2" s="46"/>
      <c r="N2" s="46"/>
      <c r="O2" s="46"/>
    </row>
    <row r="3" spans="2:15" x14ac:dyDescent="0.3">
      <c r="B3" s="51"/>
    </row>
    <row r="4" spans="2:15" ht="15" customHeight="1" x14ac:dyDescent="0.3">
      <c r="B4" s="174" t="s">
        <v>42</v>
      </c>
      <c r="C4" s="175" t="s">
        <v>43</v>
      </c>
      <c r="D4" s="175"/>
    </row>
    <row r="5" spans="2:15" ht="22.5" customHeight="1" x14ac:dyDescent="0.3">
      <c r="B5" s="174"/>
      <c r="C5" s="42" t="s">
        <v>88</v>
      </c>
      <c r="D5" s="43" t="s">
        <v>89</v>
      </c>
    </row>
    <row r="6" spans="2:15" x14ac:dyDescent="0.3">
      <c r="B6" s="45">
        <v>44927</v>
      </c>
      <c r="C6" s="140">
        <v>91138451</v>
      </c>
      <c r="D6" s="140">
        <v>31812297264.740002</v>
      </c>
    </row>
    <row r="7" spans="2:15" x14ac:dyDescent="0.3">
      <c r="B7" s="45" t="s">
        <v>101</v>
      </c>
      <c r="C7" s="140">
        <v>91695690</v>
      </c>
      <c r="D7" s="140">
        <v>31516677596.52</v>
      </c>
    </row>
    <row r="8" spans="2:15" x14ac:dyDescent="0.3">
      <c r="B8" s="45">
        <v>44986</v>
      </c>
      <c r="C8" s="140">
        <v>102483544</v>
      </c>
      <c r="D8" s="140">
        <v>37619440198.900002</v>
      </c>
    </row>
    <row r="9" spans="2:15" x14ac:dyDescent="0.3">
      <c r="B9" s="45">
        <v>45017</v>
      </c>
      <c r="C9" s="140">
        <v>98170344</v>
      </c>
      <c r="D9" s="140">
        <v>33185963422.869999</v>
      </c>
    </row>
    <row r="10" spans="2:15" x14ac:dyDescent="0.3">
      <c r="B10" s="45">
        <v>45047</v>
      </c>
      <c r="C10" s="140">
        <v>105187727</v>
      </c>
      <c r="D10" s="140">
        <v>36817484117.029999</v>
      </c>
    </row>
    <row r="11" spans="2:15" x14ac:dyDescent="0.3">
      <c r="B11" s="45">
        <v>45078</v>
      </c>
      <c r="C11" s="140">
        <v>104356187</v>
      </c>
      <c r="D11" s="140">
        <v>37024393271.699997</v>
      </c>
    </row>
    <row r="12" spans="2:15" x14ac:dyDescent="0.3">
      <c r="B12" s="45">
        <v>45108</v>
      </c>
      <c r="C12" s="140">
        <v>104775750</v>
      </c>
      <c r="D12" s="140">
        <v>36776112579.709999</v>
      </c>
    </row>
    <row r="13" spans="2:15" x14ac:dyDescent="0.3">
      <c r="B13" s="45">
        <v>45139</v>
      </c>
      <c r="C13" s="140">
        <v>100667291</v>
      </c>
      <c r="D13" s="140">
        <v>36296656805.839996</v>
      </c>
    </row>
    <row r="14" spans="2:15" x14ac:dyDescent="0.3">
      <c r="B14" s="45">
        <v>45170</v>
      </c>
      <c r="C14" s="140">
        <v>103110861</v>
      </c>
      <c r="D14" s="140">
        <v>33996050231.110001</v>
      </c>
    </row>
    <row r="15" spans="2:15" x14ac:dyDescent="0.3">
      <c r="B15" s="45">
        <v>45200</v>
      </c>
      <c r="C15" s="140">
        <v>106800295</v>
      </c>
      <c r="D15" s="140">
        <v>36699941367.559998</v>
      </c>
    </row>
    <row r="16" spans="2:15" x14ac:dyDescent="0.3">
      <c r="B16" s="45">
        <v>45231</v>
      </c>
      <c r="C16" s="140">
        <v>101849992</v>
      </c>
      <c r="D16" s="140">
        <v>40510666641.139999</v>
      </c>
    </row>
    <row r="17" spans="2:5" x14ac:dyDescent="0.3">
      <c r="B17" s="44">
        <v>45271</v>
      </c>
      <c r="C17" s="120">
        <v>108455475</v>
      </c>
      <c r="D17" s="120">
        <v>45484310769.519997</v>
      </c>
    </row>
    <row r="18" spans="2:5" x14ac:dyDescent="0.3">
      <c r="B18" s="47" t="s">
        <v>66</v>
      </c>
    </row>
    <row r="19" spans="2:5" x14ac:dyDescent="0.3">
      <c r="B19" s="47" t="s">
        <v>102</v>
      </c>
      <c r="C19" s="47"/>
      <c r="D19" s="47"/>
    </row>
    <row r="20" spans="2:5" x14ac:dyDescent="0.3">
      <c r="B20" s="47" t="s">
        <v>45</v>
      </c>
    </row>
    <row r="23" spans="2:5" x14ac:dyDescent="0.3">
      <c r="E23" s="35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4"/>
  <sheetViews>
    <sheetView workbookViewId="0">
      <selection activeCell="H31" sqref="H31"/>
    </sheetView>
  </sheetViews>
  <sheetFormatPr defaultColWidth="9.109375" defaultRowHeight="14.4" x14ac:dyDescent="0.3"/>
  <cols>
    <col min="1" max="1" width="4.88671875" style="2" customWidth="1"/>
    <col min="2" max="2" width="12.44140625" style="2" customWidth="1"/>
    <col min="3" max="3" width="14" style="2" customWidth="1"/>
    <col min="4" max="4" width="18" style="2" customWidth="1"/>
    <col min="5" max="16384" width="9.109375" style="2"/>
  </cols>
  <sheetData>
    <row r="2" spans="2:15" x14ac:dyDescent="0.3">
      <c r="B2" s="53" t="s">
        <v>37</v>
      </c>
      <c r="C2" s="46"/>
      <c r="D2" s="46"/>
      <c r="E2" s="46"/>
      <c r="F2" s="46"/>
      <c r="O2" s="46"/>
    </row>
    <row r="3" spans="2:15" x14ac:dyDescent="0.3">
      <c r="C3" s="50"/>
      <c r="D3" s="50"/>
    </row>
    <row r="4" spans="2:15" x14ac:dyDescent="0.3">
      <c r="B4" s="159" t="s">
        <v>57</v>
      </c>
      <c r="C4" s="179" t="s">
        <v>43</v>
      </c>
      <c r="D4" s="179"/>
    </row>
    <row r="5" spans="2:15" x14ac:dyDescent="0.3">
      <c r="B5" s="160"/>
      <c r="C5" s="180"/>
      <c r="D5" s="180"/>
    </row>
    <row r="6" spans="2:15" x14ac:dyDescent="0.3">
      <c r="B6" s="161"/>
      <c r="C6" s="55" t="s">
        <v>61</v>
      </c>
      <c r="D6" s="105" t="s">
        <v>62</v>
      </c>
    </row>
    <row r="7" spans="2:15" x14ac:dyDescent="0.3">
      <c r="B7" s="47" t="s">
        <v>58</v>
      </c>
      <c r="C7" s="114">
        <v>5396870</v>
      </c>
      <c r="D7" s="126">
        <v>60721099970</v>
      </c>
    </row>
    <row r="8" spans="2:15" x14ac:dyDescent="0.3">
      <c r="B8" s="65" t="s">
        <v>59</v>
      </c>
      <c r="C8" s="116">
        <v>119049</v>
      </c>
      <c r="D8" s="127">
        <v>4893435535</v>
      </c>
    </row>
    <row r="9" spans="2:15" x14ac:dyDescent="0.3">
      <c r="B9" s="47" t="s">
        <v>60</v>
      </c>
      <c r="C9" s="107">
        <v>21803</v>
      </c>
      <c r="D9" s="128">
        <v>200624195</v>
      </c>
    </row>
    <row r="10" spans="2:15" s="156" customFormat="1" x14ac:dyDescent="0.3">
      <c r="B10" s="47" t="s">
        <v>87</v>
      </c>
      <c r="C10" s="140">
        <v>18793</v>
      </c>
      <c r="D10" s="128">
        <v>127475459</v>
      </c>
    </row>
    <row r="11" spans="2:15" x14ac:dyDescent="0.3">
      <c r="B11" s="50" t="s">
        <v>96</v>
      </c>
      <c r="C11" s="115">
        <v>138880</v>
      </c>
      <c r="D11" s="129">
        <v>373154904</v>
      </c>
    </row>
    <row r="12" spans="2:15" x14ac:dyDescent="0.3">
      <c r="B12" s="47" t="s">
        <v>76</v>
      </c>
      <c r="C12" s="47"/>
      <c r="D12" s="47"/>
      <c r="E12" s="47"/>
    </row>
    <row r="13" spans="2:15" x14ac:dyDescent="0.3">
      <c r="B13" s="47" t="s">
        <v>115</v>
      </c>
      <c r="C13" s="47"/>
      <c r="D13" s="47"/>
      <c r="E13" s="47"/>
    </row>
    <row r="14" spans="2:15" x14ac:dyDescent="0.3">
      <c r="B14" s="47" t="s">
        <v>45</v>
      </c>
      <c r="C14" s="47"/>
      <c r="D14" s="47"/>
      <c r="E14" s="47"/>
    </row>
    <row r="15" spans="2:15" x14ac:dyDescent="0.3">
      <c r="C15" s="164"/>
      <c r="D15" s="164"/>
    </row>
    <row r="16" spans="2:15" x14ac:dyDescent="0.3">
      <c r="C16" s="158"/>
      <c r="D16" s="158"/>
    </row>
    <row r="17" spans="2:4" x14ac:dyDescent="0.3">
      <c r="B17" s="166"/>
      <c r="C17" s="166"/>
      <c r="D17" s="158"/>
    </row>
    <row r="18" spans="2:4" x14ac:dyDescent="0.3">
      <c r="C18" s="158"/>
      <c r="D18" s="158"/>
    </row>
    <row r="19" spans="2:4" x14ac:dyDescent="0.3">
      <c r="C19" s="158"/>
      <c r="D19" s="158"/>
    </row>
    <row r="20" spans="2:4" x14ac:dyDescent="0.3">
      <c r="C20" s="158"/>
      <c r="D20" s="158"/>
    </row>
    <row r="21" spans="2:4" x14ac:dyDescent="0.3">
      <c r="C21" s="162"/>
      <c r="D21" s="162"/>
    </row>
    <row r="22" spans="2:4" x14ac:dyDescent="0.3">
      <c r="C22" s="162"/>
      <c r="D22" s="162"/>
    </row>
    <row r="23" spans="2:4" x14ac:dyDescent="0.3">
      <c r="C23" s="158"/>
      <c r="D23" s="158"/>
    </row>
    <row r="24" spans="2:4" x14ac:dyDescent="0.3">
      <c r="C24" s="158"/>
      <c r="D24" s="158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Q28" sqref="Q28"/>
    </sheetView>
  </sheetViews>
  <sheetFormatPr defaultColWidth="9.109375" defaultRowHeight="14.4" x14ac:dyDescent="0.3"/>
  <cols>
    <col min="1" max="1" width="5.44140625" style="2" customWidth="1"/>
    <col min="2" max="2" width="9.109375" style="2"/>
    <col min="3" max="3" width="18.5546875" style="2" customWidth="1"/>
    <col min="4" max="4" width="26.44140625" style="2" customWidth="1"/>
    <col min="5" max="16384" width="9.109375" style="2"/>
  </cols>
  <sheetData>
    <row r="2" spans="2:11" x14ac:dyDescent="0.3">
      <c r="B2" s="53" t="s">
        <v>38</v>
      </c>
      <c r="C2" s="46"/>
      <c r="D2" s="46"/>
      <c r="K2" s="46"/>
    </row>
    <row r="3" spans="2:11" x14ac:dyDescent="0.3">
      <c r="B3" s="50"/>
      <c r="C3" s="50"/>
      <c r="D3" s="50"/>
    </row>
    <row r="4" spans="2:11" ht="15" customHeight="1" x14ac:dyDescent="0.3">
      <c r="B4" s="179" t="s">
        <v>42</v>
      </c>
      <c r="C4" s="181" t="s">
        <v>43</v>
      </c>
      <c r="D4" s="181"/>
    </row>
    <row r="5" spans="2:11" ht="33.75" customHeight="1" x14ac:dyDescent="0.3">
      <c r="B5" s="180"/>
      <c r="C5" s="55" t="s">
        <v>88</v>
      </c>
      <c r="D5" s="55" t="s">
        <v>89</v>
      </c>
    </row>
    <row r="6" spans="2:11" x14ac:dyDescent="0.3">
      <c r="B6" s="139">
        <v>44562</v>
      </c>
      <c r="C6" s="140">
        <v>614530</v>
      </c>
      <c r="D6" s="140">
        <v>3384806959.7703891</v>
      </c>
    </row>
    <row r="7" spans="2:11" x14ac:dyDescent="0.3">
      <c r="B7" s="138" t="s">
        <v>98</v>
      </c>
      <c r="C7" s="140">
        <v>631316</v>
      </c>
      <c r="D7" s="140">
        <v>3497375706.9055676</v>
      </c>
    </row>
    <row r="8" spans="2:11" x14ac:dyDescent="0.3">
      <c r="B8" s="137">
        <v>44621</v>
      </c>
      <c r="C8" s="140">
        <v>705104</v>
      </c>
      <c r="D8" s="140">
        <v>4624418312.8037691</v>
      </c>
    </row>
    <row r="9" spans="2:11" x14ac:dyDescent="0.3">
      <c r="B9" s="137">
        <v>44652</v>
      </c>
      <c r="C9" s="140">
        <v>701400</v>
      </c>
      <c r="D9" s="140">
        <v>4364348878.0144663</v>
      </c>
    </row>
    <row r="10" spans="2:11" x14ac:dyDescent="0.3">
      <c r="B10" s="137">
        <v>44682</v>
      </c>
      <c r="C10" s="140">
        <v>778413</v>
      </c>
      <c r="D10" s="140">
        <v>4481013610.6908216</v>
      </c>
    </row>
    <row r="11" spans="2:11" x14ac:dyDescent="0.3">
      <c r="B11" s="137">
        <v>44713</v>
      </c>
      <c r="C11" s="140">
        <v>873765</v>
      </c>
      <c r="D11" s="140">
        <v>5621043766.734355</v>
      </c>
    </row>
    <row r="12" spans="2:11" x14ac:dyDescent="0.3">
      <c r="B12" s="137">
        <v>44743</v>
      </c>
      <c r="C12" s="140">
        <v>931722</v>
      </c>
      <c r="D12" s="140">
        <v>5212079403.3499231</v>
      </c>
    </row>
    <row r="13" spans="2:11" x14ac:dyDescent="0.3">
      <c r="B13" s="137">
        <v>44774</v>
      </c>
      <c r="C13" s="140">
        <v>1004689</v>
      </c>
      <c r="D13" s="140">
        <v>5665266441.6935434</v>
      </c>
    </row>
    <row r="14" spans="2:11" x14ac:dyDescent="0.3">
      <c r="B14" s="137">
        <v>44805</v>
      </c>
      <c r="C14" s="140">
        <v>881007</v>
      </c>
      <c r="D14" s="140">
        <v>5430822999.0497036</v>
      </c>
    </row>
    <row r="15" spans="2:11" x14ac:dyDescent="0.3">
      <c r="B15" s="137">
        <v>44845</v>
      </c>
      <c r="C15" s="140">
        <v>739119</v>
      </c>
      <c r="D15" s="140">
        <v>5280361504.296237</v>
      </c>
    </row>
    <row r="16" spans="2:11" x14ac:dyDescent="0.3">
      <c r="B16" s="137">
        <v>44866</v>
      </c>
      <c r="C16" s="140">
        <v>679417</v>
      </c>
      <c r="D16" s="140">
        <v>4461121458.6342821</v>
      </c>
    </row>
    <row r="17" spans="2:5" x14ac:dyDescent="0.3">
      <c r="B17" s="141">
        <v>44896</v>
      </c>
      <c r="C17" s="119">
        <v>714990</v>
      </c>
      <c r="D17" s="119">
        <v>5474662881.5913458</v>
      </c>
    </row>
    <row r="18" spans="2:5" x14ac:dyDescent="0.3">
      <c r="B18" s="139">
        <v>44927</v>
      </c>
      <c r="C18" s="117">
        <v>780849</v>
      </c>
      <c r="D18" s="117">
        <v>4600267520.7700005</v>
      </c>
    </row>
    <row r="19" spans="2:5" x14ac:dyDescent="0.3">
      <c r="B19" s="138" t="s">
        <v>101</v>
      </c>
      <c r="C19" s="117">
        <v>804441</v>
      </c>
      <c r="D19" s="117">
        <v>4335280492.1700001</v>
      </c>
    </row>
    <row r="20" spans="2:5" x14ac:dyDescent="0.3">
      <c r="B20" s="137">
        <v>44986</v>
      </c>
      <c r="C20" s="117">
        <v>923513</v>
      </c>
      <c r="D20" s="117">
        <v>5267411721.4399996</v>
      </c>
    </row>
    <row r="21" spans="2:5" x14ac:dyDescent="0.3">
      <c r="B21" s="137">
        <v>45017</v>
      </c>
      <c r="C21" s="117">
        <v>859940</v>
      </c>
      <c r="D21" s="117">
        <v>4998433135.9799995</v>
      </c>
    </row>
    <row r="22" spans="2:5" x14ac:dyDescent="0.3">
      <c r="B22" s="137">
        <v>45047</v>
      </c>
      <c r="C22" s="117">
        <v>1022979</v>
      </c>
      <c r="D22" s="117">
        <v>4979234035.8100004</v>
      </c>
    </row>
    <row r="23" spans="2:5" x14ac:dyDescent="0.3">
      <c r="B23" s="137">
        <v>45078</v>
      </c>
      <c r="C23" s="117">
        <v>1165780</v>
      </c>
      <c r="D23" s="117">
        <v>7398281685.4899998</v>
      </c>
    </row>
    <row r="24" spans="2:5" x14ac:dyDescent="0.3">
      <c r="B24" s="137">
        <v>45108</v>
      </c>
      <c r="C24" s="117">
        <v>1173835</v>
      </c>
      <c r="D24" s="117">
        <v>5698055431.9099998</v>
      </c>
    </row>
    <row r="25" spans="2:5" x14ac:dyDescent="0.3">
      <c r="B25" s="137">
        <v>45139</v>
      </c>
      <c r="C25" s="117">
        <v>1241187</v>
      </c>
      <c r="D25" s="117">
        <v>6614310811.2299995</v>
      </c>
    </row>
    <row r="26" spans="2:5" x14ac:dyDescent="0.3">
      <c r="B26" s="137">
        <v>45170</v>
      </c>
      <c r="C26" s="117">
        <v>1122021</v>
      </c>
      <c r="D26" s="117">
        <v>5428102121.5900002</v>
      </c>
    </row>
    <row r="27" spans="2:5" x14ac:dyDescent="0.3">
      <c r="B27" s="137">
        <v>45210</v>
      </c>
      <c r="C27" s="117">
        <v>1007609</v>
      </c>
      <c r="D27" s="117">
        <v>4952936571.5299997</v>
      </c>
    </row>
    <row r="28" spans="2:5" x14ac:dyDescent="0.3">
      <c r="B28" s="137">
        <v>45231</v>
      </c>
      <c r="C28" s="117">
        <v>899662</v>
      </c>
      <c r="D28" s="117">
        <v>5129323929.7399998</v>
      </c>
    </row>
    <row r="29" spans="2:5" x14ac:dyDescent="0.3">
      <c r="B29" s="142">
        <v>45261</v>
      </c>
      <c r="C29" s="120">
        <v>973695</v>
      </c>
      <c r="D29" s="120">
        <v>6616464500.5600004</v>
      </c>
    </row>
    <row r="30" spans="2:5" x14ac:dyDescent="0.3">
      <c r="B30" s="47" t="s">
        <v>77</v>
      </c>
      <c r="C30" s="47"/>
      <c r="D30" s="47"/>
      <c r="E30" s="47"/>
    </row>
    <row r="31" spans="2:5" x14ac:dyDescent="0.3">
      <c r="B31" s="47" t="s">
        <v>107</v>
      </c>
      <c r="C31" s="47"/>
      <c r="D31" s="47"/>
      <c r="E31" s="47"/>
    </row>
    <row r="32" spans="2:5" x14ac:dyDescent="0.3">
      <c r="B32" s="47" t="s">
        <v>45</v>
      </c>
      <c r="C32" s="47"/>
      <c r="D32" s="47"/>
      <c r="E32" s="47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3"/>
  <sheetViews>
    <sheetView workbookViewId="0">
      <selection activeCell="R30" sqref="R30"/>
    </sheetView>
  </sheetViews>
  <sheetFormatPr defaultColWidth="9.109375" defaultRowHeight="14.4" x14ac:dyDescent="0.3"/>
  <cols>
    <col min="1" max="1" width="4.5546875" style="2" customWidth="1"/>
    <col min="2" max="2" width="12.44140625" style="2" customWidth="1"/>
    <col min="3" max="3" width="13.5546875" style="2" customWidth="1"/>
    <col min="4" max="4" width="18.88671875" style="2" customWidth="1"/>
    <col min="5" max="16384" width="9.109375" style="2"/>
  </cols>
  <sheetData>
    <row r="2" spans="2:15" x14ac:dyDescent="0.3">
      <c r="B2" s="49" t="s">
        <v>39</v>
      </c>
      <c r="C2" s="46"/>
      <c r="D2" s="46"/>
      <c r="E2" s="46"/>
      <c r="F2" s="46"/>
      <c r="O2" s="46"/>
    </row>
    <row r="3" spans="2:15" x14ac:dyDescent="0.3">
      <c r="C3" s="50"/>
      <c r="D3" s="50"/>
    </row>
    <row r="4" spans="2:15" x14ac:dyDescent="0.3">
      <c r="B4" s="123" t="s">
        <v>57</v>
      </c>
      <c r="C4" s="180" t="s">
        <v>43</v>
      </c>
      <c r="D4" s="180"/>
    </row>
    <row r="5" spans="2:15" x14ac:dyDescent="0.3">
      <c r="B5" s="124"/>
      <c r="C5" s="180"/>
      <c r="D5" s="180"/>
    </row>
    <row r="6" spans="2:15" x14ac:dyDescent="0.3">
      <c r="B6" s="125"/>
      <c r="C6" s="55" t="s">
        <v>61</v>
      </c>
      <c r="D6" s="55" t="s">
        <v>62</v>
      </c>
    </row>
    <row r="7" spans="2:15" x14ac:dyDescent="0.3">
      <c r="B7" s="47" t="s">
        <v>58</v>
      </c>
      <c r="C7" s="118">
        <v>11713527</v>
      </c>
      <c r="D7" s="118">
        <v>60821419271</v>
      </c>
    </row>
    <row r="8" spans="2:15" x14ac:dyDescent="0.3">
      <c r="B8" s="65" t="s">
        <v>59</v>
      </c>
      <c r="C8" s="121">
        <v>171136</v>
      </c>
      <c r="D8" s="121">
        <v>4407378847</v>
      </c>
    </row>
    <row r="9" spans="2:15" s="169" customFormat="1" x14ac:dyDescent="0.3">
      <c r="B9" s="65" t="s">
        <v>87</v>
      </c>
      <c r="C9" s="143">
        <v>35252</v>
      </c>
      <c r="D9" s="143">
        <v>198450279</v>
      </c>
    </row>
    <row r="10" spans="2:15" x14ac:dyDescent="0.3">
      <c r="B10" s="47" t="s">
        <v>60</v>
      </c>
      <c r="C10" s="117">
        <v>16503</v>
      </c>
      <c r="D10" s="117">
        <v>180769116</v>
      </c>
    </row>
    <row r="11" spans="2:15" x14ac:dyDescent="0.3">
      <c r="B11" s="50" t="s">
        <v>96</v>
      </c>
      <c r="C11" s="122">
        <v>39093</v>
      </c>
      <c r="D11" s="122">
        <v>410084445</v>
      </c>
    </row>
    <row r="12" spans="2:15" x14ac:dyDescent="0.3">
      <c r="B12" s="47" t="s">
        <v>78</v>
      </c>
      <c r="C12" s="47"/>
      <c r="D12" s="47"/>
      <c r="E12" s="47"/>
      <c r="F12" s="148"/>
    </row>
    <row r="13" spans="2:15" x14ac:dyDescent="0.3">
      <c r="B13" s="47" t="s">
        <v>115</v>
      </c>
      <c r="C13" s="47"/>
      <c r="D13" s="47"/>
      <c r="E13" s="47"/>
      <c r="F13" s="148"/>
    </row>
    <row r="14" spans="2:15" x14ac:dyDescent="0.3">
      <c r="B14" s="47" t="s">
        <v>45</v>
      </c>
      <c r="C14" s="47"/>
      <c r="D14" s="47"/>
      <c r="E14" s="47"/>
      <c r="F14" s="148"/>
    </row>
    <row r="15" spans="2:15" x14ac:dyDescent="0.3">
      <c r="C15" s="35"/>
      <c r="D15" s="35"/>
    </row>
    <row r="16" spans="2:15" x14ac:dyDescent="0.3">
      <c r="C16" s="162"/>
      <c r="D16" s="35"/>
    </row>
    <row r="17" spans="2:4" x14ac:dyDescent="0.3">
      <c r="B17" s="166"/>
      <c r="C17" s="166"/>
      <c r="D17" s="162"/>
    </row>
    <row r="18" spans="2:4" x14ac:dyDescent="0.3">
      <c r="C18" s="162"/>
      <c r="D18" s="162"/>
    </row>
    <row r="19" spans="2:4" x14ac:dyDescent="0.3">
      <c r="C19" s="162"/>
      <c r="D19" s="162"/>
    </row>
    <row r="20" spans="2:4" x14ac:dyDescent="0.3">
      <c r="C20" s="162"/>
      <c r="D20" s="162"/>
    </row>
    <row r="21" spans="2:4" x14ac:dyDescent="0.3">
      <c r="C21" s="162"/>
      <c r="D21" s="162"/>
    </row>
    <row r="23" spans="2:4" x14ac:dyDescent="0.3">
      <c r="C23" s="35"/>
      <c r="D23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workbookViewId="0">
      <selection activeCell="K30" sqref="K30"/>
    </sheetView>
  </sheetViews>
  <sheetFormatPr defaultColWidth="9.109375" defaultRowHeight="14.4" x14ac:dyDescent="0.3"/>
  <cols>
    <col min="1" max="1" width="5.88671875" style="2" customWidth="1"/>
    <col min="2" max="2" width="9.109375" style="2"/>
    <col min="3" max="3" width="20.88671875" style="2" customWidth="1"/>
    <col min="4" max="4" width="26.44140625" style="2" customWidth="1"/>
    <col min="5" max="16384" width="9.109375" style="2"/>
  </cols>
  <sheetData>
    <row r="2" spans="2:13" x14ac:dyDescent="0.3">
      <c r="B2" s="53" t="s">
        <v>40</v>
      </c>
      <c r="C2" s="46"/>
      <c r="D2" s="46"/>
      <c r="M2" s="46"/>
    </row>
    <row r="3" spans="2:13" x14ac:dyDescent="0.3">
      <c r="B3" s="51"/>
      <c r="C3" s="51"/>
      <c r="D3" s="51"/>
    </row>
    <row r="4" spans="2:13" ht="15" customHeight="1" x14ac:dyDescent="0.3">
      <c r="B4" s="186" t="s">
        <v>42</v>
      </c>
      <c r="C4" s="181" t="s">
        <v>43</v>
      </c>
      <c r="D4" s="181"/>
    </row>
    <row r="5" spans="2:13" ht="33.75" customHeight="1" x14ac:dyDescent="0.3">
      <c r="B5" s="180"/>
      <c r="C5" s="153" t="s">
        <v>88</v>
      </c>
      <c r="D5" s="153" t="s">
        <v>89</v>
      </c>
    </row>
    <row r="6" spans="2:13" x14ac:dyDescent="0.3">
      <c r="B6" s="139">
        <v>44562</v>
      </c>
      <c r="C6" s="140">
        <v>4202314</v>
      </c>
      <c r="D6" s="140">
        <v>191971240.38887781</v>
      </c>
    </row>
    <row r="7" spans="2:13" x14ac:dyDescent="0.3">
      <c r="B7" s="138" t="s">
        <v>98</v>
      </c>
      <c r="C7" s="140">
        <v>4030083</v>
      </c>
      <c r="D7" s="140">
        <v>178154971.24825799</v>
      </c>
    </row>
    <row r="8" spans="2:13" x14ac:dyDescent="0.3">
      <c r="B8" s="137">
        <v>44621</v>
      </c>
      <c r="C8" s="140">
        <v>4415630</v>
      </c>
      <c r="D8" s="140">
        <v>196121632.94710997</v>
      </c>
    </row>
    <row r="9" spans="2:13" x14ac:dyDescent="0.3">
      <c r="B9" s="137">
        <v>44652</v>
      </c>
      <c r="C9" s="140">
        <v>4430501</v>
      </c>
      <c r="D9" s="140">
        <v>208802224.83907357</v>
      </c>
    </row>
    <row r="10" spans="2:13" x14ac:dyDescent="0.3">
      <c r="B10" s="137">
        <v>44682</v>
      </c>
      <c r="C10" s="140">
        <v>4891622</v>
      </c>
      <c r="D10" s="140">
        <v>229281395.72499833</v>
      </c>
    </row>
    <row r="11" spans="2:13" x14ac:dyDescent="0.3">
      <c r="B11" s="137">
        <v>44713</v>
      </c>
      <c r="C11" s="140">
        <v>4796111</v>
      </c>
      <c r="D11" s="140">
        <v>227098897.96668658</v>
      </c>
    </row>
    <row r="12" spans="2:13" x14ac:dyDescent="0.3">
      <c r="B12" s="137">
        <v>44743</v>
      </c>
      <c r="C12" s="140">
        <v>4679424</v>
      </c>
      <c r="D12" s="140">
        <v>225191920.46983874</v>
      </c>
    </row>
    <row r="13" spans="2:13" x14ac:dyDescent="0.3">
      <c r="B13" s="137">
        <v>44774</v>
      </c>
      <c r="C13" s="140">
        <v>4810483</v>
      </c>
      <c r="D13" s="140">
        <v>231157428.74245137</v>
      </c>
    </row>
    <row r="14" spans="2:13" x14ac:dyDescent="0.3">
      <c r="B14" s="137">
        <v>44805</v>
      </c>
      <c r="C14" s="140">
        <v>4941222</v>
      </c>
      <c r="D14" s="140">
        <v>242012917.94943258</v>
      </c>
    </row>
    <row r="15" spans="2:13" x14ac:dyDescent="0.3">
      <c r="B15" s="137">
        <v>44835</v>
      </c>
      <c r="C15" s="140">
        <v>5260297</v>
      </c>
      <c r="D15" s="140">
        <v>254970030.92308712</v>
      </c>
    </row>
    <row r="16" spans="2:13" x14ac:dyDescent="0.3">
      <c r="B16" s="137">
        <v>44866</v>
      </c>
      <c r="C16" s="140">
        <v>5380321</v>
      </c>
      <c r="D16" s="140">
        <v>274306184.93330681</v>
      </c>
    </row>
    <row r="17" spans="2:6" x14ac:dyDescent="0.3">
      <c r="B17" s="141">
        <v>44896</v>
      </c>
      <c r="C17" s="119">
        <v>5043859</v>
      </c>
      <c r="D17" s="119">
        <v>248034244.35065365</v>
      </c>
    </row>
    <row r="18" spans="2:6" x14ac:dyDescent="0.3">
      <c r="B18" s="139">
        <v>44927</v>
      </c>
      <c r="C18" s="117">
        <v>5404980</v>
      </c>
      <c r="D18" s="117">
        <v>261002015.53999999</v>
      </c>
    </row>
    <row r="19" spans="2:6" x14ac:dyDescent="0.3">
      <c r="B19" s="138" t="s">
        <v>101</v>
      </c>
      <c r="C19" s="117">
        <v>5022571</v>
      </c>
      <c r="D19" s="117">
        <v>240852332.30000001</v>
      </c>
    </row>
    <row r="20" spans="2:6" x14ac:dyDescent="0.3">
      <c r="B20" s="137">
        <v>44986</v>
      </c>
      <c r="C20" s="117">
        <v>5590570</v>
      </c>
      <c r="D20" s="117">
        <v>266146622.09999999</v>
      </c>
    </row>
    <row r="21" spans="2:6" x14ac:dyDescent="0.3">
      <c r="B21" s="137">
        <v>45017</v>
      </c>
      <c r="C21" s="117">
        <v>5562404</v>
      </c>
      <c r="D21" s="117">
        <v>270948618.44999999</v>
      </c>
    </row>
    <row r="22" spans="2:6" x14ac:dyDescent="0.3">
      <c r="B22" s="137">
        <v>45047</v>
      </c>
      <c r="C22" s="117">
        <v>5910759</v>
      </c>
      <c r="D22" s="117">
        <v>284918319.81999999</v>
      </c>
    </row>
    <row r="23" spans="2:6" x14ac:dyDescent="0.3">
      <c r="B23" s="137">
        <v>45078</v>
      </c>
      <c r="C23" s="117">
        <v>5903555</v>
      </c>
      <c r="D23" s="117">
        <v>289265124.55000001</v>
      </c>
    </row>
    <row r="24" spans="2:6" x14ac:dyDescent="0.3">
      <c r="B24" s="137">
        <v>45108</v>
      </c>
      <c r="C24" s="117">
        <v>5774686</v>
      </c>
      <c r="D24" s="117">
        <v>287107524.18000001</v>
      </c>
    </row>
    <row r="25" spans="2:6" x14ac:dyDescent="0.3">
      <c r="B25" s="137">
        <v>45139</v>
      </c>
      <c r="C25" s="117">
        <v>5981970</v>
      </c>
      <c r="D25" s="117">
        <v>298911179.89999998</v>
      </c>
    </row>
    <row r="26" spans="2:6" x14ac:dyDescent="0.3">
      <c r="B26" s="137">
        <v>45170</v>
      </c>
      <c r="C26" s="117">
        <v>6092995</v>
      </c>
      <c r="D26" s="117">
        <v>302937468.43000001</v>
      </c>
    </row>
    <row r="27" spans="2:6" x14ac:dyDescent="0.3">
      <c r="B27" s="137">
        <v>45210</v>
      </c>
      <c r="C27" s="117">
        <v>6764603</v>
      </c>
      <c r="D27" s="117">
        <v>336462563.12</v>
      </c>
    </row>
    <row r="28" spans="2:6" x14ac:dyDescent="0.3">
      <c r="B28" s="137">
        <v>45231</v>
      </c>
      <c r="C28" s="117">
        <v>6826580</v>
      </c>
      <c r="D28" s="117">
        <v>352318458.20999998</v>
      </c>
    </row>
    <row r="29" spans="2:6" x14ac:dyDescent="0.3">
      <c r="B29" s="142">
        <v>45261</v>
      </c>
      <c r="C29" s="120">
        <v>6830820</v>
      </c>
      <c r="D29" s="120">
        <v>340349852.31999999</v>
      </c>
    </row>
    <row r="30" spans="2:6" x14ac:dyDescent="0.3">
      <c r="B30" s="47" t="s">
        <v>80</v>
      </c>
      <c r="C30" s="47"/>
      <c r="D30" s="47"/>
      <c r="E30" s="47"/>
      <c r="F30" s="58"/>
    </row>
    <row r="31" spans="2:6" x14ac:dyDescent="0.3">
      <c r="B31" s="47" t="s">
        <v>119</v>
      </c>
      <c r="C31" s="47"/>
      <c r="D31" s="47"/>
      <c r="E31" s="47"/>
      <c r="F31" s="58"/>
    </row>
    <row r="32" spans="2:6" x14ac:dyDescent="0.3">
      <c r="B32" s="47" t="s">
        <v>116</v>
      </c>
      <c r="C32" s="47"/>
      <c r="D32" s="47"/>
      <c r="E32" s="47"/>
      <c r="F32" s="58"/>
    </row>
    <row r="33" spans="2:6" x14ac:dyDescent="0.3">
      <c r="B33" s="47" t="s">
        <v>45</v>
      </c>
      <c r="C33" s="47"/>
      <c r="D33" s="47"/>
      <c r="E33" s="47"/>
      <c r="F33" s="58"/>
    </row>
    <row r="34" spans="2:6" x14ac:dyDescent="0.3">
      <c r="B34" s="47"/>
      <c r="C34" s="47"/>
      <c r="D34" s="47"/>
      <c r="E34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31"/>
  <sheetViews>
    <sheetView tabSelected="1" workbookViewId="0">
      <selection activeCell="J25" sqref="J25"/>
    </sheetView>
  </sheetViews>
  <sheetFormatPr defaultColWidth="9.109375" defaultRowHeight="14.4" x14ac:dyDescent="0.3"/>
  <cols>
    <col min="1" max="1" width="7.5546875" style="2" customWidth="1"/>
    <col min="2" max="2" width="9.5546875" style="2" customWidth="1"/>
    <col min="3" max="3" width="19" style="2" customWidth="1"/>
    <col min="4" max="4" width="24.88671875" style="2" customWidth="1"/>
    <col min="5" max="16384" width="9.109375" style="2"/>
  </cols>
  <sheetData>
    <row r="2" spans="2:14" x14ac:dyDescent="0.3">
      <c r="B2" s="53" t="s">
        <v>41</v>
      </c>
      <c r="C2" s="46"/>
      <c r="D2" s="46"/>
      <c r="E2" s="46"/>
      <c r="M2" s="46"/>
      <c r="N2" s="46"/>
    </row>
    <row r="3" spans="2:14" x14ac:dyDescent="0.3">
      <c r="B3" s="50"/>
      <c r="C3" s="50"/>
      <c r="D3" s="50"/>
    </row>
    <row r="4" spans="2:14" ht="15" customHeight="1" x14ac:dyDescent="0.3">
      <c r="B4" s="86"/>
      <c r="C4" s="181" t="s">
        <v>43</v>
      </c>
      <c r="D4" s="181"/>
    </row>
    <row r="5" spans="2:14" ht="20.399999999999999" x14ac:dyDescent="0.3">
      <c r="B5" s="86" t="s">
        <v>42</v>
      </c>
      <c r="C5" s="55" t="s">
        <v>88</v>
      </c>
      <c r="D5" s="55" t="s">
        <v>89</v>
      </c>
    </row>
    <row r="6" spans="2:14" x14ac:dyDescent="0.3">
      <c r="B6" s="139">
        <v>43466</v>
      </c>
      <c r="C6" s="140">
        <v>1030317</v>
      </c>
      <c r="D6" s="140">
        <v>54535399.694737539</v>
      </c>
    </row>
    <row r="7" spans="2:14" x14ac:dyDescent="0.3">
      <c r="B7" s="138" t="s">
        <v>44</v>
      </c>
      <c r="C7" s="140">
        <v>978277</v>
      </c>
      <c r="D7" s="140">
        <v>52208365.916782796</v>
      </c>
    </row>
    <row r="8" spans="2:14" x14ac:dyDescent="0.3">
      <c r="B8" s="137">
        <v>43525</v>
      </c>
      <c r="C8" s="140">
        <v>1348516</v>
      </c>
      <c r="D8" s="140">
        <v>72315566.261862099</v>
      </c>
    </row>
    <row r="9" spans="2:14" x14ac:dyDescent="0.3">
      <c r="B9" s="137">
        <v>43556</v>
      </c>
      <c r="C9" s="140">
        <v>2678504</v>
      </c>
      <c r="D9" s="140">
        <v>139642783.99362931</v>
      </c>
    </row>
    <row r="10" spans="2:14" x14ac:dyDescent="0.3">
      <c r="B10" s="137">
        <v>43586</v>
      </c>
      <c r="C10" s="140">
        <v>3636139</v>
      </c>
      <c r="D10" s="140">
        <v>196681977.96801379</v>
      </c>
    </row>
    <row r="11" spans="2:14" x14ac:dyDescent="0.3">
      <c r="B11" s="137">
        <v>43617</v>
      </c>
      <c r="C11" s="140">
        <v>6740954</v>
      </c>
      <c r="D11" s="140">
        <v>378147975.57900321</v>
      </c>
    </row>
    <row r="12" spans="2:14" x14ac:dyDescent="0.3">
      <c r="B12" s="137">
        <v>43647</v>
      </c>
      <c r="C12" s="140">
        <v>12076123</v>
      </c>
      <c r="D12" s="140">
        <v>651209910.27938151</v>
      </c>
    </row>
    <row r="13" spans="2:14" x14ac:dyDescent="0.3">
      <c r="B13" s="137">
        <v>43678</v>
      </c>
      <c r="C13" s="140">
        <v>13149487</v>
      </c>
      <c r="D13" s="140">
        <v>711810029.46446347</v>
      </c>
    </row>
    <row r="14" spans="2:14" x14ac:dyDescent="0.3">
      <c r="B14" s="137">
        <v>43709</v>
      </c>
      <c r="C14" s="140">
        <v>6567510</v>
      </c>
      <c r="D14" s="140">
        <v>341167703.89541441</v>
      </c>
    </row>
    <row r="15" spans="2:14" x14ac:dyDescent="0.3">
      <c r="B15" s="137">
        <v>43739</v>
      </c>
      <c r="C15" s="140">
        <v>3056294</v>
      </c>
      <c r="D15" s="140">
        <v>145610704.75811267</v>
      </c>
    </row>
    <row r="16" spans="2:14" x14ac:dyDescent="0.3">
      <c r="B16" s="137">
        <v>43770</v>
      </c>
      <c r="C16" s="140">
        <v>1430865</v>
      </c>
      <c r="D16" s="140">
        <v>61702388.612383038</v>
      </c>
    </row>
    <row r="17" spans="2:4" x14ac:dyDescent="0.3">
      <c r="B17" s="157">
        <v>43800</v>
      </c>
      <c r="C17" s="143">
        <v>1661546</v>
      </c>
      <c r="D17" s="143">
        <v>67834650.739929646</v>
      </c>
    </row>
    <row r="18" spans="2:4" x14ac:dyDescent="0.3">
      <c r="B18" s="139">
        <v>43831</v>
      </c>
      <c r="C18" s="140">
        <v>1308423</v>
      </c>
      <c r="D18" s="140">
        <v>61006441.701506399</v>
      </c>
    </row>
    <row r="19" spans="2:4" x14ac:dyDescent="0.3">
      <c r="B19" s="138" t="s">
        <v>86</v>
      </c>
      <c r="C19" s="140">
        <v>1222881</v>
      </c>
      <c r="D19" s="140">
        <v>55573145.66328223</v>
      </c>
    </row>
    <row r="20" spans="2:4" x14ac:dyDescent="0.3">
      <c r="B20" s="137">
        <v>43891</v>
      </c>
      <c r="C20" s="140">
        <v>778166</v>
      </c>
      <c r="D20" s="140">
        <v>30977541.575419735</v>
      </c>
    </row>
    <row r="21" spans="2:4" x14ac:dyDescent="0.3">
      <c r="B21" s="137">
        <v>43922</v>
      </c>
      <c r="C21" s="140">
        <v>397166</v>
      </c>
      <c r="D21" s="140">
        <v>14479588.957462339</v>
      </c>
    </row>
    <row r="22" spans="2:4" x14ac:dyDescent="0.3">
      <c r="B22" s="137">
        <v>43952</v>
      </c>
      <c r="C22" s="140">
        <v>743562</v>
      </c>
      <c r="D22" s="140">
        <v>29060813.192647155</v>
      </c>
    </row>
    <row r="23" spans="2:4" x14ac:dyDescent="0.3">
      <c r="B23" s="137">
        <v>43983</v>
      </c>
      <c r="C23" s="140">
        <v>2581424</v>
      </c>
      <c r="D23" s="140">
        <v>123845695.53387749</v>
      </c>
    </row>
    <row r="24" spans="2:4" x14ac:dyDescent="0.3">
      <c r="B24" s="137">
        <v>44013</v>
      </c>
      <c r="C24" s="140">
        <v>7099623</v>
      </c>
      <c r="D24" s="140">
        <v>347969813.12628573</v>
      </c>
    </row>
    <row r="25" spans="2:4" x14ac:dyDescent="0.3">
      <c r="B25" s="137">
        <v>44044</v>
      </c>
      <c r="C25" s="140">
        <v>8693227</v>
      </c>
      <c r="D25" s="140">
        <v>434212009.95421058</v>
      </c>
    </row>
    <row r="26" spans="2:4" x14ac:dyDescent="0.3">
      <c r="B26" s="137">
        <v>44075</v>
      </c>
      <c r="C26" s="140">
        <v>2787377</v>
      </c>
      <c r="D26" s="140">
        <v>121221170.88061583</v>
      </c>
    </row>
    <row r="27" spans="2:4" x14ac:dyDescent="0.3">
      <c r="B27" s="137">
        <v>44105</v>
      </c>
      <c r="C27" s="140">
        <v>1417314</v>
      </c>
      <c r="D27" s="140">
        <v>55295488.884464793</v>
      </c>
    </row>
    <row r="28" spans="2:4" x14ac:dyDescent="0.3">
      <c r="B28" s="137">
        <v>44136</v>
      </c>
      <c r="C28" s="140">
        <v>1014224</v>
      </c>
      <c r="D28" s="140">
        <v>36860262.525715046</v>
      </c>
    </row>
    <row r="29" spans="2:4" x14ac:dyDescent="0.3">
      <c r="B29" s="157">
        <v>44166</v>
      </c>
      <c r="C29" s="143">
        <v>943660</v>
      </c>
      <c r="D29" s="143">
        <v>34012581.458623663</v>
      </c>
    </row>
    <row r="30" spans="2:4" x14ac:dyDescent="0.3">
      <c r="B30" s="139">
        <v>44197</v>
      </c>
      <c r="C30" s="143">
        <v>862381</v>
      </c>
      <c r="D30" s="143">
        <v>30018613.5775433</v>
      </c>
    </row>
    <row r="31" spans="2:4" x14ac:dyDescent="0.3">
      <c r="B31" s="138" t="s">
        <v>97</v>
      </c>
      <c r="C31" s="143">
        <v>864134</v>
      </c>
      <c r="D31" s="143">
        <v>30688354.237175658</v>
      </c>
    </row>
    <row r="32" spans="2:4" x14ac:dyDescent="0.3">
      <c r="B32" s="137">
        <v>44256</v>
      </c>
      <c r="C32" s="143">
        <v>1106983</v>
      </c>
      <c r="D32" s="143">
        <v>42378786.648085468</v>
      </c>
    </row>
    <row r="33" spans="2:4" x14ac:dyDescent="0.3">
      <c r="B33" s="137">
        <v>44287</v>
      </c>
      <c r="C33" s="143">
        <v>1455820</v>
      </c>
      <c r="D33" s="143">
        <v>59671474.550401486</v>
      </c>
    </row>
    <row r="34" spans="2:4" x14ac:dyDescent="0.3">
      <c r="B34" s="137">
        <v>44317</v>
      </c>
      <c r="C34" s="143">
        <v>2256337</v>
      </c>
      <c r="D34" s="143">
        <v>102647689.56135111</v>
      </c>
    </row>
    <row r="35" spans="2:4" x14ac:dyDescent="0.3">
      <c r="B35" s="137">
        <v>44348</v>
      </c>
      <c r="C35" s="143">
        <v>4864911</v>
      </c>
      <c r="D35" s="143">
        <v>245507138.09808215</v>
      </c>
    </row>
    <row r="36" spans="2:4" x14ac:dyDescent="0.3">
      <c r="B36" s="137">
        <v>44378</v>
      </c>
      <c r="C36" s="143">
        <v>12771584</v>
      </c>
      <c r="D36" s="143">
        <v>654309097.75034833</v>
      </c>
    </row>
    <row r="37" spans="2:4" x14ac:dyDescent="0.3">
      <c r="B37" s="137">
        <v>44409</v>
      </c>
      <c r="C37" s="143">
        <v>16618796</v>
      </c>
      <c r="D37" s="143">
        <v>884063527.50680196</v>
      </c>
    </row>
    <row r="38" spans="2:4" x14ac:dyDescent="0.3">
      <c r="B38" s="137">
        <v>44440</v>
      </c>
      <c r="C38" s="143">
        <v>8485574</v>
      </c>
      <c r="D38" s="143">
        <v>420585898.33432871</v>
      </c>
    </row>
    <row r="39" spans="2:4" x14ac:dyDescent="0.3">
      <c r="B39" s="137">
        <v>44470</v>
      </c>
      <c r="C39" s="143">
        <v>3520435</v>
      </c>
      <c r="D39" s="143">
        <v>153602150.90583315</v>
      </c>
    </row>
    <row r="40" spans="2:4" x14ac:dyDescent="0.3">
      <c r="B40" s="137">
        <v>44501</v>
      </c>
      <c r="C40" s="143">
        <v>1743758</v>
      </c>
      <c r="D40" s="143">
        <v>65762780.277390666</v>
      </c>
    </row>
    <row r="41" spans="2:4" x14ac:dyDescent="0.3">
      <c r="B41" s="137">
        <v>44531</v>
      </c>
      <c r="C41" s="143">
        <v>1930170</v>
      </c>
      <c r="D41" s="143">
        <v>72109565.46552524</v>
      </c>
    </row>
    <row r="42" spans="2:4" x14ac:dyDescent="0.3">
      <c r="B42" s="139">
        <v>44562</v>
      </c>
      <c r="C42" s="143">
        <v>1700686</v>
      </c>
      <c r="D42" s="143">
        <v>63722683.124294907</v>
      </c>
    </row>
    <row r="43" spans="2:4" x14ac:dyDescent="0.3">
      <c r="B43" s="138" t="s">
        <v>98</v>
      </c>
      <c r="C43" s="143">
        <v>1647162</v>
      </c>
      <c r="D43" s="143">
        <v>63154711.792421527</v>
      </c>
    </row>
    <row r="44" spans="2:4" x14ac:dyDescent="0.3">
      <c r="B44" s="137">
        <v>44621</v>
      </c>
      <c r="C44" s="143">
        <v>2126558</v>
      </c>
      <c r="D44" s="143">
        <v>82312527.705886245</v>
      </c>
    </row>
    <row r="45" spans="2:4" x14ac:dyDescent="0.3">
      <c r="B45" s="137">
        <v>44652</v>
      </c>
      <c r="C45" s="143">
        <v>4041471</v>
      </c>
      <c r="D45" s="143">
        <v>170241734.68710598</v>
      </c>
    </row>
    <row r="46" spans="2:4" x14ac:dyDescent="0.3">
      <c r="B46" s="137">
        <v>44682</v>
      </c>
      <c r="C46" s="143">
        <v>5900721</v>
      </c>
      <c r="D46" s="143">
        <v>262040617.42650473</v>
      </c>
    </row>
    <row r="47" spans="2:4" x14ac:dyDescent="0.3">
      <c r="B47" s="137">
        <v>44713</v>
      </c>
      <c r="C47" s="143">
        <v>11111765</v>
      </c>
      <c r="D47" s="143">
        <v>546087045.324839</v>
      </c>
    </row>
    <row r="48" spans="2:4" s="66" customFormat="1" x14ac:dyDescent="0.3">
      <c r="B48" s="137">
        <v>44743</v>
      </c>
      <c r="C48" s="143">
        <v>20543845</v>
      </c>
      <c r="D48" s="143">
        <v>996946446.21408188</v>
      </c>
    </row>
    <row r="49" spans="2:4" s="66" customFormat="1" x14ac:dyDescent="0.3">
      <c r="B49" s="137">
        <v>44774</v>
      </c>
      <c r="C49" s="143">
        <v>22669511</v>
      </c>
      <c r="D49" s="143">
        <v>1113188980.0252173</v>
      </c>
    </row>
    <row r="50" spans="2:4" s="66" customFormat="1" x14ac:dyDescent="0.3">
      <c r="B50" s="137">
        <v>44805</v>
      </c>
      <c r="C50" s="143">
        <v>12026170</v>
      </c>
      <c r="D50" s="143">
        <v>538047040.14864957</v>
      </c>
    </row>
    <row r="51" spans="2:4" s="66" customFormat="1" x14ac:dyDescent="0.3">
      <c r="B51" s="137">
        <v>44845</v>
      </c>
      <c r="C51" s="143">
        <v>5656568</v>
      </c>
      <c r="D51" s="143">
        <v>221098621.80635741</v>
      </c>
    </row>
    <row r="52" spans="2:4" s="66" customFormat="1" x14ac:dyDescent="0.3">
      <c r="B52" s="137">
        <v>44866</v>
      </c>
      <c r="C52" s="143">
        <v>2861129</v>
      </c>
      <c r="D52" s="143">
        <v>103847575.02156745</v>
      </c>
    </row>
    <row r="53" spans="2:4" x14ac:dyDescent="0.3">
      <c r="B53" s="157">
        <v>44896</v>
      </c>
      <c r="C53" s="143">
        <v>2997855</v>
      </c>
      <c r="D53" s="143">
        <v>109661870.8607074</v>
      </c>
    </row>
    <row r="54" spans="2:4" x14ac:dyDescent="0.3">
      <c r="B54" s="139">
        <v>44927</v>
      </c>
      <c r="C54" s="143">
        <v>2452452</v>
      </c>
      <c r="D54" s="143">
        <v>92583181</v>
      </c>
    </row>
    <row r="55" spans="2:4" x14ac:dyDescent="0.3">
      <c r="B55" s="138" t="s">
        <v>101</v>
      </c>
      <c r="C55" s="143">
        <v>2216822</v>
      </c>
      <c r="D55" s="143">
        <v>87166134</v>
      </c>
    </row>
    <row r="56" spans="2:4" x14ac:dyDescent="0.3">
      <c r="B56" s="137">
        <v>44986</v>
      </c>
      <c r="C56" s="143">
        <v>2873752</v>
      </c>
      <c r="D56" s="143">
        <v>115824087</v>
      </c>
    </row>
    <row r="57" spans="2:4" x14ac:dyDescent="0.3">
      <c r="B57" s="137">
        <v>45017</v>
      </c>
      <c r="C57" s="143">
        <v>5182091</v>
      </c>
      <c r="D57" s="143">
        <v>220700947</v>
      </c>
    </row>
    <row r="58" spans="2:4" x14ac:dyDescent="0.3">
      <c r="B58" s="137">
        <v>45047</v>
      </c>
      <c r="C58" s="143">
        <v>7619746</v>
      </c>
      <c r="D58" s="143">
        <v>342868297</v>
      </c>
    </row>
    <row r="59" spans="2:4" x14ac:dyDescent="0.3">
      <c r="B59" s="137">
        <v>45078</v>
      </c>
      <c r="C59" s="143">
        <v>12814600</v>
      </c>
      <c r="D59" s="143">
        <v>616445246</v>
      </c>
    </row>
    <row r="60" spans="2:4" x14ac:dyDescent="0.3">
      <c r="B60" s="137">
        <v>45108</v>
      </c>
      <c r="C60" s="143">
        <v>22575513</v>
      </c>
      <c r="D60" s="143">
        <v>1075528238</v>
      </c>
    </row>
    <row r="61" spans="2:4" x14ac:dyDescent="0.3">
      <c r="B61" s="137">
        <v>45139</v>
      </c>
      <c r="C61" s="143">
        <v>23608413</v>
      </c>
      <c r="D61" s="143">
        <v>1150352058</v>
      </c>
    </row>
    <row r="62" spans="2:4" x14ac:dyDescent="0.3">
      <c r="B62" s="137">
        <v>45170</v>
      </c>
      <c r="C62" s="143">
        <v>12986979</v>
      </c>
      <c r="D62" s="143">
        <v>592476416</v>
      </c>
    </row>
    <row r="63" spans="2:4" x14ac:dyDescent="0.3">
      <c r="B63" s="137">
        <v>45210</v>
      </c>
      <c r="C63" s="143">
        <v>6066227</v>
      </c>
      <c r="D63" s="143">
        <v>252409474</v>
      </c>
    </row>
    <row r="64" spans="2:4" x14ac:dyDescent="0.3">
      <c r="B64" s="137">
        <v>45231</v>
      </c>
      <c r="C64" s="143">
        <v>2989968</v>
      </c>
      <c r="D64" s="143">
        <v>115272305</v>
      </c>
    </row>
    <row r="65" spans="2:4" x14ac:dyDescent="0.3">
      <c r="B65" s="93">
        <v>45261</v>
      </c>
      <c r="C65" s="94">
        <v>3445414</v>
      </c>
      <c r="D65" s="94">
        <v>129892546</v>
      </c>
    </row>
    <row r="66" spans="2:4" x14ac:dyDescent="0.3">
      <c r="B66" s="149" t="s">
        <v>83</v>
      </c>
      <c r="C66" s="47"/>
      <c r="D66" s="47"/>
    </row>
    <row r="67" spans="2:4" x14ac:dyDescent="0.3">
      <c r="B67" s="150" t="s">
        <v>81</v>
      </c>
      <c r="C67" s="47"/>
      <c r="D67" s="47"/>
    </row>
    <row r="68" spans="2:4" x14ac:dyDescent="0.3">
      <c r="B68" s="150" t="s">
        <v>82</v>
      </c>
      <c r="C68" s="47"/>
      <c r="D68" s="47"/>
    </row>
    <row r="69" spans="2:4" x14ac:dyDescent="0.3">
      <c r="B69" s="47" t="s">
        <v>117</v>
      </c>
      <c r="C69" s="47"/>
      <c r="D69" s="47"/>
    </row>
    <row r="70" spans="2:4" x14ac:dyDescent="0.3">
      <c r="B70" s="47" t="s">
        <v>45</v>
      </c>
      <c r="C70" s="47"/>
    </row>
    <row r="77" spans="2:4" s="156" customFormat="1" x14ac:dyDescent="0.3"/>
    <row r="78" spans="2:4" s="156" customFormat="1" x14ac:dyDescent="0.3"/>
    <row r="79" spans="2:4" s="156" customFormat="1" x14ac:dyDescent="0.3"/>
    <row r="80" spans="2:4" s="156" customFormat="1" x14ac:dyDescent="0.3"/>
    <row r="81" spans="5:5" s="156" customFormat="1" x14ac:dyDescent="0.3"/>
    <row r="82" spans="5:5" s="156" customFormat="1" x14ac:dyDescent="0.3"/>
    <row r="83" spans="5:5" s="156" customFormat="1" x14ac:dyDescent="0.3"/>
    <row r="84" spans="5:5" s="156" customFormat="1" x14ac:dyDescent="0.3"/>
    <row r="85" spans="5:5" s="156" customFormat="1" x14ac:dyDescent="0.3"/>
    <row r="86" spans="5:5" s="156" customFormat="1" x14ac:dyDescent="0.3"/>
    <row r="87" spans="5:5" s="156" customFormat="1" x14ac:dyDescent="0.3"/>
    <row r="88" spans="5:5" s="156" customFormat="1" x14ac:dyDescent="0.3"/>
    <row r="89" spans="5:5" x14ac:dyDescent="0.3">
      <c r="E89" s="57"/>
    </row>
    <row r="90" spans="5:5" s="163" customFormat="1" x14ac:dyDescent="0.3">
      <c r="E90" s="57"/>
    </row>
    <row r="91" spans="5:5" s="163" customFormat="1" x14ac:dyDescent="0.3">
      <c r="E91" s="57"/>
    </row>
    <row r="92" spans="5:5" s="163" customFormat="1" x14ac:dyDescent="0.3">
      <c r="E92" s="57"/>
    </row>
    <row r="93" spans="5:5" s="163" customFormat="1" x14ac:dyDescent="0.3">
      <c r="E93" s="57"/>
    </row>
    <row r="94" spans="5:5" s="163" customFormat="1" x14ac:dyDescent="0.3">
      <c r="E94" s="57"/>
    </row>
    <row r="95" spans="5:5" s="163" customFormat="1" x14ac:dyDescent="0.3">
      <c r="E95" s="57"/>
    </row>
    <row r="96" spans="5:5" s="163" customFormat="1" x14ac:dyDescent="0.3">
      <c r="E96" s="57"/>
    </row>
    <row r="97" spans="5:5" s="163" customFormat="1" x14ac:dyDescent="0.3">
      <c r="E97" s="57"/>
    </row>
    <row r="98" spans="5:5" s="163" customFormat="1" x14ac:dyDescent="0.3">
      <c r="E98" s="57"/>
    </row>
    <row r="99" spans="5:5" s="163" customFormat="1" x14ac:dyDescent="0.3">
      <c r="E99" s="57"/>
    </row>
    <row r="100" spans="5:5" s="163" customFormat="1" x14ac:dyDescent="0.3">
      <c r="E100" s="57"/>
    </row>
    <row r="101" spans="5:5" s="167" customFormat="1" x14ac:dyDescent="0.3">
      <c r="E101" s="57"/>
    </row>
    <row r="102" spans="5:5" s="167" customFormat="1" x14ac:dyDescent="0.3">
      <c r="E102" s="57"/>
    </row>
    <row r="103" spans="5:5" s="167" customFormat="1" x14ac:dyDescent="0.3">
      <c r="E103" s="57"/>
    </row>
    <row r="104" spans="5:5" s="167" customFormat="1" x14ac:dyDescent="0.3">
      <c r="E104" s="57"/>
    </row>
    <row r="105" spans="5:5" s="167" customFormat="1" x14ac:dyDescent="0.3">
      <c r="E105" s="57"/>
    </row>
    <row r="106" spans="5:5" s="167" customFormat="1" x14ac:dyDescent="0.3">
      <c r="E106" s="57"/>
    </row>
    <row r="107" spans="5:5" s="167" customFormat="1" x14ac:dyDescent="0.3">
      <c r="E107" s="57"/>
    </row>
    <row r="108" spans="5:5" s="167" customFormat="1" x14ac:dyDescent="0.3">
      <c r="E108" s="57"/>
    </row>
    <row r="109" spans="5:5" s="167" customFormat="1" x14ac:dyDescent="0.3">
      <c r="E109" s="57"/>
    </row>
    <row r="110" spans="5:5" s="167" customFormat="1" x14ac:dyDescent="0.3">
      <c r="E110" s="57"/>
    </row>
    <row r="111" spans="5:5" s="167" customFormat="1" x14ac:dyDescent="0.3">
      <c r="E111" s="57"/>
    </row>
    <row r="112" spans="5:5" s="167" customFormat="1" x14ac:dyDescent="0.3">
      <c r="E112" s="57"/>
    </row>
    <row r="113" spans="5:5" s="169" customFormat="1" x14ac:dyDescent="0.3">
      <c r="E113" s="57"/>
    </row>
    <row r="114" spans="5:5" s="169" customFormat="1" x14ac:dyDescent="0.3">
      <c r="E114" s="57"/>
    </row>
    <row r="115" spans="5:5" s="169" customFormat="1" x14ac:dyDescent="0.3">
      <c r="E115" s="57"/>
    </row>
    <row r="116" spans="5:5" s="169" customFormat="1" x14ac:dyDescent="0.3">
      <c r="E116" s="57"/>
    </row>
    <row r="117" spans="5:5" s="169" customFormat="1" x14ac:dyDescent="0.3">
      <c r="E117" s="57"/>
    </row>
    <row r="118" spans="5:5" s="169" customFormat="1" x14ac:dyDescent="0.3">
      <c r="E118" s="57"/>
    </row>
    <row r="119" spans="5:5" s="169" customFormat="1" x14ac:dyDescent="0.3">
      <c r="E119" s="57"/>
    </row>
    <row r="120" spans="5:5" s="169" customFormat="1" x14ac:dyDescent="0.3">
      <c r="E120" s="57"/>
    </row>
    <row r="121" spans="5:5" s="169" customFormat="1" x14ac:dyDescent="0.3">
      <c r="E121" s="57"/>
    </row>
    <row r="122" spans="5:5" s="169" customFormat="1" x14ac:dyDescent="0.3">
      <c r="E122" s="57"/>
    </row>
    <row r="123" spans="5:5" s="169" customFormat="1" x14ac:dyDescent="0.3">
      <c r="E123" s="57"/>
    </row>
    <row r="124" spans="5:5" s="169" customFormat="1" x14ac:dyDescent="0.3">
      <c r="E124" s="57"/>
    </row>
    <row r="125" spans="5:5" s="163" customFormat="1" x14ac:dyDescent="0.3">
      <c r="E125" s="57"/>
    </row>
    <row r="126" spans="5:5" x14ac:dyDescent="0.3">
      <c r="E126" s="47"/>
    </row>
    <row r="127" spans="5:5" x14ac:dyDescent="0.3">
      <c r="E127" s="47"/>
    </row>
    <row r="128" spans="5:5" x14ac:dyDescent="0.3">
      <c r="E128" s="47"/>
    </row>
    <row r="129" spans="2:5" x14ac:dyDescent="0.3">
      <c r="E129" s="47"/>
    </row>
    <row r="131" spans="2:5" x14ac:dyDescent="0.3">
      <c r="B131" s="47"/>
      <c r="C131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workbookViewId="0">
      <selection activeCell="K29" sqref="K29"/>
    </sheetView>
  </sheetViews>
  <sheetFormatPr defaultColWidth="9.109375" defaultRowHeight="14.4" x14ac:dyDescent="0.3"/>
  <cols>
    <col min="1" max="1" width="6.109375" style="2" customWidth="1"/>
    <col min="2" max="6" width="9.109375" style="2"/>
    <col min="7" max="7" width="12.44140625" style="2" bestFit="1" customWidth="1"/>
    <col min="8" max="16384" width="9.109375" style="2"/>
  </cols>
  <sheetData>
    <row r="2" spans="2:25" x14ac:dyDescent="0.3">
      <c r="B2" s="49" t="s">
        <v>23</v>
      </c>
      <c r="C2" s="46"/>
      <c r="D2" s="46"/>
      <c r="E2" s="46"/>
      <c r="F2" s="46"/>
      <c r="G2" s="46"/>
      <c r="H2" s="46"/>
      <c r="I2" s="46"/>
      <c r="J2" s="46"/>
      <c r="K2" s="46"/>
      <c r="M2" s="49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2:25" x14ac:dyDescent="0.3">
      <c r="B3" s="50"/>
      <c r="C3" s="50"/>
      <c r="D3" s="50"/>
      <c r="E3" s="50"/>
      <c r="F3" s="50"/>
      <c r="G3" s="50"/>
    </row>
    <row r="4" spans="2:25" x14ac:dyDescent="0.3">
      <c r="B4" s="176"/>
      <c r="C4" s="176"/>
      <c r="D4" s="176"/>
      <c r="E4" s="59"/>
      <c r="F4" s="59"/>
      <c r="G4" s="54" t="s">
        <v>43</v>
      </c>
      <c r="H4" s="47"/>
    </row>
    <row r="5" spans="2:25" s="38" customFormat="1" x14ac:dyDescent="0.3">
      <c r="B5" s="176"/>
      <c r="C5" s="176"/>
      <c r="D5" s="176"/>
      <c r="E5" s="51"/>
      <c r="F5" s="51"/>
      <c r="G5" s="52" t="s">
        <v>51</v>
      </c>
      <c r="H5" s="47"/>
    </row>
    <row r="6" spans="2:25" x14ac:dyDescent="0.3">
      <c r="B6" s="47" t="s">
        <v>46</v>
      </c>
      <c r="C6" s="47"/>
      <c r="D6" s="47"/>
      <c r="E6" s="47"/>
      <c r="F6" s="47"/>
      <c r="G6" s="62">
        <v>412630475</v>
      </c>
      <c r="H6" s="47"/>
    </row>
    <row r="7" spans="2:25" x14ac:dyDescent="0.3">
      <c r="B7" s="47" t="s">
        <v>47</v>
      </c>
      <c r="C7" s="47"/>
      <c r="D7" s="47"/>
      <c r="E7" s="47"/>
      <c r="F7" s="47"/>
      <c r="G7" s="62">
        <v>10964263</v>
      </c>
      <c r="H7" s="47"/>
    </row>
    <row r="8" spans="2:25" x14ac:dyDescent="0.3">
      <c r="B8" s="47" t="s">
        <v>48</v>
      </c>
      <c r="C8" s="47"/>
      <c r="D8" s="47"/>
      <c r="E8" s="47"/>
      <c r="F8" s="47"/>
      <c r="G8" s="62">
        <v>20513084</v>
      </c>
      <c r="H8" s="47"/>
    </row>
    <row r="9" spans="2:25" x14ac:dyDescent="0.3">
      <c r="B9" s="47" t="s">
        <v>49</v>
      </c>
      <c r="C9" s="47"/>
      <c r="D9" s="47"/>
      <c r="E9" s="47"/>
      <c r="F9" s="47"/>
      <c r="G9" s="62">
        <v>185115120</v>
      </c>
      <c r="H9" s="47"/>
    </row>
    <row r="10" spans="2:25" x14ac:dyDescent="0.3">
      <c r="B10" s="50" t="s">
        <v>50</v>
      </c>
      <c r="C10" s="50"/>
      <c r="D10" s="50"/>
      <c r="E10" s="50"/>
      <c r="F10" s="50"/>
      <c r="G10" s="61">
        <v>589468664</v>
      </c>
      <c r="H10" s="47"/>
    </row>
    <row r="11" spans="2:25" x14ac:dyDescent="0.3">
      <c r="B11" s="47" t="s">
        <v>45</v>
      </c>
    </row>
    <row r="16" spans="2:25" x14ac:dyDescent="0.3">
      <c r="B16" s="166"/>
      <c r="C16" s="166"/>
      <c r="D16" s="166"/>
      <c r="E16" s="166"/>
      <c r="F16" s="166"/>
    </row>
    <row r="17" spans="2:6" x14ac:dyDescent="0.3">
      <c r="B17" s="166"/>
      <c r="C17" s="166"/>
      <c r="D17" s="166"/>
      <c r="E17" s="166"/>
      <c r="F17" s="166"/>
    </row>
    <row r="18" spans="2:6" x14ac:dyDescent="0.3">
      <c r="B18" s="166"/>
      <c r="C18" s="166"/>
      <c r="D18" s="166"/>
      <c r="E18" s="166"/>
      <c r="F18" s="166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workbookViewId="0">
      <selection activeCell="L28" sqref="L28"/>
    </sheetView>
  </sheetViews>
  <sheetFormatPr defaultColWidth="9.109375" defaultRowHeight="14.4" x14ac:dyDescent="0.3"/>
  <cols>
    <col min="1" max="1" width="7.5546875" style="2" customWidth="1"/>
    <col min="2" max="6" width="9.109375" style="2"/>
    <col min="7" max="7" width="16.5546875" style="2" customWidth="1"/>
    <col min="8" max="16384" width="9.109375" style="2"/>
  </cols>
  <sheetData>
    <row r="2" spans="2:26" x14ac:dyDescent="0.3">
      <c r="B2" s="49" t="s">
        <v>24</v>
      </c>
      <c r="C2" s="46"/>
      <c r="D2" s="46"/>
      <c r="E2" s="46"/>
      <c r="F2" s="46"/>
      <c r="G2" s="46"/>
      <c r="H2" s="46"/>
      <c r="I2" s="46"/>
      <c r="J2" s="46"/>
      <c r="M2" s="5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2:26" x14ac:dyDescent="0.3">
      <c r="B3" s="50"/>
      <c r="C3" s="50"/>
      <c r="D3" s="50"/>
      <c r="E3" s="50"/>
      <c r="F3" s="50"/>
      <c r="G3" s="50"/>
      <c r="H3" s="50"/>
      <c r="I3" s="38"/>
      <c r="J3" s="38"/>
    </row>
    <row r="4" spans="2:26" x14ac:dyDescent="0.3">
      <c r="B4" s="177"/>
      <c r="C4" s="177"/>
      <c r="D4" s="177"/>
      <c r="E4" s="57"/>
      <c r="F4" s="50"/>
      <c r="G4" s="54" t="s">
        <v>43</v>
      </c>
      <c r="H4" s="50"/>
      <c r="I4" s="38"/>
      <c r="J4" s="38"/>
    </row>
    <row r="5" spans="2:26" x14ac:dyDescent="0.3">
      <c r="B5" s="177"/>
      <c r="C5" s="177"/>
      <c r="D5" s="177"/>
      <c r="E5" s="50"/>
      <c r="F5" s="50"/>
      <c r="G5" s="54" t="s">
        <v>52</v>
      </c>
      <c r="H5" s="50"/>
      <c r="I5" s="38"/>
      <c r="J5" s="38"/>
    </row>
    <row r="6" spans="2:26" x14ac:dyDescent="0.3">
      <c r="B6" s="47" t="s">
        <v>46</v>
      </c>
      <c r="C6" s="47"/>
      <c r="D6" s="47"/>
      <c r="E6" s="47"/>
      <c r="F6" s="47"/>
      <c r="G6" s="62">
        <v>419063328572</v>
      </c>
      <c r="H6" s="47"/>
      <c r="I6" s="38"/>
      <c r="J6" s="38"/>
    </row>
    <row r="7" spans="2:26" x14ac:dyDescent="0.3">
      <c r="B7" s="47" t="s">
        <v>47</v>
      </c>
      <c r="C7" s="47"/>
      <c r="D7" s="47"/>
      <c r="E7" s="47"/>
      <c r="F7" s="47"/>
      <c r="G7" s="62">
        <v>615333929</v>
      </c>
      <c r="H7" s="47"/>
      <c r="I7" s="38"/>
      <c r="J7" s="38"/>
    </row>
    <row r="8" spans="2:26" x14ac:dyDescent="0.3">
      <c r="B8" s="47" t="s">
        <v>48</v>
      </c>
      <c r="C8" s="47"/>
      <c r="D8" s="47"/>
      <c r="E8" s="47"/>
      <c r="F8" s="47"/>
      <c r="G8" s="62">
        <v>2074397695</v>
      </c>
      <c r="H8" s="47"/>
      <c r="I8" s="38"/>
      <c r="J8" s="38"/>
    </row>
    <row r="9" spans="2:26" x14ac:dyDescent="0.3">
      <c r="B9" s="47" t="s">
        <v>49</v>
      </c>
      <c r="C9" s="47"/>
      <c r="D9" s="47"/>
      <c r="E9" s="47"/>
      <c r="F9" s="47"/>
      <c r="G9" s="62">
        <v>438031682</v>
      </c>
      <c r="H9" s="47"/>
      <c r="I9" s="38"/>
      <c r="J9" s="38"/>
    </row>
    <row r="10" spans="2:26" x14ac:dyDescent="0.3">
      <c r="B10" s="50" t="s">
        <v>50</v>
      </c>
      <c r="C10" s="50"/>
      <c r="D10" s="50"/>
      <c r="E10" s="50"/>
      <c r="F10" s="50"/>
      <c r="G10" s="61">
        <v>15548902389</v>
      </c>
      <c r="H10" s="50"/>
      <c r="I10" s="38"/>
      <c r="J10" s="38"/>
    </row>
    <row r="11" spans="2:26" x14ac:dyDescent="0.3">
      <c r="B11" s="47" t="s">
        <v>66</v>
      </c>
      <c r="C11" s="148"/>
      <c r="D11" s="148"/>
      <c r="E11" s="148"/>
    </row>
    <row r="12" spans="2:26" x14ac:dyDescent="0.3">
      <c r="B12" s="47" t="s">
        <v>102</v>
      </c>
      <c r="C12" s="47"/>
      <c r="D12" s="47"/>
      <c r="E12" s="148"/>
    </row>
    <row r="13" spans="2:26" x14ac:dyDescent="0.3">
      <c r="B13" s="47" t="s">
        <v>45</v>
      </c>
      <c r="C13" s="148"/>
      <c r="D13" s="148"/>
      <c r="E13" s="148"/>
    </row>
    <row r="16" spans="2:26" x14ac:dyDescent="0.3">
      <c r="B16" s="165"/>
      <c r="C16" s="165"/>
      <c r="D16" s="165"/>
      <c r="E16" s="165"/>
      <c r="F16" s="165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workbookViewId="0">
      <selection activeCell="F22" sqref="F22"/>
    </sheetView>
  </sheetViews>
  <sheetFormatPr defaultColWidth="9.109375" defaultRowHeight="14.4" x14ac:dyDescent="0.3"/>
  <cols>
    <col min="1" max="1" width="6.5546875" style="2" customWidth="1"/>
    <col min="2" max="2" width="31.44140625" style="2" customWidth="1"/>
    <col min="3" max="3" width="26" style="2" customWidth="1"/>
    <col min="4" max="4" width="32" style="2" customWidth="1"/>
    <col min="5" max="5" width="27.109375" style="2" customWidth="1"/>
    <col min="6" max="6" width="14.44140625" style="2" customWidth="1"/>
    <col min="7" max="7" width="18.44140625" style="2" customWidth="1"/>
    <col min="8" max="8" width="32.88671875" style="2" customWidth="1"/>
    <col min="9" max="16384" width="9.109375" style="2"/>
  </cols>
  <sheetData>
    <row r="2" spans="2:14" x14ac:dyDescent="0.3">
      <c r="B2" s="49" t="s">
        <v>63</v>
      </c>
      <c r="C2" s="46"/>
      <c r="D2" s="46"/>
      <c r="E2" s="46"/>
      <c r="M2" s="46"/>
      <c r="N2" s="46"/>
    </row>
    <row r="3" spans="2:14" x14ac:dyDescent="0.3">
      <c r="B3" s="51"/>
      <c r="C3" s="51"/>
      <c r="D3" s="51"/>
      <c r="E3" s="51"/>
      <c r="F3" s="51"/>
      <c r="G3" s="51"/>
      <c r="H3" s="51"/>
    </row>
    <row r="4" spans="2:14" x14ac:dyDescent="0.3">
      <c r="B4" s="132"/>
      <c r="C4" s="178" t="s">
        <v>64</v>
      </c>
      <c r="D4" s="178"/>
      <c r="E4" s="51"/>
      <c r="F4" s="51" t="s">
        <v>65</v>
      </c>
      <c r="G4" s="51"/>
      <c r="H4" s="51"/>
    </row>
    <row r="5" spans="2:14" x14ac:dyDescent="0.3">
      <c r="B5" s="132"/>
      <c r="C5" s="130" t="s">
        <v>2</v>
      </c>
      <c r="D5" s="51" t="s">
        <v>62</v>
      </c>
      <c r="E5" s="51" t="s">
        <v>90</v>
      </c>
      <c r="F5" s="130" t="s">
        <v>2</v>
      </c>
      <c r="G5" s="51" t="s">
        <v>62</v>
      </c>
      <c r="H5" s="51" t="s">
        <v>91</v>
      </c>
    </row>
    <row r="6" spans="2:14" x14ac:dyDescent="0.3">
      <c r="B6" s="47" t="s">
        <v>46</v>
      </c>
      <c r="C6" s="140">
        <v>233989702</v>
      </c>
      <c r="D6" s="140">
        <v>42579436715.019997</v>
      </c>
      <c r="E6" s="140">
        <f>D6/C6</f>
        <v>181.97141306252868</v>
      </c>
      <c r="F6" s="128">
        <v>166729876</v>
      </c>
      <c r="G6" s="128">
        <v>350539356767.92993</v>
      </c>
      <c r="H6" s="140">
        <f>G6/F6</f>
        <v>2102.4387780863576</v>
      </c>
    </row>
    <row r="7" spans="2:14" x14ac:dyDescent="0.3">
      <c r="B7" s="47" t="s">
        <v>47</v>
      </c>
      <c r="C7" s="140">
        <v>10964263</v>
      </c>
      <c r="D7" s="140">
        <v>615333929</v>
      </c>
      <c r="E7" s="140">
        <f>D7/C7</f>
        <v>56.121777542184091</v>
      </c>
      <c r="F7" s="128">
        <v>0</v>
      </c>
      <c r="G7" s="128">
        <v>0</v>
      </c>
      <c r="H7" s="140">
        <v>0</v>
      </c>
    </row>
    <row r="8" spans="2:14" x14ac:dyDescent="0.3">
      <c r="B8" s="47" t="s">
        <v>48</v>
      </c>
      <c r="C8" s="140">
        <v>20365142</v>
      </c>
      <c r="D8" s="140">
        <v>1893721962</v>
      </c>
      <c r="E8" s="140">
        <f>D8/C8</f>
        <v>92.988399589848186</v>
      </c>
      <c r="F8" s="128">
        <v>147942</v>
      </c>
      <c r="G8" s="128">
        <v>180675733</v>
      </c>
      <c r="H8" s="140">
        <f>G8/F8</f>
        <v>1221.2605818496438</v>
      </c>
    </row>
    <row r="9" spans="2:14" x14ac:dyDescent="0.3">
      <c r="B9" s="47" t="s">
        <v>49</v>
      </c>
      <c r="C9" s="140">
        <v>165919263</v>
      </c>
      <c r="D9" s="140">
        <v>186227728.09</v>
      </c>
      <c r="E9" s="140">
        <f>D9/C9</f>
        <v>1.1223996823684059</v>
      </c>
      <c r="F9" s="128">
        <v>19195857</v>
      </c>
      <c r="G9" s="128">
        <v>251803953.83000004</v>
      </c>
      <c r="H9" s="140">
        <f>G9/F9</f>
        <v>13.117619798376287</v>
      </c>
    </row>
    <row r="10" spans="2:14" x14ac:dyDescent="0.3">
      <c r="B10" s="50" t="s">
        <v>50</v>
      </c>
      <c r="C10" s="94">
        <v>567456127</v>
      </c>
      <c r="D10" s="94">
        <v>13948390000</v>
      </c>
      <c r="E10" s="94">
        <f>D10/C10</f>
        <v>24.580561097721656</v>
      </c>
      <c r="F10" s="151">
        <v>22012537</v>
      </c>
      <c r="G10" s="151">
        <v>1600512389</v>
      </c>
      <c r="H10" s="94">
        <f>G10/F10</f>
        <v>72.709128847801594</v>
      </c>
    </row>
    <row r="11" spans="2:14" x14ac:dyDescent="0.3">
      <c r="B11" s="47" t="s">
        <v>103</v>
      </c>
      <c r="C11" s="148"/>
      <c r="D11" s="148"/>
      <c r="E11" s="148"/>
      <c r="F11" s="148"/>
      <c r="G11" s="148"/>
      <c r="H11" s="148"/>
    </row>
    <row r="12" spans="2:14" x14ac:dyDescent="0.3">
      <c r="B12" s="47" t="s">
        <v>104</v>
      </c>
      <c r="C12" s="47"/>
      <c r="D12" s="47"/>
      <c r="E12" s="148"/>
      <c r="F12" s="148"/>
      <c r="G12" s="148"/>
      <c r="H12" s="148"/>
    </row>
    <row r="13" spans="2:14" s="148" customFormat="1" x14ac:dyDescent="0.3">
      <c r="B13" s="47" t="s">
        <v>45</v>
      </c>
      <c r="C13" s="47"/>
      <c r="D13" s="47"/>
    </row>
    <row r="14" spans="2:14" x14ac:dyDescent="0.3">
      <c r="C14" s="148"/>
      <c r="D14" s="148"/>
      <c r="E14" s="148"/>
      <c r="F14" s="148"/>
      <c r="G14" s="148"/>
      <c r="H14" s="148"/>
    </row>
    <row r="19" spans="2:5" x14ac:dyDescent="0.3">
      <c r="B19" s="131"/>
      <c r="C19" s="131"/>
      <c r="D19" s="131"/>
    </row>
    <row r="20" spans="2:5" x14ac:dyDescent="0.3">
      <c r="E20" s="131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1"/>
  <sheetViews>
    <sheetView workbookViewId="0">
      <selection activeCell="N27" sqref="N27"/>
    </sheetView>
  </sheetViews>
  <sheetFormatPr defaultColWidth="9.109375" defaultRowHeight="14.4" x14ac:dyDescent="0.3"/>
  <cols>
    <col min="1" max="1" width="6.44140625" style="2" customWidth="1"/>
    <col min="2" max="2" width="14.5546875" style="2" customWidth="1"/>
    <col min="3" max="3" width="23.109375" style="2" customWidth="1"/>
    <col min="4" max="4" width="24.5546875" style="2" customWidth="1"/>
    <col min="5" max="16" width="9.109375" style="2"/>
    <col min="17" max="17" width="12.44140625" style="2" customWidth="1"/>
    <col min="18" max="19" width="9.109375" style="2"/>
    <col min="20" max="20" width="12" style="2" bestFit="1" customWidth="1"/>
    <col min="21" max="16384" width="9.109375" style="2"/>
  </cols>
  <sheetData>
    <row r="2" spans="2:17" s="38" customFormat="1" x14ac:dyDescent="0.3">
      <c r="B2" s="53" t="s">
        <v>25</v>
      </c>
      <c r="C2" s="46"/>
    </row>
    <row r="3" spans="2:17" x14ac:dyDescent="0.3">
      <c r="B3" s="50"/>
      <c r="C3" s="50"/>
      <c r="D3" s="50"/>
    </row>
    <row r="4" spans="2:17" ht="15" customHeight="1" x14ac:dyDescent="0.3">
      <c r="B4" s="179" t="s">
        <v>42</v>
      </c>
      <c r="C4" s="181" t="s">
        <v>43</v>
      </c>
      <c r="D4" s="181"/>
      <c r="L4" s="46"/>
      <c r="M4" s="46"/>
    </row>
    <row r="5" spans="2:17" ht="24" customHeight="1" x14ac:dyDescent="0.3">
      <c r="B5" s="180"/>
      <c r="C5" s="70" t="s">
        <v>88</v>
      </c>
      <c r="D5" s="70" t="s">
        <v>89</v>
      </c>
      <c r="Q5" s="68"/>
    </row>
    <row r="6" spans="2:17" x14ac:dyDescent="0.3">
      <c r="B6" s="137">
        <v>44562</v>
      </c>
      <c r="C6" s="68">
        <v>30106963</v>
      </c>
      <c r="D6" s="41">
        <v>24536112058.132587</v>
      </c>
      <c r="Q6" s="68"/>
    </row>
    <row r="7" spans="2:17" x14ac:dyDescent="0.3">
      <c r="B7" s="45" t="s">
        <v>98</v>
      </c>
      <c r="C7" s="68">
        <v>30676847</v>
      </c>
      <c r="D7" s="41">
        <v>28071604987.059525</v>
      </c>
      <c r="Q7" s="68"/>
    </row>
    <row r="8" spans="2:17" x14ac:dyDescent="0.3">
      <c r="B8" s="137">
        <v>44621</v>
      </c>
      <c r="C8" s="68">
        <v>33270356</v>
      </c>
      <c r="D8" s="41">
        <v>29362225725.77211</v>
      </c>
      <c r="Q8" s="68"/>
    </row>
    <row r="9" spans="2:17" x14ac:dyDescent="0.3">
      <c r="B9" s="137">
        <v>44652</v>
      </c>
      <c r="C9" s="68">
        <v>31858493</v>
      </c>
      <c r="D9" s="41">
        <v>28168047497.690624</v>
      </c>
      <c r="Q9" s="68"/>
    </row>
    <row r="10" spans="2:17" x14ac:dyDescent="0.3">
      <c r="B10" s="137">
        <v>44682</v>
      </c>
      <c r="C10" s="68">
        <v>34877413</v>
      </c>
      <c r="D10" s="41">
        <v>30116766171.650406</v>
      </c>
      <c r="Q10" s="68"/>
    </row>
    <row r="11" spans="2:17" x14ac:dyDescent="0.3">
      <c r="B11" s="137">
        <v>44713</v>
      </c>
      <c r="C11" s="68">
        <v>33788974</v>
      </c>
      <c r="D11" s="41">
        <v>30308586935.837811</v>
      </c>
      <c r="Q11" s="68"/>
    </row>
    <row r="12" spans="2:17" x14ac:dyDescent="0.3">
      <c r="B12" s="137">
        <v>44743</v>
      </c>
      <c r="C12" s="68">
        <v>33722851</v>
      </c>
      <c r="D12" s="41">
        <v>34763003057.875107</v>
      </c>
      <c r="Q12" s="68"/>
    </row>
    <row r="13" spans="2:17" x14ac:dyDescent="0.3">
      <c r="B13" s="137">
        <v>44774</v>
      </c>
      <c r="C13" s="68">
        <v>32938409</v>
      </c>
      <c r="D13" s="41">
        <v>32024179505.068684</v>
      </c>
      <c r="Q13" s="68"/>
    </row>
    <row r="14" spans="2:17" x14ac:dyDescent="0.3">
      <c r="B14" s="137">
        <v>44805</v>
      </c>
      <c r="C14" s="68">
        <v>33822210</v>
      </c>
      <c r="D14" s="41">
        <v>32977083620.058395</v>
      </c>
      <c r="Q14" s="68"/>
    </row>
    <row r="15" spans="2:17" x14ac:dyDescent="0.3">
      <c r="B15" s="137">
        <v>44835</v>
      </c>
      <c r="C15" s="68">
        <v>33567832</v>
      </c>
      <c r="D15" s="41">
        <v>32299758528.108036</v>
      </c>
      <c r="Q15" s="68"/>
    </row>
    <row r="16" spans="2:17" x14ac:dyDescent="0.3">
      <c r="B16" s="137">
        <v>44866</v>
      </c>
      <c r="C16" s="68">
        <v>32740764</v>
      </c>
      <c r="D16" s="41">
        <v>30726492833.877495</v>
      </c>
      <c r="Q16" s="67"/>
    </row>
    <row r="17" spans="2:5" x14ac:dyDescent="0.3">
      <c r="B17" s="157">
        <v>44896</v>
      </c>
      <c r="C17" s="143">
        <v>36852891</v>
      </c>
      <c r="D17" s="41">
        <v>37114416939.95089</v>
      </c>
    </row>
    <row r="18" spans="2:5" x14ac:dyDescent="0.3">
      <c r="B18" s="72">
        <v>44927</v>
      </c>
      <c r="C18" s="140">
        <v>30680431</v>
      </c>
      <c r="D18" s="41">
        <v>30499766393.650002</v>
      </c>
    </row>
    <row r="19" spans="2:5" x14ac:dyDescent="0.3">
      <c r="B19" s="45" t="s">
        <v>101</v>
      </c>
      <c r="C19" s="140">
        <v>31356939</v>
      </c>
      <c r="D19" s="41">
        <v>30230075158.380001</v>
      </c>
    </row>
    <row r="20" spans="2:5" x14ac:dyDescent="0.3">
      <c r="B20" s="72">
        <v>44986</v>
      </c>
      <c r="C20" s="140">
        <v>34729815</v>
      </c>
      <c r="D20" s="41">
        <v>36143335204.260002</v>
      </c>
    </row>
    <row r="21" spans="2:5" x14ac:dyDescent="0.3">
      <c r="B21" s="72">
        <v>45017</v>
      </c>
      <c r="C21" s="140">
        <v>33169809</v>
      </c>
      <c r="D21" s="41">
        <v>31700708848.060001</v>
      </c>
    </row>
    <row r="22" spans="2:5" x14ac:dyDescent="0.3">
      <c r="B22" s="72">
        <v>45047</v>
      </c>
      <c r="C22" s="140">
        <v>36056804</v>
      </c>
      <c r="D22" s="41">
        <v>35237348379.139999</v>
      </c>
    </row>
    <row r="23" spans="2:5" x14ac:dyDescent="0.3">
      <c r="B23" s="72">
        <v>45078</v>
      </c>
      <c r="C23" s="140">
        <v>35455411</v>
      </c>
      <c r="D23" s="41">
        <v>35419070698.57</v>
      </c>
    </row>
    <row r="24" spans="2:5" x14ac:dyDescent="0.3">
      <c r="B24" s="72">
        <v>45108</v>
      </c>
      <c r="C24" s="140">
        <v>35389092</v>
      </c>
      <c r="D24" s="41">
        <v>35142976411.089996</v>
      </c>
    </row>
    <row r="25" spans="2:5" x14ac:dyDescent="0.3">
      <c r="B25" s="72">
        <v>45139</v>
      </c>
      <c r="C25" s="140">
        <v>33938395</v>
      </c>
      <c r="D25" s="41">
        <v>34691431518.68</v>
      </c>
    </row>
    <row r="26" spans="2:5" x14ac:dyDescent="0.3">
      <c r="B26" s="72">
        <v>45170</v>
      </c>
      <c r="C26" s="140">
        <v>34463197</v>
      </c>
      <c r="D26" s="41">
        <v>32388016242.580002</v>
      </c>
    </row>
    <row r="27" spans="2:5" x14ac:dyDescent="0.3">
      <c r="B27" s="72">
        <v>45200</v>
      </c>
      <c r="C27" s="140">
        <v>36014819</v>
      </c>
      <c r="D27" s="41">
        <v>35042494148.470001</v>
      </c>
    </row>
    <row r="28" spans="2:5" x14ac:dyDescent="0.3">
      <c r="B28" s="72">
        <v>45231</v>
      </c>
      <c r="C28" s="140">
        <v>34734034</v>
      </c>
      <c r="D28" s="41">
        <v>38870071549.309998</v>
      </c>
    </row>
    <row r="29" spans="2:5" x14ac:dyDescent="0.3">
      <c r="B29" s="93">
        <v>45261</v>
      </c>
      <c r="C29" s="94">
        <v>36641730</v>
      </c>
      <c r="D29" s="168">
        <v>43698034019.529999</v>
      </c>
    </row>
    <row r="30" spans="2:5" x14ac:dyDescent="0.3">
      <c r="B30" s="47" t="s">
        <v>105</v>
      </c>
      <c r="C30" s="148"/>
      <c r="D30" s="148"/>
      <c r="E30" s="148"/>
    </row>
    <row r="31" spans="2:5" x14ac:dyDescent="0.3">
      <c r="B31" s="47" t="s">
        <v>45</v>
      </c>
      <c r="C31" s="47"/>
      <c r="D31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workbookViewId="0">
      <selection activeCell="C21" sqref="C21"/>
    </sheetView>
  </sheetViews>
  <sheetFormatPr defaultColWidth="9.109375" defaultRowHeight="14.4" x14ac:dyDescent="0.3"/>
  <cols>
    <col min="1" max="1" width="6.44140625" style="2" customWidth="1"/>
    <col min="2" max="2" width="14.88671875" style="2" customWidth="1"/>
    <col min="3" max="3" width="13" style="2" customWidth="1"/>
    <col min="4" max="4" width="19.5546875" style="2" customWidth="1"/>
    <col min="5" max="16384" width="9.109375" style="2"/>
  </cols>
  <sheetData>
    <row r="2" spans="2:23" x14ac:dyDescent="0.3">
      <c r="B2" s="53" t="s">
        <v>106</v>
      </c>
      <c r="C2" s="46"/>
      <c r="D2" s="46"/>
      <c r="E2" s="46"/>
      <c r="F2" s="46"/>
      <c r="G2" s="46"/>
      <c r="H2" s="46"/>
      <c r="I2" s="46"/>
      <c r="U2" s="46"/>
      <c r="V2" s="46"/>
      <c r="W2" s="46"/>
    </row>
    <row r="3" spans="2:23" x14ac:dyDescent="0.3">
      <c r="B3" s="50"/>
      <c r="C3" s="50"/>
      <c r="D3" s="50"/>
    </row>
    <row r="4" spans="2:23" x14ac:dyDescent="0.3">
      <c r="B4" s="89"/>
      <c r="C4" s="182" t="s">
        <v>43</v>
      </c>
      <c r="D4" s="182"/>
      <c r="E4" s="58"/>
    </row>
    <row r="5" spans="2:23" x14ac:dyDescent="0.3">
      <c r="B5" s="71"/>
      <c r="C5" s="55" t="s">
        <v>61</v>
      </c>
      <c r="D5" s="90" t="s">
        <v>62</v>
      </c>
      <c r="E5" s="47"/>
    </row>
    <row r="6" spans="2:23" x14ac:dyDescent="0.3">
      <c r="B6" s="91" t="s">
        <v>53</v>
      </c>
      <c r="C6" s="41">
        <v>386772272</v>
      </c>
      <c r="D6" s="87">
        <v>408202095565</v>
      </c>
      <c r="E6" s="47"/>
    </row>
    <row r="7" spans="2:23" x14ac:dyDescent="0.3">
      <c r="B7" s="92" t="s">
        <v>54</v>
      </c>
      <c r="C7" s="40">
        <v>25858203</v>
      </c>
      <c r="D7" s="88">
        <v>10861233007</v>
      </c>
      <c r="E7" s="47"/>
    </row>
    <row r="8" spans="2:23" x14ac:dyDescent="0.3">
      <c r="B8" s="47" t="s">
        <v>67</v>
      </c>
      <c r="C8" s="47"/>
      <c r="D8" s="47"/>
    </row>
    <row r="9" spans="2:23" x14ac:dyDescent="0.3">
      <c r="B9" s="47" t="s">
        <v>107</v>
      </c>
      <c r="C9" s="47"/>
      <c r="D9" s="47"/>
    </row>
    <row r="10" spans="2:23" x14ac:dyDescent="0.3">
      <c r="B10" s="47" t="s">
        <v>45</v>
      </c>
      <c r="C10" s="47"/>
      <c r="D10" s="47"/>
    </row>
    <row r="16" spans="2:23" x14ac:dyDescent="0.3">
      <c r="B16" s="165"/>
      <c r="C16" s="165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workbookViewId="0">
      <selection activeCell="O22" sqref="O22"/>
    </sheetView>
  </sheetViews>
  <sheetFormatPr defaultColWidth="9.109375" defaultRowHeight="14.4" x14ac:dyDescent="0.3"/>
  <cols>
    <col min="1" max="1" width="6.44140625" style="2" customWidth="1"/>
    <col min="2" max="2" width="9.109375" style="2"/>
    <col min="3" max="3" width="18.88671875" style="2" customWidth="1"/>
    <col min="4" max="4" width="25.5546875" style="2" customWidth="1"/>
    <col min="5" max="16384" width="9.109375" style="2"/>
  </cols>
  <sheetData>
    <row r="2" spans="2:11" x14ac:dyDescent="0.3">
      <c r="B2" s="53" t="s">
        <v>26</v>
      </c>
      <c r="C2" s="46"/>
      <c r="D2" s="46"/>
      <c r="K2" s="46"/>
    </row>
    <row r="3" spans="2:11" x14ac:dyDescent="0.3">
      <c r="B3" s="51"/>
      <c r="C3" s="51"/>
      <c r="D3" s="51"/>
    </row>
    <row r="4" spans="2:11" ht="15" customHeight="1" x14ac:dyDescent="0.3">
      <c r="B4" s="179" t="s">
        <v>42</v>
      </c>
      <c r="C4" s="178" t="s">
        <v>43</v>
      </c>
      <c r="D4" s="178"/>
    </row>
    <row r="5" spans="2:11" ht="33.75" customHeight="1" x14ac:dyDescent="0.3">
      <c r="B5" s="183"/>
      <c r="C5" s="152" t="s">
        <v>88</v>
      </c>
      <c r="D5" s="152" t="s">
        <v>89</v>
      </c>
    </row>
    <row r="6" spans="2:11" x14ac:dyDescent="0.3">
      <c r="B6" s="74">
        <v>44927</v>
      </c>
      <c r="C6" s="69">
        <v>28554313</v>
      </c>
      <c r="D6" s="69">
        <v>29583109845.420002</v>
      </c>
    </row>
    <row r="7" spans="2:11" x14ac:dyDescent="0.3">
      <c r="B7" s="73" t="s">
        <v>101</v>
      </c>
      <c r="C7" s="68">
        <v>29240459</v>
      </c>
      <c r="D7" s="68">
        <v>29425595785.719997</v>
      </c>
    </row>
    <row r="8" spans="2:11" x14ac:dyDescent="0.3">
      <c r="B8" s="72">
        <v>44986</v>
      </c>
      <c r="C8" s="68">
        <v>32590892</v>
      </c>
      <c r="D8" s="68">
        <v>35273561532.919998</v>
      </c>
    </row>
    <row r="9" spans="2:11" x14ac:dyDescent="0.3">
      <c r="B9" s="72">
        <v>45017</v>
      </c>
      <c r="C9" s="68">
        <v>31052363</v>
      </c>
      <c r="D9" s="68">
        <v>30855117416.720001</v>
      </c>
    </row>
    <row r="10" spans="2:11" x14ac:dyDescent="0.3">
      <c r="B10" s="72">
        <v>45047</v>
      </c>
      <c r="C10" s="68">
        <v>33887861</v>
      </c>
      <c r="D10" s="68">
        <v>34346220528.689999</v>
      </c>
    </row>
    <row r="11" spans="2:11" x14ac:dyDescent="0.3">
      <c r="B11" s="72">
        <v>45078</v>
      </c>
      <c r="C11" s="68">
        <v>33287905</v>
      </c>
      <c r="D11" s="68">
        <v>34461661052.989998</v>
      </c>
    </row>
    <row r="12" spans="2:11" x14ac:dyDescent="0.3">
      <c r="B12" s="72">
        <v>45108</v>
      </c>
      <c r="C12" s="68">
        <v>33227648</v>
      </c>
      <c r="D12" s="68">
        <v>34204528017.260002</v>
      </c>
    </row>
    <row r="13" spans="2:11" x14ac:dyDescent="0.3">
      <c r="B13" s="72">
        <v>45139</v>
      </c>
      <c r="C13" s="68">
        <v>31793720</v>
      </c>
      <c r="D13" s="68">
        <v>33727380897.48</v>
      </c>
    </row>
    <row r="14" spans="2:11" x14ac:dyDescent="0.3">
      <c r="B14" s="72">
        <v>45170</v>
      </c>
      <c r="C14" s="68">
        <v>32311361</v>
      </c>
      <c r="D14" s="68">
        <v>31462169230.080002</v>
      </c>
    </row>
    <row r="15" spans="2:11" x14ac:dyDescent="0.3">
      <c r="B15" s="72">
        <v>45200</v>
      </c>
      <c r="C15" s="68">
        <v>33828410</v>
      </c>
      <c r="D15" s="68">
        <v>34088866378.120003</v>
      </c>
    </row>
    <row r="16" spans="2:11" x14ac:dyDescent="0.3">
      <c r="B16" s="72">
        <v>45231</v>
      </c>
      <c r="C16" s="68">
        <v>32554166</v>
      </c>
      <c r="D16" s="68">
        <v>38015295781.010002</v>
      </c>
    </row>
    <row r="17" spans="2:5" x14ac:dyDescent="0.3">
      <c r="B17" s="93">
        <v>45261</v>
      </c>
      <c r="C17" s="94">
        <v>34443174</v>
      </c>
      <c r="D17" s="94">
        <v>42758589098.389999</v>
      </c>
    </row>
    <row r="18" spans="2:5" x14ac:dyDescent="0.3">
      <c r="B18" s="47" t="s">
        <v>68</v>
      </c>
      <c r="C18" s="47"/>
      <c r="D18" s="47"/>
      <c r="E18" s="47"/>
    </row>
    <row r="19" spans="2:5" x14ac:dyDescent="0.3">
      <c r="B19" s="47" t="s">
        <v>108</v>
      </c>
      <c r="C19" s="47"/>
      <c r="D19" s="47"/>
      <c r="E19" s="47"/>
    </row>
    <row r="20" spans="2:5" x14ac:dyDescent="0.3">
      <c r="B20" s="47" t="s">
        <v>45</v>
      </c>
      <c r="C20" s="47"/>
      <c r="D20" s="47"/>
      <c r="E20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R25" sqref="R25"/>
    </sheetView>
  </sheetViews>
  <sheetFormatPr defaultColWidth="9.109375" defaultRowHeight="14.4" x14ac:dyDescent="0.3"/>
  <cols>
    <col min="1" max="1" width="6.5546875" style="2" customWidth="1"/>
    <col min="2" max="2" width="9.109375" style="2"/>
    <col min="3" max="3" width="18.5546875" style="2" customWidth="1"/>
    <col min="4" max="4" width="24.5546875" style="2" customWidth="1"/>
    <col min="5" max="16384" width="9.109375" style="2"/>
  </cols>
  <sheetData>
    <row r="2" spans="2:4" x14ac:dyDescent="0.3">
      <c r="B2" s="53" t="s">
        <v>27</v>
      </c>
      <c r="C2" s="46"/>
      <c r="D2" s="46"/>
    </row>
    <row r="3" spans="2:4" x14ac:dyDescent="0.3">
      <c r="B3" s="50"/>
      <c r="C3" s="51"/>
      <c r="D3" s="51"/>
    </row>
    <row r="4" spans="2:4" ht="15" customHeight="1" x14ac:dyDescent="0.3">
      <c r="C4" s="178" t="s">
        <v>43</v>
      </c>
      <c r="D4" s="178"/>
    </row>
    <row r="5" spans="2:4" ht="20.399999999999999" x14ac:dyDescent="0.3">
      <c r="B5" s="86" t="s">
        <v>42</v>
      </c>
      <c r="C5" s="132" t="s">
        <v>88</v>
      </c>
      <c r="D5" s="132" t="s">
        <v>89</v>
      </c>
    </row>
    <row r="6" spans="2:4" x14ac:dyDescent="0.3">
      <c r="B6" s="74">
        <v>44927</v>
      </c>
      <c r="C6" s="69">
        <v>2126118</v>
      </c>
      <c r="D6" s="69">
        <v>916656548.23000002</v>
      </c>
    </row>
    <row r="7" spans="2:4" x14ac:dyDescent="0.3">
      <c r="B7" s="73" t="s">
        <v>101</v>
      </c>
      <c r="C7" s="68">
        <v>2116480</v>
      </c>
      <c r="D7" s="68">
        <v>804479372.66000009</v>
      </c>
    </row>
    <row r="8" spans="2:4" x14ac:dyDescent="0.3">
      <c r="B8" s="72">
        <v>44986</v>
      </c>
      <c r="C8" s="68">
        <v>2138922</v>
      </c>
      <c r="D8" s="68">
        <v>869773671.34000003</v>
      </c>
    </row>
    <row r="9" spans="2:4" x14ac:dyDescent="0.3">
      <c r="B9" s="137">
        <v>45017</v>
      </c>
      <c r="C9" s="68">
        <v>2117446</v>
      </c>
      <c r="D9" s="68">
        <v>845591431.34000003</v>
      </c>
    </row>
    <row r="10" spans="2:4" x14ac:dyDescent="0.3">
      <c r="B10" s="72">
        <v>45047</v>
      </c>
      <c r="C10" s="68">
        <v>2168943</v>
      </c>
      <c r="D10" s="68">
        <v>891127850.45000005</v>
      </c>
    </row>
    <row r="11" spans="2:4" x14ac:dyDescent="0.3">
      <c r="B11" s="72">
        <v>45078</v>
      </c>
      <c r="C11" s="68">
        <v>2167506</v>
      </c>
      <c r="D11" s="68">
        <v>957409645.58000004</v>
      </c>
    </row>
    <row r="12" spans="2:4" x14ac:dyDescent="0.3">
      <c r="B12" s="72">
        <v>45108</v>
      </c>
      <c r="C12" s="68">
        <v>2161444</v>
      </c>
      <c r="D12" s="68">
        <v>938448393.82999992</v>
      </c>
    </row>
    <row r="13" spans="2:4" x14ac:dyDescent="0.3">
      <c r="B13" s="72">
        <v>45139</v>
      </c>
      <c r="C13" s="68">
        <v>2144675</v>
      </c>
      <c r="D13" s="68">
        <v>964050621.19999993</v>
      </c>
    </row>
    <row r="14" spans="2:4" x14ac:dyDescent="0.3">
      <c r="B14" s="72">
        <v>45170</v>
      </c>
      <c r="C14" s="68">
        <v>2151836</v>
      </c>
      <c r="D14" s="68">
        <v>925847012.49999988</v>
      </c>
    </row>
    <row r="15" spans="2:4" x14ac:dyDescent="0.3">
      <c r="B15" s="72">
        <v>45200</v>
      </c>
      <c r="C15" s="68">
        <v>2186409</v>
      </c>
      <c r="D15" s="68">
        <v>953627770.3499999</v>
      </c>
    </row>
    <row r="16" spans="2:4" x14ac:dyDescent="0.3">
      <c r="B16" s="72">
        <v>45231</v>
      </c>
      <c r="C16" s="68">
        <v>2179868</v>
      </c>
      <c r="D16" s="68">
        <v>854775768.29999995</v>
      </c>
    </row>
    <row r="17" spans="2:5" x14ac:dyDescent="0.3">
      <c r="B17" s="93">
        <v>45261</v>
      </c>
      <c r="C17" s="94">
        <v>2198556</v>
      </c>
      <c r="D17" s="94">
        <v>939444921.14000022</v>
      </c>
    </row>
    <row r="18" spans="2:5" x14ac:dyDescent="0.3">
      <c r="B18" s="47" t="s">
        <v>69</v>
      </c>
      <c r="C18" s="47"/>
      <c r="D18" s="47"/>
      <c r="E18" s="47"/>
    </row>
    <row r="19" spans="2:5" x14ac:dyDescent="0.3">
      <c r="B19" s="47" t="s">
        <v>107</v>
      </c>
      <c r="C19" s="47"/>
      <c r="D19" s="47"/>
      <c r="E19" s="47"/>
    </row>
    <row r="20" spans="2:5" x14ac:dyDescent="0.3">
      <c r="B20" s="47" t="s">
        <v>45</v>
      </c>
      <c r="C20" s="47"/>
      <c r="D20" s="47"/>
      <c r="E20" s="47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Ana-Marija Brkljačić</cp:lastModifiedBy>
  <dcterms:created xsi:type="dcterms:W3CDTF">2020-05-22T06:00:33Z</dcterms:created>
  <dcterms:modified xsi:type="dcterms:W3CDTF">2024-06-13T10:39:11Z</dcterms:modified>
</cp:coreProperties>
</file>