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CT\"/>
    </mc:Choice>
  </mc:AlternateContent>
  <bookViews>
    <workbookView xWindow="90" yWindow="120" windowWidth="11220" windowHeight="8940"/>
  </bookViews>
  <sheets>
    <sheet name="total number of trans" sheetId="1" r:id="rId1"/>
  </sheets>
  <calcPr calcId="162913"/>
</workbook>
</file>

<file path=xl/calcChain.xml><?xml version="1.0" encoding="utf-8"?>
<calcChain xmlns="http://schemas.openxmlformats.org/spreadsheetml/2006/main">
  <c r="K11" i="1" l="1"/>
  <c r="J11" i="1" s="1"/>
  <c r="K10" i="1"/>
  <c r="J10" i="1" s="1"/>
  <c r="K9" i="1"/>
  <c r="J9" i="1" s="1"/>
  <c r="K8" i="1"/>
  <c r="J8" i="1" s="1"/>
  <c r="K7" i="1"/>
  <c r="J7" i="1" s="1"/>
  <c r="D7" i="1" l="1"/>
  <c r="D8" i="1"/>
  <c r="D9" i="1"/>
  <c r="D10" i="1"/>
  <c r="D11" i="1"/>
  <c r="H11" i="1"/>
  <c r="F7" i="1"/>
  <c r="F8" i="1"/>
  <c r="F9" i="1"/>
  <c r="F10" i="1"/>
  <c r="F11" i="1"/>
  <c r="H7" i="1"/>
  <c r="H8" i="1"/>
  <c r="H9" i="1"/>
  <c r="H10" i="1"/>
  <c r="R18" i="1"/>
  <c r="L10" i="1" l="1"/>
  <c r="L9" i="1"/>
  <c r="L8" i="1"/>
  <c r="L11" i="1"/>
  <c r="L7" i="1"/>
  <c r="N20" i="1"/>
  <c r="R22" i="1"/>
  <c r="Q22" i="1"/>
  <c r="P22" i="1"/>
  <c r="O22" i="1"/>
  <c r="N22" i="1"/>
  <c r="R21" i="1"/>
  <c r="Q21" i="1"/>
  <c r="P21" i="1"/>
  <c r="O21" i="1"/>
  <c r="N21" i="1"/>
  <c r="R19" i="1" l="1"/>
  <c r="R20" i="1"/>
  <c r="N18" i="1"/>
  <c r="N19" i="1"/>
  <c r="Q18" i="1"/>
  <c r="Q19" i="1"/>
  <c r="Q20" i="1"/>
  <c r="P18" i="1"/>
  <c r="P19" i="1"/>
  <c r="P20" i="1"/>
  <c r="O18" i="1"/>
  <c r="O19" i="1"/>
  <c r="O20" i="1"/>
</calcChain>
</file>

<file path=xl/sharedStrings.xml><?xml version="1.0" encoding="utf-8"?>
<sst xmlns="http://schemas.openxmlformats.org/spreadsheetml/2006/main" count="28" uniqueCount="16">
  <si>
    <t>1st cycle</t>
  </si>
  <si>
    <t>2nd cycle</t>
  </si>
  <si>
    <t>3rd cycle</t>
  </si>
  <si>
    <t>Total</t>
  </si>
  <si>
    <t>Year</t>
  </si>
  <si>
    <t>Volume</t>
  </si>
  <si>
    <t>Share</t>
  </si>
  <si>
    <t>Source: FINA</t>
  </si>
  <si>
    <t>4th cycle</t>
  </si>
  <si>
    <t>2019.</t>
  </si>
  <si>
    <t>2020.</t>
  </si>
  <si>
    <t>2021.</t>
  </si>
  <si>
    <t>2022.</t>
  </si>
  <si>
    <t>EuroNCS-SCT - total number of payment transactions by clearing cycles</t>
  </si>
  <si>
    <t>2023.*</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</si>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</sst>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u/>
      <sz val="8"/>
      <color theme="10"/>
      <name val="Arial"/>
      <family val="2"/>
      <charset val="238"/>
    </font>
    <font>
      <b/>
      <sz val="8"/>
      <color theme="1"/>
      <name val="Arial"/>
      <family val="2"/>
      <charset val="238"/>
    </font>
    <font>
      <sz val="7"/>
      <color theme="1"/>
      <name val="Arial"/>
      <family val="2"/>
      <charset val="238"/>
    </font>
    <font>
      <b/>
      <sz val="11"/>
      <color theme="1"/>
      <name val="Calibri"/>
      <family val="2"/>
      <charset val="238"/>
      <scheme val="minor"/>
    </font>
    <font>
      <sz val="8"/>
      <color theme="0"/>
      <name val="Arial"/>
      <family val="2"/>
      <charset val="238"/>
    </font>
    <font>
      <b/>
      <sz val="8"/>
      <color theme="0"/>
      <name val="Arial"/>
      <family val="2"/>
      <charset val="238"/>
    </font>
    <font>
      <sz val="8"/>
      <color rgb="FFFF0000"/>
      <name val="Arial"/>
      <family val="2"/>
      <charset val="238"/>
    </font>
    <font>
      <sz val="8"/>
      <color indexed="9"/>
      <name val="Arial"/>
      <family val="2"/>
      <charset val="238"/>
    </font>
  </fonts>
  <fills count="2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40">
    <xf numFmtId="164" fontId="0" fillId="0" borderId="0" applyNumberFormat="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164" fontId="9"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7" fillId="0" borderId="0" applyNumberFormat="0" applyFill="0" applyBorder="0" applyAlignment="0" applyProtection="0"/>
    <xf numFmtId="0" fontId="2" fillId="0" borderId="0" applyNumberFormat="0" applyFill="0" applyAlignment="0" applyProtection="0"/>
    <xf numFmtId="0" fontId="8" fillId="0" borderId="1" applyNumberFormat="0" applyFill="0" applyAlignment="0" applyProtection="0"/>
    <xf numFmtId="0" fontId="8" fillId="0" borderId="0" applyNumberFormat="0" applyFill="0" applyBorder="0" applyAlignment="0" applyProtection="0"/>
    <xf numFmtId="0" fontId="2" fillId="0" borderId="0"/>
    <xf numFmtId="9" fontId="1" fillId="0" borderId="0" applyFont="0" applyFill="0" applyBorder="0" applyAlignment="0" applyProtection="0"/>
    <xf numFmtId="0" fontId="12" fillId="0" borderId="2" applyNumberFormat="0" applyFill="0" applyAlignment="0" applyProtection="0"/>
    <xf numFmtId="164" fontId="10" fillId="0" borderId="0" applyNumberFormat="0" applyFill="0" applyBorder="0" applyAlignment="0" applyProtection="0"/>
    <xf numFmtId="164" fontId="11" fillId="0" borderId="0" applyNumberFormat="0" applyFill="0" applyBorder="0" applyAlignment="0" applyProtection="0"/>
    <xf numFmtId="164" fontId="6" fillId="0" borderId="3" applyNumberFormat="0" applyFont="0" applyFill="0" applyAlignment="0" applyProtection="0"/>
    <xf numFmtId="164" fontId="10" fillId="0" borderId="3" applyNumberFormat="0" applyFill="0" applyAlignment="0" applyProtection="0"/>
    <xf numFmtId="164" fontId="10" fillId="0" borderId="4" applyNumberFormat="0" applyFill="0" applyAlignment="0" applyProtection="0"/>
    <xf numFmtId="164" fontId="6" fillId="0" borderId="4" applyNumberFormat="0" applyFill="0" applyAlignment="0" applyProtection="0"/>
    <xf numFmtId="164" fontId="10" fillId="0" borderId="5" applyNumberFormat="0" applyProtection="0">
      <alignment horizontal="right" vertical="center" wrapText="1"/>
    </xf>
  </cellStyleXfs>
  <cellXfs count="54">
    <xf numFmtId="0" fontId="0" fillId="0" borderId="0" xfId="0" applyNumberFormat="1"/>
    <xf numFmtId="3" fontId="3" fillId="0" borderId="0" xfId="30" applyNumberFormat="1" applyFont="1" applyFill="1" applyBorder="1" applyAlignment="1">
      <alignment vertical="center"/>
    </xf>
    <xf numFmtId="0" fontId="13" fillId="0" borderId="0" xfId="0" applyNumberFormat="1" applyFont="1" applyBorder="1" applyAlignment="1">
      <alignment vertical="center"/>
    </xf>
    <xf numFmtId="0" fontId="3" fillId="0" borderId="0" xfId="0" applyNumberFormat="1" applyFont="1" applyBorder="1" applyAlignment="1">
      <alignment vertical="center"/>
    </xf>
    <xf numFmtId="10" fontId="3" fillId="0" borderId="0" xfId="31" applyNumberFormat="1" applyFont="1" applyFill="1" applyBorder="1" applyAlignment="1">
      <alignment vertical="center"/>
    </xf>
    <xf numFmtId="9" fontId="3" fillId="0" borderId="0" xfId="31" applyNumberFormat="1" applyFont="1" applyFill="1" applyBorder="1" applyAlignment="1">
      <alignment vertical="center"/>
    </xf>
    <xf numFmtId="10" fontId="3" fillId="0" borderId="0" xfId="0" applyNumberFormat="1" applyFont="1" applyBorder="1" applyAlignment="1">
      <alignment vertical="center"/>
    </xf>
    <xf numFmtId="3" fontId="3" fillId="0" borderId="0" xfId="0" applyNumberFormat="1" applyFont="1" applyBorder="1" applyAlignment="1">
      <alignment vertical="center"/>
    </xf>
    <xf numFmtId="0" fontId="7" fillId="0" borderId="0" xfId="26" applyNumberFormat="1" applyBorder="1" applyAlignment="1">
      <alignment vertical="center"/>
    </xf>
    <xf numFmtId="3" fontId="6" fillId="0" borderId="4" xfId="38" applyNumberFormat="1" applyFill="1" applyAlignment="1">
      <alignment vertical="center"/>
    </xf>
    <xf numFmtId="10" fontId="6" fillId="0" borderId="4" xfId="38" applyNumberFormat="1" applyFill="1" applyAlignment="1">
      <alignment vertical="center"/>
    </xf>
    <xf numFmtId="9" fontId="6" fillId="0" borderId="4" xfId="38" applyNumberFormat="1" applyFill="1" applyAlignment="1">
      <alignment vertical="center"/>
    </xf>
    <xf numFmtId="4" fontId="10" fillId="26" borderId="5" xfId="39" applyNumberFormat="1" applyFill="1">
      <alignment horizontal="right" vertical="center" wrapText="1"/>
    </xf>
    <xf numFmtId="3" fontId="3" fillId="26" borderId="0" xfId="30" applyNumberFormat="1" applyFont="1" applyFill="1" applyBorder="1" applyAlignment="1">
      <alignment vertical="center"/>
    </xf>
    <xf numFmtId="10" fontId="3" fillId="26" borderId="0" xfId="31" applyNumberFormat="1" applyFont="1" applyFill="1" applyBorder="1" applyAlignment="1">
      <alignment vertical="center"/>
    </xf>
    <xf numFmtId="3" fontId="6" fillId="26" borderId="4" xfId="38" applyNumberFormat="1" applyFill="1" applyAlignment="1">
      <alignment vertical="center"/>
    </xf>
    <xf numFmtId="10" fontId="6" fillId="26" borderId="4" xfId="38" applyNumberFormat="1" applyFill="1" applyAlignment="1">
      <alignment vertical="center"/>
    </xf>
    <xf numFmtId="3" fontId="3" fillId="26" borderId="0" xfId="31" applyNumberFormat="1" applyFont="1" applyFill="1" applyBorder="1" applyAlignment="1">
      <alignmen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0" fontId="15" fillId="0" borderId="0" xfId="0" applyNumberFormat="1" applyFont="1" applyBorder="1" applyAlignment="1">
      <alignment vertical="center"/>
    </xf>
    <xf numFmtId="1" fontId="3" fillId="0" borderId="0" xfId="30" applyNumberFormat="1" applyFont="1" applyFill="1" applyBorder="1" applyAlignment="1">
      <alignment horizontal="left" vertical="center"/>
    </xf>
    <xf numFmtId="1" fontId="0" fillId="0" borderId="4" xfId="38" applyNumberFormat="1" applyFont="1" applyFill="1" applyAlignment="1">
      <alignment horizontal="left" vertical="center"/>
    </xf>
    <xf numFmtId="3" fontId="6" fillId="0" borderId="0" xfId="38" applyNumberFormat="1" applyFill="1" applyBorder="1" applyAlignment="1">
      <alignment vertical="center"/>
    </xf>
    <xf numFmtId="10" fontId="6" fillId="0" borderId="0" xfId="38" applyNumberFormat="1" applyFill="1" applyBorder="1" applyAlignment="1">
      <alignment vertical="center"/>
    </xf>
    <xf numFmtId="3" fontId="6" fillId="26" borderId="0" xfId="38" applyNumberFormat="1" applyFill="1" applyBorder="1" applyAlignment="1">
      <alignment vertical="center"/>
    </xf>
    <xf numFmtId="10" fontId="6" fillId="26" borderId="0" xfId="38" applyNumberFormat="1" applyFill="1" applyBorder="1" applyAlignment="1">
      <alignment vertical="center"/>
    </xf>
    <xf numFmtId="9" fontId="6" fillId="0" borderId="0" xfId="38" applyNumberFormat="1" applyFill="1" applyBorder="1" applyAlignment="1">
      <alignment vertical="center"/>
    </xf>
    <xf numFmtId="4" fontId="10" fillId="0" borderId="5" xfId="39" applyNumberFormat="1">
      <alignment horizontal="right" vertical="center" wrapText="1"/>
    </xf>
    <xf numFmtId="10" fontId="15" fillId="0" borderId="0" xfId="0" applyNumberFormat="1" applyFont="1" applyBorder="1" applyAlignment="1">
      <alignment vertical="center"/>
    </xf>
    <xf numFmtId="10" fontId="15" fillId="0" borderId="0" xfId="0" applyNumberFormat="1" applyFont="1" applyFill="1" applyBorder="1" applyAlignment="1">
      <alignment vertical="center"/>
    </xf>
    <xf numFmtId="0" fontId="15" fillId="27" borderId="0" xfId="0" applyNumberFormat="1" applyFont="1" applyFill="1" applyBorder="1" applyAlignment="1">
      <alignment vertical="center"/>
    </xf>
    <xf numFmtId="3" fontId="15" fillId="27" borderId="0" xfId="0" applyNumberFormat="1" applyFont="1" applyFill="1" applyBorder="1" applyAlignment="1">
      <alignment vertical="center"/>
    </xf>
    <xf numFmtId="10" fontId="15" fillId="27" borderId="0" xfId="0" applyNumberFormat="1" applyFont="1" applyFill="1" applyBorder="1" applyAlignment="1">
      <alignment vertical="center"/>
    </xf>
    <xf numFmtId="10" fontId="13" fillId="0" borderId="0" xfId="0" applyNumberFormat="1" applyFont="1" applyFill="1" applyBorder="1" applyAlignment="1">
      <alignment vertical="center"/>
    </xf>
    <xf numFmtId="0" fontId="13" fillId="27" borderId="0" xfId="0" applyNumberFormat="1" applyFont="1" applyFill="1" applyBorder="1" applyAlignment="1">
      <alignment vertical="center"/>
    </xf>
    <xf numFmtId="4" fontId="14" fillId="27" borderId="0" xfId="30" applyNumberFormat="1" applyFont="1" applyFill="1" applyBorder="1" applyAlignment="1">
      <alignment vertical="center"/>
    </xf>
    <xf numFmtId="1" fontId="14" fillId="27" borderId="0" xfId="30" applyNumberFormat="1" applyFont="1" applyFill="1" applyBorder="1" applyAlignment="1">
      <alignment horizontal="center" vertical="center"/>
    </xf>
    <xf numFmtId="3" fontId="13" fillId="27" borderId="0" xfId="30" applyNumberFormat="1" applyFont="1" applyFill="1" applyBorder="1" applyAlignment="1">
      <alignment vertical="center"/>
    </xf>
    <xf numFmtId="10" fontId="13" fillId="0" borderId="0" xfId="0" applyNumberFormat="1" applyFont="1"/>
    <xf numFmtId="1" fontId="13" fillId="27" borderId="0" xfId="0" applyNumberFormat="1" applyFont="1" applyFill="1"/>
    <xf numFmtId="3" fontId="13" fillId="27" borderId="0" xfId="0" applyNumberFormat="1" applyFont="1" applyFill="1"/>
    <xf numFmtId="0" fontId="13" fillId="27" borderId="0" xfId="0" applyNumberFormat="1" applyFont="1" applyFill="1"/>
    <xf numFmtId="0" fontId="15" fillId="27" borderId="0" xfId="0" applyNumberFormat="1" applyFont="1" applyFill="1"/>
    <xf numFmtId="0" fontId="15" fillId="0" borderId="0" xfId="0" applyNumberFormat="1" applyFont="1"/>
    <xf numFmtId="3" fontId="13" fillId="27" borderId="0" xfId="0" applyNumberFormat="1" applyFont="1" applyFill="1" applyBorder="1" applyAlignment="1">
      <alignment vertical="center"/>
    </xf>
    <xf numFmtId="0" fontId="16" fillId="0" borderId="0" xfId="0" applyNumberFormat="1" applyFont="1" applyBorder="1" applyAlignment="1">
      <alignment vertical="center"/>
    </xf>
    <xf numFmtId="4" fontId="10" fillId="0" borderId="5" xfId="39" applyNumberFormat="1" applyAlignment="1">
      <alignment horizontal="center" vertical="center" wrapText="1"/>
    </xf>
    <xf numFmtId="4" fontId="10" fillId="0" borderId="6" xfId="39" applyNumberFormat="1" applyBorder="1" applyAlignment="1">
      <alignment horizontal="left" vertical="center" wrapText="1"/>
    </xf>
    <xf numFmtId="4" fontId="10" fillId="0" borderId="4" xfId="39" applyNumberFormat="1" applyBorder="1" applyAlignment="1">
      <alignment horizontal="left" vertical="center" wrapText="1"/>
    </xf>
    <xf numFmtId="4" fontId="10" fillId="26" borderId="5" xfId="39" applyNumberFormat="1" applyFill="1" applyAlignment="1">
      <alignment horizontal="center" vertical="center" wrapText="1"/>
    </xf>
    <xf numFmtId="0" fontId="3" fillId="0" borderId="0" xfId="0" applyNumberFormat="1" applyFont="1" applyBorder="1" applyAlignment="1">
      <alignment horizontal="left" vertical="top" wrapText="1"/>
    </xf>
  </cellXfs>
  <cellStyles count="40">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Hiperveza" xfId="19" builtinId="8" customBuiltin="1"/>
    <cellStyle name="Isticanje1" xfId="20" builtinId="29" customBuiltin="1"/>
    <cellStyle name="Isticanje2" xfId="21" builtinId="33" customBuiltin="1"/>
    <cellStyle name="Isticanje3" xfId="22" builtinId="37" customBuiltin="1"/>
    <cellStyle name="Isticanje4" xfId="23" builtinId="41" customBuiltin="1"/>
    <cellStyle name="Isticanje5" xfId="24" builtinId="45" customBuiltin="1"/>
    <cellStyle name="Isticanje6" xfId="25" builtinId="49" customBuiltin="1"/>
    <cellStyle name="Međunaslov u tablici" xfId="33"/>
    <cellStyle name="Napomene" xfId="34"/>
    <cellStyle name="Naslov 1" xfId="26" builtinId="16" customBuiltin="1"/>
    <cellStyle name="Naslov 2" xfId="27" builtinId="17" customBuiltin="1"/>
    <cellStyle name="Naslov 3" xfId="28" builtinId="18" customBuiltin="1"/>
    <cellStyle name="Naslov 4" xfId="29" builtinId="19" customBuiltin="1"/>
    <cellStyle name="Normalno" xfId="0" builtinId="0" customBuiltin="1"/>
    <cellStyle name="Obično_List1" xfId="30"/>
    <cellStyle name="Postotak" xfId="31" builtinId="5"/>
    <cellStyle name="Tanka linija ispod" xfId="35"/>
    <cellStyle name="Ukupni zbroj" xfId="32" builtinId="25" customBuiltin="1"/>
    <cellStyle name="Ukupno" xfId="36"/>
    <cellStyle name="Ukupno - zadnji redak" xfId="37"/>
    <cellStyle name="Zadnji redak" xfId="38"/>
    <cellStyle name="Zaglavlje"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EuroNCS-SCT - total number of payment transactions by clearing cycles</a:t>
            </a:r>
          </a:p>
        </c:rich>
      </c:tx>
      <c:layout>
        <c:manualLayout>
          <c:xMode val="edge"/>
          <c:yMode val="edge"/>
          <c:x val="0.17870126262626276"/>
          <c:y val="2.4713446096961997E-2"/>
        </c:manualLayout>
      </c:layout>
      <c:overlay val="0"/>
      <c:spPr>
        <a:noFill/>
        <a:ln w="25400">
          <a:noFill/>
        </a:ln>
      </c:spPr>
    </c:title>
    <c:autoTitleDeleted val="0"/>
    <c:plotArea>
      <c:layout>
        <c:manualLayout>
          <c:layoutTarget val="inner"/>
          <c:xMode val="edge"/>
          <c:yMode val="edge"/>
          <c:x val="0.16774193548387109"/>
          <c:y val="0.13244270833333341"/>
          <c:w val="0.81612903225806543"/>
          <c:h val="0.64701458333333361"/>
        </c:manualLayout>
      </c:layout>
      <c:lineChart>
        <c:grouping val="standard"/>
        <c:varyColors val="0"/>
        <c:ser>
          <c:idx val="4"/>
          <c:order val="3"/>
          <c:tx>
            <c:strRef>
              <c:f>'total number of trans'!$N$22</c:f>
              <c:strCache>
                <c:ptCount val="1"/>
                <c:pt idx="0">
                  <c:v>2023.*</c:v>
                </c:pt>
              </c:strCache>
            </c:strRef>
          </c:tx>
          <c:spPr>
            <a:ln w="19050">
              <a:solidFill>
                <a:srgbClr val="FF0000"/>
              </a:solidFill>
            </a:ln>
          </c:spPr>
          <c:marker>
            <c:symbol val="none"/>
          </c:marker>
          <c:val>
            <c:numRef>
              <c:f>'total number of trans'!$O$22:$R$22</c:f>
              <c:numCache>
                <c:formatCode>General</c:formatCode>
                <c:ptCount val="4"/>
                <c:pt idx="0">
                  <c:v>76954131</c:v>
                </c:pt>
                <c:pt idx="1">
                  <c:v>60919297</c:v>
                </c:pt>
                <c:pt idx="2">
                  <c:v>76008383</c:v>
                </c:pt>
                <c:pt idx="3">
                  <c:v>25999601</c:v>
                </c:pt>
              </c:numCache>
            </c:numRef>
          </c:val>
          <c:smooth val="0"/>
          <c:extLst>
            <c:ext xmlns:c16="http://schemas.microsoft.com/office/drawing/2014/chart" uri="{C3380CC4-5D6E-409C-BE32-E72D297353CC}">
              <c16:uniqueId val="{00000000-A7DD-452E-9527-CFA992B711B5}"/>
            </c:ext>
          </c:extLst>
        </c:ser>
        <c:ser>
          <c:idx val="3"/>
          <c:order val="4"/>
          <c:tx>
            <c:strRef>
              <c:f>'total number of trans'!$N$21</c:f>
              <c:strCache>
                <c:ptCount val="1"/>
                <c:pt idx="0">
                  <c:v>2022.</c:v>
                </c:pt>
              </c:strCache>
            </c:strRef>
          </c:tx>
          <c:spPr>
            <a:ln>
              <a:solidFill>
                <a:schemeClr val="tx1"/>
              </a:solidFill>
            </a:ln>
          </c:spPr>
          <c:marker>
            <c:symbol val="none"/>
          </c:marker>
          <c:val>
            <c:numRef>
              <c:f>'total number of trans'!$O$21:$R$21</c:f>
              <c:numCache>
                <c:formatCode>General</c:formatCode>
                <c:ptCount val="4"/>
                <c:pt idx="0">
                  <c:v>374536</c:v>
                </c:pt>
                <c:pt idx="1">
                  <c:v>296079</c:v>
                </c:pt>
                <c:pt idx="2">
                  <c:v>327571</c:v>
                </c:pt>
                <c:pt idx="3">
                  <c:v>7569</c:v>
                </c:pt>
              </c:numCache>
            </c:numRef>
          </c:val>
          <c:smooth val="0"/>
          <c:extLst>
            <c:ext xmlns:c16="http://schemas.microsoft.com/office/drawing/2014/chart" uri="{C3380CC4-5D6E-409C-BE32-E72D297353CC}">
              <c16:uniqueId val="{00000001-A7DD-452E-9527-CFA992B711B5}"/>
            </c:ext>
          </c:extLst>
        </c:ser>
        <c:dLbls>
          <c:showLegendKey val="0"/>
          <c:showVal val="0"/>
          <c:showCatName val="0"/>
          <c:showSerName val="0"/>
          <c:showPercent val="0"/>
          <c:showBubbleSize val="0"/>
        </c:dLbls>
        <c:marker val="1"/>
        <c:smooth val="0"/>
        <c:axId val="305635200"/>
        <c:axId val="305635760"/>
      </c:lineChart>
      <c:lineChart>
        <c:grouping val="standard"/>
        <c:varyColors val="0"/>
        <c:ser>
          <c:idx val="2"/>
          <c:order val="0"/>
          <c:tx>
            <c:strRef>
              <c:f>'total number of trans'!$N$20</c:f>
              <c:strCache>
                <c:ptCount val="1"/>
                <c:pt idx="0">
                  <c:v>2021.</c:v>
                </c:pt>
              </c:strCache>
            </c:strRef>
          </c:tx>
          <c:spPr>
            <a:ln>
              <a:solidFill>
                <a:srgbClr val="92D050"/>
              </a:solidFill>
            </a:ln>
          </c:spPr>
          <c:marker>
            <c:symbol val="none"/>
          </c:marker>
          <c:cat>
            <c:strRef>
              <c:f>'total number of trans'!$O$17:$R$17</c:f>
              <c:strCache>
                <c:ptCount val="4"/>
                <c:pt idx="0">
                  <c:v>1st cycle</c:v>
                </c:pt>
                <c:pt idx="1">
                  <c:v>2nd cycle</c:v>
                </c:pt>
                <c:pt idx="2">
                  <c:v>3rd cycle</c:v>
                </c:pt>
                <c:pt idx="3">
                  <c:v>4th cycle</c:v>
                </c:pt>
              </c:strCache>
            </c:strRef>
          </c:cat>
          <c:val>
            <c:numRef>
              <c:f>'total number of trans'!$O$20:$R$20</c:f>
              <c:numCache>
                <c:formatCode>General</c:formatCode>
                <c:ptCount val="4"/>
                <c:pt idx="0">
                  <c:v>330939</c:v>
                </c:pt>
                <c:pt idx="1">
                  <c:v>275085</c:v>
                </c:pt>
                <c:pt idx="2">
                  <c:v>292785</c:v>
                </c:pt>
                <c:pt idx="3">
                  <c:v>4176</c:v>
                </c:pt>
              </c:numCache>
            </c:numRef>
          </c:val>
          <c:smooth val="0"/>
          <c:extLst>
            <c:ext xmlns:c16="http://schemas.microsoft.com/office/drawing/2014/chart" uri="{C3380CC4-5D6E-409C-BE32-E72D297353CC}">
              <c16:uniqueId val="{00000002-A7DD-452E-9527-CFA992B711B5}"/>
            </c:ext>
          </c:extLst>
        </c:ser>
        <c:ser>
          <c:idx val="0"/>
          <c:order val="1"/>
          <c:tx>
            <c:strRef>
              <c:f>'total number of trans'!$N$19</c:f>
              <c:strCache>
                <c:ptCount val="1"/>
                <c:pt idx="0">
                  <c:v>2020.</c:v>
                </c:pt>
              </c:strCache>
            </c:strRef>
          </c:tx>
          <c:spPr>
            <a:ln>
              <a:solidFill>
                <a:srgbClr val="FFC000"/>
              </a:solidFill>
            </a:ln>
          </c:spPr>
          <c:marker>
            <c:symbol val="none"/>
          </c:marker>
          <c:cat>
            <c:strRef>
              <c:f>'total number of trans'!$O$17:$R$17</c:f>
              <c:strCache>
                <c:ptCount val="4"/>
                <c:pt idx="0">
                  <c:v>1st cycle</c:v>
                </c:pt>
                <c:pt idx="1">
                  <c:v>2nd cycle</c:v>
                </c:pt>
                <c:pt idx="2">
                  <c:v>3rd cycle</c:v>
                </c:pt>
                <c:pt idx="3">
                  <c:v>4th cycle</c:v>
                </c:pt>
              </c:strCache>
            </c:strRef>
          </c:cat>
          <c:val>
            <c:numRef>
              <c:f>'total number of trans'!$O$19:$R$19</c:f>
              <c:numCache>
                <c:formatCode>General</c:formatCode>
                <c:ptCount val="4"/>
                <c:pt idx="0">
                  <c:v>286173</c:v>
                </c:pt>
                <c:pt idx="1">
                  <c:v>232386</c:v>
                </c:pt>
                <c:pt idx="2">
                  <c:v>252996</c:v>
                </c:pt>
                <c:pt idx="3">
                  <c:v>2447</c:v>
                </c:pt>
              </c:numCache>
            </c:numRef>
          </c:val>
          <c:smooth val="0"/>
          <c:extLst>
            <c:ext xmlns:c16="http://schemas.microsoft.com/office/drawing/2014/chart" uri="{C3380CC4-5D6E-409C-BE32-E72D297353CC}">
              <c16:uniqueId val="{00000003-A7DD-452E-9527-CFA992B711B5}"/>
            </c:ext>
          </c:extLst>
        </c:ser>
        <c:ser>
          <c:idx val="1"/>
          <c:order val="2"/>
          <c:tx>
            <c:strRef>
              <c:f>'total number of trans'!$N$18</c:f>
              <c:strCache>
                <c:ptCount val="1"/>
                <c:pt idx="0">
                  <c:v>2019.</c:v>
                </c:pt>
              </c:strCache>
            </c:strRef>
          </c:tx>
          <c:spPr>
            <a:ln w="19050">
              <a:solidFill>
                <a:srgbClr val="00B0F0"/>
              </a:solidFill>
            </a:ln>
          </c:spPr>
          <c:marker>
            <c:symbol val="none"/>
          </c:marker>
          <c:cat>
            <c:strRef>
              <c:f>'total number of trans'!$O$17:$R$17</c:f>
              <c:strCache>
                <c:ptCount val="4"/>
                <c:pt idx="0">
                  <c:v>1st cycle</c:v>
                </c:pt>
                <c:pt idx="1">
                  <c:v>2nd cycle</c:v>
                </c:pt>
                <c:pt idx="2">
                  <c:v>3rd cycle</c:v>
                </c:pt>
                <c:pt idx="3">
                  <c:v>4th cycle</c:v>
                </c:pt>
              </c:strCache>
            </c:strRef>
          </c:cat>
          <c:val>
            <c:numRef>
              <c:f>'total number of trans'!$O$18:$R$18</c:f>
              <c:numCache>
                <c:formatCode>#,##0</c:formatCode>
                <c:ptCount val="4"/>
                <c:pt idx="0">
                  <c:v>273387</c:v>
                </c:pt>
                <c:pt idx="1">
                  <c:v>233690</c:v>
                </c:pt>
                <c:pt idx="2">
                  <c:v>282700</c:v>
                </c:pt>
                <c:pt idx="3">
                  <c:v>3189</c:v>
                </c:pt>
              </c:numCache>
            </c:numRef>
          </c:val>
          <c:smooth val="0"/>
          <c:extLst>
            <c:ext xmlns:c16="http://schemas.microsoft.com/office/drawing/2014/chart" uri="{C3380CC4-5D6E-409C-BE32-E72D297353CC}">
              <c16:uniqueId val="{00000004-A7DD-452E-9527-CFA992B711B5}"/>
            </c:ext>
          </c:extLst>
        </c:ser>
        <c:dLbls>
          <c:showLegendKey val="0"/>
          <c:showVal val="0"/>
          <c:showCatName val="0"/>
          <c:showSerName val="0"/>
          <c:showPercent val="0"/>
          <c:showBubbleSize val="0"/>
        </c:dLbls>
        <c:marker val="1"/>
        <c:smooth val="0"/>
        <c:axId val="305636320"/>
        <c:axId val="305636880"/>
      </c:lineChart>
      <c:catAx>
        <c:axId val="305635200"/>
        <c:scaling>
          <c:orientation val="minMax"/>
        </c:scaling>
        <c:delete val="1"/>
        <c:axPos val="b"/>
        <c:majorTickMark val="out"/>
        <c:minorTickMark val="none"/>
        <c:tickLblPos val="none"/>
        <c:crossAx val="305635760"/>
        <c:crosses val="autoZero"/>
        <c:auto val="0"/>
        <c:lblAlgn val="ctr"/>
        <c:lblOffset val="100"/>
        <c:noMultiLvlLbl val="0"/>
      </c:catAx>
      <c:valAx>
        <c:axId val="305635760"/>
        <c:scaling>
          <c:orientation val="minMax"/>
        </c:scaling>
        <c:delete val="1"/>
        <c:axPos val="l"/>
        <c:numFmt formatCode="General" sourceLinked="1"/>
        <c:majorTickMark val="out"/>
        <c:minorTickMark val="none"/>
        <c:tickLblPos val="none"/>
        <c:crossAx val="305635200"/>
        <c:crosses val="autoZero"/>
        <c:crossBetween val="between"/>
      </c:valAx>
      <c:catAx>
        <c:axId val="305636320"/>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305636880"/>
        <c:crosses val="autoZero"/>
        <c:auto val="0"/>
        <c:lblAlgn val="ctr"/>
        <c:lblOffset val="100"/>
        <c:tickLblSkip val="1"/>
        <c:tickMarkSkip val="1"/>
        <c:noMultiLvlLbl val="0"/>
      </c:catAx>
      <c:valAx>
        <c:axId val="305636880"/>
        <c:scaling>
          <c:orientation val="minMax"/>
          <c:max val="1000000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305636320"/>
        <c:crosses val="autoZero"/>
        <c:crossBetween val="between"/>
        <c:majorUnit val="10000000"/>
      </c:valAx>
      <c:spPr>
        <a:noFill/>
        <a:ln w="12700">
          <a:solidFill>
            <a:srgbClr val="808080"/>
          </a:solidFill>
          <a:prstDash val="solid"/>
        </a:ln>
      </c:spPr>
    </c:plotArea>
    <c:legend>
      <c:legendPos val="b"/>
      <c:layout>
        <c:manualLayout>
          <c:xMode val="edge"/>
          <c:yMode val="edge"/>
          <c:x val="3.5243181818181819E-2"/>
          <c:y val="0.90231748221804597"/>
          <c:w val="0.93010353535353563"/>
          <c:h val="7.2507552870090586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9524</xdr:colOff>
      <xdr:row>16</xdr:row>
      <xdr:rowOff>161924</xdr:rowOff>
    </xdr:from>
    <xdr:to>
      <xdr:col>8</xdr:col>
      <xdr:colOff>647699</xdr:colOff>
      <xdr:row>33</xdr:row>
      <xdr:rowOff>127274</xdr:rowOff>
    </xdr:to>
    <xdr:graphicFrame macro="">
      <xdr:nvGraphicFramePr>
        <xdr:cNvPr id="108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showGridLines="0" tabSelected="1" zoomScaleNormal="100" workbookViewId="0"/>
  </sheetViews>
  <sheetFormatPr defaultColWidth="8.6640625" defaultRowHeight="12.95" customHeight="1" x14ac:dyDescent="0.2"/>
  <cols>
    <col min="1" max="1" width="2.83203125" style="3" customWidth="1"/>
    <col min="2" max="2" width="10.33203125" style="3" customWidth="1"/>
    <col min="3" max="3" width="11.33203125" style="3" customWidth="1"/>
    <col min="4" max="4" width="9.5" style="3" customWidth="1"/>
    <col min="5" max="5" width="11.5" style="3" customWidth="1"/>
    <col min="6" max="6" width="9.5" style="3" customWidth="1"/>
    <col min="7" max="7" width="11.5" style="3" customWidth="1"/>
    <col min="8" max="8" width="9.5" style="3" customWidth="1"/>
    <col min="9" max="9" width="11.5" style="3" customWidth="1"/>
    <col min="10" max="10" width="9.5" style="3" customWidth="1"/>
    <col min="11" max="11" width="11.5" style="3" customWidth="1"/>
    <col min="12" max="12" width="7.6640625" style="3" customWidth="1"/>
    <col min="13" max="13" width="17.6640625" style="3" customWidth="1"/>
    <col min="14" max="14" width="9.6640625" style="3" customWidth="1"/>
    <col min="15" max="17" width="10" style="3" customWidth="1"/>
    <col min="18" max="18" width="10.1640625" style="3" bestFit="1" customWidth="1"/>
    <col min="19" max="16384" width="8.6640625" style="3"/>
  </cols>
  <sheetData>
    <row r="2" spans="2:22" ht="15.75" x14ac:dyDescent="0.2">
      <c r="B2" s="8" t="s">
        <v>13</v>
      </c>
    </row>
    <row r="4" spans="2:22" ht="12.95" customHeight="1" x14ac:dyDescent="0.2">
      <c r="M4" s="22"/>
      <c r="N4" s="22"/>
      <c r="O4" s="22"/>
      <c r="P4" s="22"/>
      <c r="Q4" s="22"/>
      <c r="R4" s="22"/>
      <c r="S4" s="22"/>
      <c r="T4" s="22"/>
      <c r="U4" s="22"/>
      <c r="V4" s="22"/>
    </row>
    <row r="5" spans="2:22" ht="12.95" customHeight="1" x14ac:dyDescent="0.2">
      <c r="B5" s="50" t="s">
        <v>4</v>
      </c>
      <c r="C5" s="49" t="s">
        <v>0</v>
      </c>
      <c r="D5" s="49"/>
      <c r="E5" s="52" t="s">
        <v>1</v>
      </c>
      <c r="F5" s="52"/>
      <c r="G5" s="49" t="s">
        <v>2</v>
      </c>
      <c r="H5" s="49"/>
      <c r="I5" s="52" t="s">
        <v>8</v>
      </c>
      <c r="J5" s="52"/>
      <c r="K5" s="49" t="s">
        <v>3</v>
      </c>
      <c r="L5" s="49"/>
      <c r="M5" s="22"/>
      <c r="N5" s="22"/>
      <c r="O5" s="22"/>
      <c r="P5" s="22"/>
      <c r="Q5" s="22"/>
      <c r="R5" s="22"/>
      <c r="S5" s="22"/>
      <c r="T5" s="22"/>
      <c r="U5" s="22"/>
      <c r="V5" s="22"/>
    </row>
    <row r="6" spans="2:22" ht="12.95" customHeight="1" x14ac:dyDescent="0.2">
      <c r="B6" s="51"/>
      <c r="C6" s="30" t="s">
        <v>5</v>
      </c>
      <c r="D6" s="30" t="s">
        <v>6</v>
      </c>
      <c r="E6" s="12" t="s">
        <v>5</v>
      </c>
      <c r="F6" s="12" t="s">
        <v>6</v>
      </c>
      <c r="G6" s="30" t="s">
        <v>5</v>
      </c>
      <c r="H6" s="30" t="s">
        <v>6</v>
      </c>
      <c r="I6" s="12" t="s">
        <v>5</v>
      </c>
      <c r="J6" s="12" t="s">
        <v>6</v>
      </c>
      <c r="K6" s="30" t="s">
        <v>5</v>
      </c>
      <c r="L6" s="30" t="s">
        <v>6</v>
      </c>
      <c r="M6" s="22"/>
      <c r="N6" s="31"/>
      <c r="O6" s="22"/>
      <c r="P6" s="22"/>
      <c r="Q6" s="22"/>
      <c r="R6" s="22"/>
      <c r="S6" s="22"/>
      <c r="T6" s="22"/>
      <c r="U6" s="22"/>
      <c r="V6" s="22"/>
    </row>
    <row r="7" spans="2:22" ht="12.95" customHeight="1" x14ac:dyDescent="0.2">
      <c r="B7" s="23" t="s">
        <v>9</v>
      </c>
      <c r="C7" s="1">
        <v>273387</v>
      </c>
      <c r="D7" s="4">
        <f>C7/K7</f>
        <v>0.34476509711639591</v>
      </c>
      <c r="E7" s="13">
        <v>233690</v>
      </c>
      <c r="F7" s="14">
        <f>E7/K7</f>
        <v>0.2947036821250848</v>
      </c>
      <c r="G7" s="1">
        <v>282700</v>
      </c>
      <c r="H7" s="4">
        <f>G7/K7</f>
        <v>0.35650961075254173</v>
      </c>
      <c r="I7" s="17">
        <v>3189</v>
      </c>
      <c r="J7" s="14">
        <f>I7/K7</f>
        <v>4.021610005977558E-3</v>
      </c>
      <c r="K7" s="1">
        <f>C7+E7+G7+I7</f>
        <v>792966</v>
      </c>
      <c r="L7" s="5">
        <f>D7+F7+H7+J7</f>
        <v>1</v>
      </c>
      <c r="M7" s="32"/>
      <c r="N7" s="33"/>
      <c r="O7" s="33"/>
      <c r="P7" s="33"/>
      <c r="Q7" s="33"/>
      <c r="R7" s="33"/>
      <c r="S7" s="33"/>
      <c r="T7" s="22"/>
      <c r="U7" s="22"/>
      <c r="V7" s="22"/>
    </row>
    <row r="8" spans="2:22" ht="12.95" customHeight="1" x14ac:dyDescent="0.2">
      <c r="B8" s="23" t="s">
        <v>10</v>
      </c>
      <c r="C8" s="1">
        <v>286173</v>
      </c>
      <c r="D8" s="4">
        <f>C8/K8</f>
        <v>0.36973160276071637</v>
      </c>
      <c r="E8" s="13">
        <v>232386</v>
      </c>
      <c r="F8" s="14">
        <f>E8/K8</f>
        <v>0.30023953426476935</v>
      </c>
      <c r="G8" s="1">
        <v>252996</v>
      </c>
      <c r="H8" s="4">
        <f>G8/K8</f>
        <v>0.32686737243573016</v>
      </c>
      <c r="I8" s="17">
        <v>2447</v>
      </c>
      <c r="J8" s="14">
        <f>I8/K8</f>
        <v>3.1614905387841374E-3</v>
      </c>
      <c r="K8" s="1">
        <f>C8+E8+G8+I8</f>
        <v>774002</v>
      </c>
      <c r="L8" s="5">
        <f>D8+F8+H8+J8</f>
        <v>1</v>
      </c>
      <c r="M8" s="32"/>
      <c r="N8" s="33"/>
      <c r="O8" s="34"/>
      <c r="P8" s="33"/>
      <c r="Q8" s="33"/>
      <c r="R8" s="33"/>
      <c r="S8" s="33"/>
      <c r="T8" s="22"/>
      <c r="U8" s="22"/>
      <c r="V8" s="22"/>
    </row>
    <row r="9" spans="2:22" ht="12.95" customHeight="1" x14ac:dyDescent="0.2">
      <c r="B9" s="23" t="s">
        <v>11</v>
      </c>
      <c r="C9" s="1">
        <v>330939</v>
      </c>
      <c r="D9" s="4">
        <f>C9/K9</f>
        <v>0.36649446004086444</v>
      </c>
      <c r="E9" s="13">
        <v>275085</v>
      </c>
      <c r="F9" s="14">
        <f>E9/K9</f>
        <v>0.30463961195368694</v>
      </c>
      <c r="G9" s="1">
        <v>292785</v>
      </c>
      <c r="H9" s="4">
        <f>G9/K9</f>
        <v>0.32424126646622037</v>
      </c>
      <c r="I9" s="17">
        <v>4176</v>
      </c>
      <c r="J9" s="14">
        <f>I9/K9</f>
        <v>4.6246615392282267E-3</v>
      </c>
      <c r="K9" s="1">
        <f t="shared" ref="K9:L11" si="0">C9+E9+G9+I9</f>
        <v>902985</v>
      </c>
      <c r="L9" s="5">
        <f t="shared" si="0"/>
        <v>1</v>
      </c>
      <c r="M9" s="32"/>
      <c r="N9" s="35"/>
      <c r="O9" s="33"/>
      <c r="P9" s="33"/>
      <c r="Q9" s="33"/>
      <c r="R9" s="33"/>
      <c r="S9" s="33"/>
      <c r="T9" s="22"/>
      <c r="U9" s="22"/>
      <c r="V9" s="22"/>
    </row>
    <row r="10" spans="2:22" ht="12.95" customHeight="1" x14ac:dyDescent="0.2">
      <c r="B10" s="23" t="s">
        <v>12</v>
      </c>
      <c r="C10" s="25">
        <v>374536</v>
      </c>
      <c r="D10" s="26">
        <f>C10/K10</f>
        <v>0.37239287898146167</v>
      </c>
      <c r="E10" s="27">
        <v>296079</v>
      </c>
      <c r="F10" s="28">
        <f>E10/K10</f>
        <v>0.29438481538744526</v>
      </c>
      <c r="G10" s="25">
        <v>327571</v>
      </c>
      <c r="H10" s="26">
        <f>G10/K10</f>
        <v>0.3256966159750635</v>
      </c>
      <c r="I10" s="27">
        <v>7569</v>
      </c>
      <c r="J10" s="28">
        <f>I10/K10</f>
        <v>7.5256896560295496E-3</v>
      </c>
      <c r="K10" s="25">
        <f t="shared" si="0"/>
        <v>1005755</v>
      </c>
      <c r="L10" s="29">
        <f t="shared" si="0"/>
        <v>1</v>
      </c>
      <c r="M10" s="36"/>
      <c r="N10" s="37"/>
      <c r="O10" s="38"/>
      <c r="P10" s="38"/>
      <c r="Q10" s="38"/>
      <c r="R10" s="38"/>
      <c r="S10" s="33"/>
      <c r="T10" s="22"/>
      <c r="U10" s="22"/>
      <c r="V10" s="22"/>
    </row>
    <row r="11" spans="2:22" ht="12.95" customHeight="1" x14ac:dyDescent="0.2">
      <c r="B11" s="24" t="s">
        <v>14</v>
      </c>
      <c r="C11" s="9">
        <v>76954131</v>
      </c>
      <c r="D11" s="10">
        <f>C11/K11</f>
        <v>0.32080072548514099</v>
      </c>
      <c r="E11" s="15">
        <v>60919297</v>
      </c>
      <c r="F11" s="16">
        <f>E11/K11</f>
        <v>0.25395588800352736</v>
      </c>
      <c r="G11" s="9">
        <v>76008383</v>
      </c>
      <c r="H11" s="10">
        <f>G11/K11</f>
        <v>0.31685816073152012</v>
      </c>
      <c r="I11" s="15">
        <v>25999601</v>
      </c>
      <c r="J11" s="16">
        <f>I11/K11</f>
        <v>0.10838522577981156</v>
      </c>
      <c r="K11" s="9">
        <f t="shared" si="0"/>
        <v>239881412</v>
      </c>
      <c r="L11" s="11">
        <f t="shared" si="0"/>
        <v>1</v>
      </c>
      <c r="M11" s="36"/>
      <c r="N11" s="39"/>
      <c r="O11" s="40"/>
      <c r="P11" s="40"/>
      <c r="Q11" s="40"/>
      <c r="R11" s="40"/>
      <c r="S11" s="33"/>
      <c r="T11" s="22"/>
      <c r="U11" s="22"/>
      <c r="V11" s="22"/>
    </row>
    <row r="12" spans="2:22" customFormat="1" ht="12.95" customHeight="1" x14ac:dyDescent="0.2">
      <c r="B12" s="18"/>
      <c r="C12" s="19"/>
      <c r="D12" s="20"/>
      <c r="E12" s="19"/>
      <c r="F12" s="20"/>
      <c r="G12" s="19"/>
      <c r="H12" s="20"/>
      <c r="I12" s="19"/>
      <c r="J12" s="20"/>
      <c r="K12" s="19"/>
      <c r="L12" s="21"/>
      <c r="M12" s="41"/>
      <c r="N12" s="42"/>
      <c r="O12" s="43"/>
      <c r="P12" s="43"/>
      <c r="Q12" s="43"/>
      <c r="R12" s="44"/>
      <c r="S12" s="45"/>
      <c r="T12" s="46"/>
      <c r="U12" s="46"/>
      <c r="V12" s="46"/>
    </row>
    <row r="13" spans="2:22" ht="12.95" customHeight="1" x14ac:dyDescent="0.2">
      <c r="B13" s="3" t="s">
        <v>7</v>
      </c>
      <c r="G13" s="7"/>
      <c r="K13" s="7"/>
      <c r="L13" s="6"/>
      <c r="M13" s="2"/>
      <c r="N13" s="39"/>
      <c r="O13" s="40"/>
      <c r="P13" s="40"/>
      <c r="Q13" s="40"/>
      <c r="R13" s="47"/>
      <c r="S13" s="33"/>
      <c r="T13" s="22"/>
      <c r="U13" s="22"/>
      <c r="V13" s="22"/>
    </row>
    <row r="14" spans="2:22" ht="12.95" customHeight="1" x14ac:dyDescent="0.2">
      <c r="B14" s="53" t="s">
        <v>15</v>
      </c>
      <c r="C14" s="53"/>
      <c r="D14" s="53"/>
      <c r="E14" s="53"/>
      <c r="F14" s="53"/>
      <c r="G14" s="53"/>
      <c r="H14" s="53"/>
      <c r="I14" s="53"/>
      <c r="J14" s="53"/>
      <c r="K14" s="53"/>
      <c r="L14" s="53"/>
      <c r="M14" s="53"/>
      <c r="N14" s="53"/>
      <c r="O14" s="53"/>
      <c r="P14" s="53"/>
      <c r="Q14" s="40"/>
      <c r="R14" s="47"/>
      <c r="S14" s="33"/>
      <c r="T14" s="22"/>
      <c r="U14" s="22"/>
      <c r="V14" s="22"/>
    </row>
    <row r="15" spans="2:22" ht="12.95" customHeight="1" x14ac:dyDescent="0.2">
      <c r="B15" s="53"/>
      <c r="C15" s="53"/>
      <c r="D15" s="53"/>
      <c r="E15" s="53"/>
      <c r="F15" s="53"/>
      <c r="G15" s="53"/>
      <c r="H15" s="53"/>
      <c r="I15" s="53"/>
      <c r="J15" s="53"/>
      <c r="K15" s="53"/>
      <c r="L15" s="53"/>
      <c r="M15" s="53"/>
      <c r="N15" s="53"/>
      <c r="O15" s="53"/>
      <c r="P15" s="53"/>
      <c r="Q15" s="40"/>
      <c r="R15" s="47"/>
      <c r="S15" s="33"/>
      <c r="T15" s="22"/>
      <c r="U15" s="22"/>
      <c r="V15" s="22"/>
    </row>
    <row r="16" spans="2:22" ht="12.95" customHeight="1" x14ac:dyDescent="0.2">
      <c r="M16" s="2"/>
      <c r="N16" s="39"/>
      <c r="O16" s="40"/>
      <c r="P16" s="40"/>
      <c r="Q16" s="40"/>
      <c r="R16" s="47"/>
      <c r="S16" s="33"/>
      <c r="T16" s="22"/>
      <c r="U16" s="22"/>
      <c r="V16" s="22"/>
    </row>
    <row r="17" spans="12:22" ht="12.95" customHeight="1" x14ac:dyDescent="0.2">
      <c r="M17" s="2"/>
      <c r="N17" s="39"/>
      <c r="O17" s="40" t="s">
        <v>0</v>
      </c>
      <c r="P17" s="40" t="s">
        <v>1</v>
      </c>
      <c r="Q17" s="40" t="s">
        <v>2</v>
      </c>
      <c r="R17" s="47" t="s">
        <v>8</v>
      </c>
      <c r="S17" s="33"/>
      <c r="T17" s="22"/>
      <c r="U17" s="22"/>
      <c r="V17" s="22"/>
    </row>
    <row r="18" spans="12:22" ht="12.95" customHeight="1" x14ac:dyDescent="0.2">
      <c r="M18" s="2"/>
      <c r="N18" s="39" t="str">
        <f t="shared" ref="N18:O22" si="1">B7</f>
        <v>2019.</v>
      </c>
      <c r="O18" s="40">
        <f t="shared" si="1"/>
        <v>273387</v>
      </c>
      <c r="P18" s="40">
        <f>E7</f>
        <v>233690</v>
      </c>
      <c r="Q18" s="40">
        <f>G7</f>
        <v>282700</v>
      </c>
      <c r="R18" s="47">
        <f>I7</f>
        <v>3189</v>
      </c>
      <c r="S18" s="37"/>
      <c r="T18" s="22"/>
      <c r="U18" s="22"/>
      <c r="V18" s="22"/>
    </row>
    <row r="19" spans="12:22" ht="12.95" customHeight="1" x14ac:dyDescent="0.2">
      <c r="L19" s="6"/>
      <c r="M19" s="2"/>
      <c r="N19" s="37" t="str">
        <f t="shared" si="1"/>
        <v>2020.</v>
      </c>
      <c r="O19" s="37">
        <f t="shared" si="1"/>
        <v>286173</v>
      </c>
      <c r="P19" s="37">
        <f>E8</f>
        <v>232386</v>
      </c>
      <c r="Q19" s="37">
        <f>G8</f>
        <v>252996</v>
      </c>
      <c r="R19" s="37">
        <f>I8</f>
        <v>2447</v>
      </c>
      <c r="S19" s="37"/>
      <c r="T19" s="22"/>
      <c r="U19" s="22"/>
      <c r="V19" s="22"/>
    </row>
    <row r="20" spans="12:22" ht="12.95" customHeight="1" x14ac:dyDescent="0.2">
      <c r="M20" s="2"/>
      <c r="N20" s="37" t="str">
        <f t="shared" si="1"/>
        <v>2021.</v>
      </c>
      <c r="O20" s="37">
        <f t="shared" si="1"/>
        <v>330939</v>
      </c>
      <c r="P20" s="37">
        <f>E9</f>
        <v>275085</v>
      </c>
      <c r="Q20" s="37">
        <f>G9</f>
        <v>292785</v>
      </c>
      <c r="R20" s="37">
        <f>I9</f>
        <v>4176</v>
      </c>
      <c r="S20" s="37"/>
      <c r="T20" s="22"/>
      <c r="U20" s="22"/>
    </row>
    <row r="21" spans="12:22" ht="12.95" customHeight="1" x14ac:dyDescent="0.2">
      <c r="M21" s="2"/>
      <c r="N21" s="37" t="str">
        <f t="shared" si="1"/>
        <v>2022.</v>
      </c>
      <c r="O21" s="37">
        <f t="shared" si="1"/>
        <v>374536</v>
      </c>
      <c r="P21" s="37">
        <f>E10</f>
        <v>296079</v>
      </c>
      <c r="Q21" s="37">
        <f>G10</f>
        <v>327571</v>
      </c>
      <c r="R21" s="37">
        <f>I10</f>
        <v>7569</v>
      </c>
      <c r="S21" s="37"/>
      <c r="T21" s="22"/>
      <c r="U21" s="22"/>
    </row>
    <row r="22" spans="12:22" ht="12.95" customHeight="1" x14ac:dyDescent="0.2">
      <c r="M22" s="2"/>
      <c r="N22" s="37" t="str">
        <f t="shared" si="1"/>
        <v>2023.*</v>
      </c>
      <c r="O22" s="37">
        <f t="shared" si="1"/>
        <v>76954131</v>
      </c>
      <c r="P22" s="37">
        <f>E11</f>
        <v>60919297</v>
      </c>
      <c r="Q22" s="37">
        <f>G11</f>
        <v>76008383</v>
      </c>
      <c r="R22" s="37">
        <f>I11</f>
        <v>25999601</v>
      </c>
      <c r="S22" s="37"/>
      <c r="T22" s="2"/>
      <c r="U22" s="2"/>
    </row>
    <row r="23" spans="12:22" ht="12.95" customHeight="1" x14ac:dyDescent="0.2">
      <c r="M23" s="2"/>
      <c r="N23" s="2"/>
      <c r="O23" s="2"/>
      <c r="P23" s="2"/>
      <c r="Q23" s="2"/>
      <c r="R23" s="2"/>
      <c r="S23" s="2"/>
      <c r="T23" s="2"/>
      <c r="U23" s="2"/>
    </row>
    <row r="24" spans="12:22" ht="12.95" customHeight="1" x14ac:dyDescent="0.2">
      <c r="M24" s="2"/>
      <c r="N24" s="2"/>
      <c r="O24" s="2"/>
      <c r="P24" s="2"/>
      <c r="Q24" s="2"/>
      <c r="R24" s="2"/>
      <c r="S24" s="2"/>
      <c r="T24" s="2"/>
      <c r="U24" s="2"/>
    </row>
    <row r="25" spans="12:22" ht="12.95" customHeight="1" x14ac:dyDescent="0.2">
      <c r="M25" s="2"/>
      <c r="N25" s="2"/>
      <c r="O25" s="2"/>
      <c r="P25" s="2"/>
      <c r="Q25" s="2"/>
      <c r="R25" s="2"/>
      <c r="S25" s="2"/>
      <c r="T25" s="2"/>
      <c r="U25" s="2"/>
    </row>
    <row r="26" spans="12:22" ht="12.95" customHeight="1" x14ac:dyDescent="0.2">
      <c r="M26" s="2"/>
      <c r="N26" s="2"/>
      <c r="O26" s="2"/>
      <c r="P26" s="2"/>
      <c r="Q26" s="2"/>
      <c r="R26" s="2"/>
      <c r="S26" s="2"/>
      <c r="T26" s="2"/>
      <c r="U26" s="2"/>
    </row>
    <row r="27" spans="12:22" ht="12.95" customHeight="1" x14ac:dyDescent="0.2">
      <c r="N27" s="22"/>
      <c r="O27" s="22"/>
      <c r="P27" s="22"/>
      <c r="Q27" s="22"/>
      <c r="R27" s="22"/>
      <c r="S27" s="22"/>
      <c r="T27" s="22"/>
    </row>
    <row r="28" spans="12:22" ht="12.95" customHeight="1" x14ac:dyDescent="0.2">
      <c r="N28" s="48"/>
      <c r="O28" s="48"/>
      <c r="P28" s="48"/>
      <c r="Q28" s="48"/>
      <c r="R28" s="48"/>
      <c r="S28" s="48"/>
    </row>
    <row r="29" spans="12:22" ht="12.95" customHeight="1" x14ac:dyDescent="0.2">
      <c r="N29" s="48"/>
      <c r="O29" s="48"/>
      <c r="P29" s="48"/>
      <c r="Q29" s="48"/>
      <c r="R29" s="48"/>
      <c r="S29" s="48"/>
    </row>
    <row r="30" spans="12:22" ht="12.95" customHeight="1" x14ac:dyDescent="0.2">
      <c r="N30" s="48"/>
      <c r="O30" s="48"/>
      <c r="P30" s="48"/>
      <c r="Q30" s="48"/>
      <c r="R30" s="48"/>
      <c r="S30" s="48"/>
    </row>
    <row r="31" spans="12:22" ht="12.95" customHeight="1" x14ac:dyDescent="0.2">
      <c r="N31" s="48"/>
      <c r="O31" s="48"/>
      <c r="P31" s="48"/>
      <c r="Q31" s="48"/>
      <c r="R31" s="48"/>
      <c r="S31" s="48"/>
    </row>
    <row r="32" spans="12:22" ht="12.95" customHeight="1" x14ac:dyDescent="0.2">
      <c r="N32" s="48"/>
      <c r="O32" s="48"/>
      <c r="P32" s="48"/>
      <c r="Q32" s="48"/>
      <c r="R32" s="48"/>
      <c r="S32" s="48"/>
    </row>
    <row r="33" spans="14:19" ht="12.95" customHeight="1" x14ac:dyDescent="0.2">
      <c r="N33" s="48"/>
      <c r="O33" s="48"/>
      <c r="P33" s="48"/>
      <c r="Q33" s="48"/>
      <c r="R33" s="48"/>
      <c r="S33" s="48"/>
    </row>
    <row r="34" spans="14:19" ht="12.95" customHeight="1" x14ac:dyDescent="0.2">
      <c r="N34" s="48"/>
      <c r="O34" s="48"/>
      <c r="P34" s="48"/>
      <c r="Q34" s="48"/>
      <c r="R34" s="48"/>
      <c r="S34" s="48"/>
    </row>
  </sheetData>
  <mergeCells count="7">
    <mergeCell ref="B14:P15"/>
    <mergeCell ref="K5:L5"/>
    <mergeCell ref="B5:B6"/>
    <mergeCell ref="C5:D5"/>
    <mergeCell ref="E5:F5"/>
    <mergeCell ref="G5:H5"/>
    <mergeCell ref="I5:J5"/>
  </mergeCells>
  <phoneticPr fontId="3" type="noConversion"/>
  <pageMargins left="0.74803149606299213" right="0.55118110236220474" top="0.98425196850393704" bottom="0.98425196850393704"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number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2017-01-13T07:56:04Z</cp:lastPrinted>
  <dcterms:created xsi:type="dcterms:W3CDTF">2006-12-28T11:46:57Z</dcterms:created>
  <dcterms:modified xsi:type="dcterms:W3CDTF">2024-08-01T09:05:43Z</dcterms:modified>
</cp:coreProperties>
</file>