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EĐUBANKOVNI PLATNI SUSTAVI - STATISTIKA\EuroNKS-SCT i EuroNKS-SDD STATISTIKA ZA WEB - LEKTORIRANO\2024_EuroNKS-SCT_EuroNKS-SDD\OBJAVA-WEB-2024\Tablice-engleska verzija\EuroNCS SCT\"/>
    </mc:Choice>
  </mc:AlternateContent>
  <bookViews>
    <workbookView xWindow="90" yWindow="120" windowWidth="11220" windowHeight="8940"/>
  </bookViews>
  <sheets>
    <sheet name="value of transactions" sheetId="1" r:id="rId1"/>
  </sheets>
  <calcPr calcId="162913"/>
</workbook>
</file>

<file path=xl/calcChain.xml><?xml version="1.0" encoding="utf-8"?>
<calcChain xmlns="http://schemas.openxmlformats.org/spreadsheetml/2006/main">
  <c r="H18" i="1" l="1"/>
  <c r="H19" i="1"/>
  <c r="G20" i="1" l="1"/>
  <c r="H8" i="1"/>
  <c r="H9" i="1"/>
  <c r="H10" i="1"/>
  <c r="H11" i="1"/>
  <c r="H12" i="1"/>
  <c r="H13" i="1"/>
  <c r="H14" i="1"/>
  <c r="H15" i="1"/>
  <c r="H16" i="1"/>
  <c r="H17" i="1"/>
  <c r="H7" i="1"/>
  <c r="G19" i="1"/>
  <c r="F19" i="1" l="1"/>
  <c r="D19" i="1"/>
  <c r="E19" i="1"/>
  <c r="C19" i="1"/>
  <c r="F20" i="1" l="1"/>
  <c r="C20" i="1"/>
  <c r="E20" i="1" l="1"/>
  <c r="D20" i="1"/>
  <c r="H20" i="1" s="1"/>
</calcChain>
</file>

<file path=xl/sharedStrings.xml><?xml version="1.0" encoding="utf-8"?>
<sst xmlns="http://schemas.openxmlformats.org/spreadsheetml/2006/main" count="24" uniqueCount="23">
  <si>
    <t>millions eur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</si>
  <si>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</si>
  <si>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</si>
  <si>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</si>
  <si>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</si>
  <si>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</si>
  <si>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</si>
  <si>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</si>
  <si>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</si>
  <si>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</si>
  <si>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</si>
  <si>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</si>
  <si>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</si>
  <si>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</si>
  <si>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</si>
  <si>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Percentage</t>
  </si>
  <si>
    <t>Source: FINA</t>
  </si>
  <si>
    <t>1st cycle</t>
  </si>
  <si>
    <t>2nd cycle</t>
  </si>
  <si>
    <t>3rd cycle</t>
  </si>
  <si>
    <t>4th cycle</t>
  </si>
  <si>
    <t>5th cycle</t>
  </si>
  <si>
    <t>EuroNCS-SCT - value of payment transactions by clearing cycles in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</si>
</sst>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7" x14ac:knownFonts="1"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1">
    <xf numFmtId="164" fontId="0" fillId="0" borderId="0" applyNumberFormat="0"/>
    <xf numFmtId="0" fontId="1" fillId="0" borderId="0"/>
    <xf numFmtId="0" fontId="4" fillId="0" borderId="0" applyNumberFormat="0" applyFill="0" applyBorder="0" applyAlignment="0" applyProtection="0"/>
    <xf numFmtId="0" fontId="1" fillId="0" borderId="0" applyNumberFormat="0" applyFill="0" applyAlignment="0" applyProtection="0"/>
    <xf numFmtId="164" fontId="5" fillId="0" borderId="0" applyNumberFormat="0" applyFill="0" applyBorder="0" applyAlignment="0" applyProtection="0"/>
    <xf numFmtId="164" fontId="6" fillId="0" borderId="0" applyNumberFormat="0" applyFill="0" applyBorder="0" applyAlignment="0" applyProtection="0"/>
    <xf numFmtId="164" fontId="3" fillId="0" borderId="1" applyNumberFormat="0" applyFont="0" applyFill="0" applyAlignment="0" applyProtection="0"/>
    <xf numFmtId="164" fontId="5" fillId="0" borderId="1" applyNumberFormat="0" applyFill="0" applyAlignment="0" applyProtection="0"/>
    <xf numFmtId="164" fontId="5" fillId="0" borderId="2" applyNumberFormat="0" applyFill="0" applyAlignment="0" applyProtection="0"/>
    <xf numFmtId="164" fontId="3" fillId="0" borderId="2" applyNumberFormat="0" applyFill="0" applyAlignment="0" applyProtection="0"/>
    <xf numFmtId="164" fontId="5" fillId="0" borderId="3" applyNumberFormat="0" applyProtection="0">
      <alignment horizontal="right" vertical="center" wrapText="1"/>
    </xf>
  </cellStyleXfs>
  <cellXfs count="19">
    <xf numFmtId="0" fontId="0" fillId="0" borderId="0" xfId="0" applyNumberFormat="1"/>
    <xf numFmtId="0" fontId="2" fillId="0" borderId="0" xfId="0" applyNumberFormat="1" applyFont="1" applyFill="1" applyBorder="1" applyAlignment="1">
      <alignment vertical="center"/>
    </xf>
    <xf numFmtId="3" fontId="2" fillId="0" borderId="0" xfId="1" applyNumberFormat="1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vertical="center"/>
    </xf>
    <xf numFmtId="10" fontId="2" fillId="0" borderId="0" xfId="0" applyNumberFormat="1" applyFont="1" applyFill="1" applyBorder="1" applyAlignment="1">
      <alignment vertical="center"/>
    </xf>
    <xf numFmtId="0" fontId="4" fillId="0" borderId="0" xfId="2" applyNumberFormat="1" applyFill="1" applyBorder="1" applyAlignment="1">
      <alignment vertical="center"/>
    </xf>
    <xf numFmtId="4" fontId="5" fillId="0" borderId="3" xfId="10" applyNumberFormat="1">
      <alignment horizontal="right" vertical="center" wrapText="1"/>
    </xf>
    <xf numFmtId="4" fontId="5" fillId="0" borderId="3" xfId="10" applyNumberFormat="1" applyAlignment="1">
      <alignment horizontal="left" vertical="center" wrapText="1"/>
    </xf>
    <xf numFmtId="10" fontId="3" fillId="0" borderId="2" xfId="9" applyNumberFormat="1" applyFill="1" applyAlignment="1">
      <alignment vertical="center"/>
    </xf>
    <xf numFmtId="9" fontId="3" fillId="0" borderId="2" xfId="9" applyNumberFormat="1" applyFill="1" applyAlignment="1">
      <alignment vertical="center"/>
    </xf>
    <xf numFmtId="3" fontId="5" fillId="0" borderId="1" xfId="7" applyNumberFormat="1" applyFill="1" applyAlignment="1">
      <alignment horizontal="right" vertical="center"/>
    </xf>
    <xf numFmtId="4" fontId="0" fillId="0" borderId="0" xfId="0" applyNumberFormat="1"/>
    <xf numFmtId="10" fontId="0" fillId="0" borderId="0" xfId="0" applyNumberFormat="1"/>
    <xf numFmtId="9" fontId="0" fillId="0" borderId="0" xfId="0" applyNumberFormat="1"/>
    <xf numFmtId="0" fontId="1" fillId="0" borderId="0" xfId="3" applyNumberFormat="1" applyFill="1" applyAlignment="1">
      <alignment horizontal="left" vertical="center"/>
    </xf>
    <xf numFmtId="3" fontId="2" fillId="0" borderId="0" xfId="1" applyNumberFormat="1" applyFont="1" applyFill="1" applyBorder="1" applyAlignment="1">
      <alignment horizontal="left" vertical="center"/>
    </xf>
    <xf numFmtId="4" fontId="2" fillId="0" borderId="0" xfId="1" applyNumberFormat="1" applyFont="1" applyFill="1" applyBorder="1" applyAlignment="1">
      <alignment horizontal="left" vertical="center"/>
    </xf>
    <xf numFmtId="4" fontId="5" fillId="0" borderId="1" xfId="7" applyNumberFormat="1" applyFill="1" applyAlignment="1">
      <alignment horizontal="left" vertical="center"/>
    </xf>
    <xf numFmtId="4" fontId="3" fillId="0" borderId="2" xfId="9" applyNumberFormat="1" applyFill="1" applyAlignment="1">
      <alignment horizontal="left" vertical="center"/>
    </xf>
  </cellXfs>
  <cellStyles count="11">
    <cellStyle name="Međunaslov u tablici" xfId="4"/>
    <cellStyle name="Napomene" xfId="5"/>
    <cellStyle name="Naslov 1" xfId="2" builtinId="16" customBuiltin="1"/>
    <cellStyle name="Naslov 2" xfId="3" builtinId="17" customBuiltin="1"/>
    <cellStyle name="Normalno" xfId="0" builtinId="0" customBuiltin="1"/>
    <cellStyle name="Obično_List1" xfId="1"/>
    <cellStyle name="Tanka linija ispod" xfId="6"/>
    <cellStyle name="Ukupno" xfId="7"/>
    <cellStyle name="Ukupno - zadnji redak" xfId="8"/>
    <cellStyle name="Zadnji redak" xfId="9"/>
    <cellStyle name="Zaglavlje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/>
            </a:pPr>
            <a:r>
              <a:rPr lang="hr-HR" sz="850" b="0" i="0" baseline="0">
                <a:effectLst/>
              </a:rPr>
              <a:t>Euro</a:t>
            </a:r>
            <a:r>
              <a:rPr lang="en-GB" sz="850" b="0" i="0" baseline="0">
                <a:effectLst/>
              </a:rPr>
              <a:t>NCS</a:t>
            </a:r>
            <a:r>
              <a:rPr lang="hr-HR" sz="850" b="0" i="0" baseline="0">
                <a:effectLst/>
              </a:rPr>
              <a:t>-SCT</a:t>
            </a:r>
            <a:r>
              <a:rPr lang="en-GB" sz="850" b="0" i="0" baseline="0">
                <a:effectLst/>
              </a:rPr>
              <a:t> - value of payment transactions by clearing cycles in 20</a:t>
            </a:r>
            <a:r>
              <a:rPr lang="hr-HR" sz="850" b="0" i="0" baseline="0">
                <a:effectLst/>
              </a:rPr>
              <a:t>24</a:t>
            </a:r>
            <a:endParaRPr lang="hr-HR" sz="850">
              <a:effectLst/>
            </a:endParaRPr>
          </a:p>
        </c:rich>
      </c:tx>
      <c:layout>
        <c:manualLayout>
          <c:xMode val="edge"/>
          <c:yMode val="edge"/>
          <c:x val="0.12282929292929294"/>
          <c:y val="2.99688320209973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021186868686884"/>
          <c:y val="0.22596549201841584"/>
          <c:w val="0.50284343434343504"/>
          <c:h val="0.6854300589475494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B86-431B-B2C7-5740C91F80BD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B86-431B-B2C7-5740C91F80BD}"/>
              </c:ext>
            </c:extLst>
          </c:dPt>
          <c:dPt>
            <c:idx val="2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B86-431B-B2C7-5740C91F80BD}"/>
              </c:ext>
            </c:extLst>
          </c:dPt>
          <c:dPt>
            <c:idx val="4"/>
            <c:bubble3D val="0"/>
            <c:spPr>
              <a:solidFill>
                <a:srgbClr val="00B05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978-4461-BDD3-5DF3DF883C4D}"/>
              </c:ext>
            </c:extLst>
          </c:dPt>
          <c:dLbls>
            <c:dLbl>
              <c:idx val="0"/>
              <c:layout>
                <c:manualLayout>
                  <c:x val="5.2582575757575759E-2"/>
                  <c:y val="5.007119422572178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1st cycle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B86-431B-B2C7-5740C91F80BD}"/>
                </c:ext>
              </c:extLst>
            </c:dLbl>
            <c:dLbl>
              <c:idx val="1"/>
              <c:layout>
                <c:manualLayout>
                  <c:x val="-9.5979453110355759E-2"/>
                  <c:y val="1.659146539266869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2nd cycle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B86-431B-B2C7-5740C91F80BD}"/>
                </c:ext>
              </c:extLst>
            </c:dLbl>
            <c:dLbl>
              <c:idx val="2"/>
              <c:layout>
                <c:manualLayout>
                  <c:x val="-7.6897979797979799E-2"/>
                  <c:y val="-3.36771653543307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3rd cycle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B86-431B-B2C7-5740C91F80BD}"/>
                </c:ext>
              </c:extLst>
            </c:dLbl>
            <c:dLbl>
              <c:idx val="3"/>
              <c:layout>
                <c:manualLayout>
                  <c:x val="4.0513888888888891E-2"/>
                  <c:y val="-8.588713910761154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4th cycle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B86-431B-B2C7-5740C91F80BD}"/>
                </c:ext>
              </c:extLst>
            </c:dLbl>
            <c:dLbl>
              <c:idx val="4"/>
              <c:layout>
                <c:manualLayout>
                  <c:x val="4.1051515151515151E-2"/>
                  <c:y val="-5.207611548556430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5th cycle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978-4461-BDD3-5DF3DF883C4D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'value of transactions'!$C$6:$G$6</c:f>
              <c:strCache>
                <c:ptCount val="5"/>
                <c:pt idx="0">
                  <c:v>1st cycle</c:v>
                </c:pt>
                <c:pt idx="1">
                  <c:v>2nd cycle</c:v>
                </c:pt>
                <c:pt idx="2">
                  <c:v>3rd cycle</c:v>
                </c:pt>
                <c:pt idx="3">
                  <c:v>4th cycle</c:v>
                </c:pt>
                <c:pt idx="4">
                  <c:v>5th cycle</c:v>
                </c:pt>
              </c:strCache>
            </c:strRef>
          </c:cat>
          <c:val>
            <c:numRef>
              <c:f>'value of transactions'!$C$20:$G$20</c:f>
              <c:numCache>
                <c:formatCode>0.00%</c:formatCode>
                <c:ptCount val="5"/>
                <c:pt idx="0">
                  <c:v>0.14111477579647894</c:v>
                </c:pt>
                <c:pt idx="1">
                  <c:v>0.3123126237946432</c:v>
                </c:pt>
                <c:pt idx="2">
                  <c:v>0.37872727557889529</c:v>
                </c:pt>
                <c:pt idx="3">
                  <c:v>0.1554845427036802</c:v>
                </c:pt>
                <c:pt idx="4">
                  <c:v>1.2360782126302327E-2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B86-431B-B2C7-5740C91F80BD}"/>
            </c:ext>
          </c:extLst>
        </c:ser>
        <c:dLbls>
          <c:showLegendKey val="0"/>
          <c:showVal val="1"/>
          <c:showCatName val="0"/>
          <c:showSerName val="1"/>
          <c:showPercent val="0"/>
          <c:showBubbleSize val="0"/>
          <c:showLeaderLines val="1"/>
        </c:dLbls>
        <c:firstSliceAng val="100"/>
      </c:pieChart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24</xdr:row>
      <xdr:rowOff>19050</xdr:rowOff>
    </xdr:from>
    <xdr:to>
      <xdr:col>5</xdr:col>
      <xdr:colOff>473850</xdr:colOff>
      <xdr:row>42</xdr:row>
      <xdr:rowOff>152400</xdr:rowOff>
    </xdr:to>
    <xdr:graphicFrame macro="">
      <xdr:nvGraphicFramePr>
        <xdr:cNvPr id="10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6"/>
  <sheetViews>
    <sheetView showGridLines="0" tabSelected="1" workbookViewId="0"/>
  </sheetViews>
  <sheetFormatPr defaultColWidth="8.6640625" defaultRowHeight="12.95" customHeight="1" x14ac:dyDescent="0.2"/>
  <cols>
    <col min="1" max="1" width="2.83203125" style="1" customWidth="1"/>
    <col min="2" max="2" width="12.33203125" style="1" customWidth="1"/>
    <col min="3" max="8" width="16.33203125" style="1" customWidth="1"/>
    <col min="9" max="9" width="8.6640625" style="1" customWidth="1"/>
    <col min="10" max="10" width="14.33203125" style="1" customWidth="1"/>
    <col min="11" max="16384" width="8.6640625" style="1"/>
  </cols>
  <sheetData>
    <row r="2" spans="2:16" ht="15.75" x14ac:dyDescent="0.2">
      <c r="B2" s="5" t="s">
        <v>22</v>
      </c>
    </row>
    <row r="3" spans="2:16" ht="12.95" customHeight="1" x14ac:dyDescent="0.2">
      <c r="B3" s="14" t="s">
        <v>0</v>
      </c>
    </row>
    <row r="6" spans="2:16" ht="12.95" customHeight="1" x14ac:dyDescent="0.2">
      <c r="B6" s="7" t="s">
        <v>1</v>
      </c>
      <c r="C6" s="6" t="s">
        <v>17</v>
      </c>
      <c r="D6" s="6" t="s">
        <v>18</v>
      </c>
      <c r="E6" s="6" t="s">
        <v>19</v>
      </c>
      <c r="F6" s="6" t="s">
        <v>20</v>
      </c>
      <c r="G6" s="6" t="s">
        <v>21</v>
      </c>
      <c r="H6" s="6" t="s">
        <v>14</v>
      </c>
    </row>
    <row r="7" spans="2:16" ht="12.95" customHeight="1" x14ac:dyDescent="0.2">
      <c r="B7" s="15" t="s">
        <v>2</v>
      </c>
      <c r="C7" s="2">
        <v>2514.2103193300004</v>
      </c>
      <c r="D7" s="2">
        <v>5509.2349499900001</v>
      </c>
      <c r="E7" s="2">
        <v>8774.490411220002</v>
      </c>
      <c r="F7" s="2">
        <v>2222.3305366499999</v>
      </c>
      <c r="G7" s="2">
        <v>0</v>
      </c>
      <c r="H7" s="2">
        <f>SUM(C7:G7)</f>
        <v>19020.266217190001</v>
      </c>
      <c r="P7" s="3"/>
    </row>
    <row r="8" spans="2:16" ht="12.95" customHeight="1" x14ac:dyDescent="0.2">
      <c r="B8" s="15" t="s">
        <v>3</v>
      </c>
      <c r="C8" s="2">
        <v>2743.3982262099994</v>
      </c>
      <c r="D8" s="2">
        <v>5580.0199445600001</v>
      </c>
      <c r="E8" s="2">
        <v>6738.7826708800003</v>
      </c>
      <c r="F8" s="2">
        <v>2893.0382636399995</v>
      </c>
      <c r="G8" s="2">
        <v>243.88163217999997</v>
      </c>
      <c r="H8" s="2">
        <f t="shared" ref="H8:H17" si="0">SUM(C8:G8)</f>
        <v>18199.120737469999</v>
      </c>
      <c r="P8" s="3"/>
    </row>
    <row r="9" spans="2:16" ht="12.95" customHeight="1" x14ac:dyDescent="0.2">
      <c r="B9" s="15" t="s">
        <v>4</v>
      </c>
      <c r="C9" s="2">
        <v>2549.5896440199995</v>
      </c>
      <c r="D9" s="2">
        <v>5841.913966699999</v>
      </c>
      <c r="E9" s="2">
        <v>7037.6342118799994</v>
      </c>
      <c r="F9" s="2">
        <v>3058.1797266500002</v>
      </c>
      <c r="G9" s="2">
        <v>217.54061833000003</v>
      </c>
      <c r="H9" s="2">
        <f t="shared" si="0"/>
        <v>18704.858167579998</v>
      </c>
      <c r="P9" s="3"/>
    </row>
    <row r="10" spans="2:16" ht="12.95" customHeight="1" x14ac:dyDescent="0.2">
      <c r="B10" s="15" t="s">
        <v>5</v>
      </c>
      <c r="C10" s="2">
        <v>2997.9070463000003</v>
      </c>
      <c r="D10" s="2">
        <v>6654.9267740799996</v>
      </c>
      <c r="E10" s="2">
        <v>7744.6030212199994</v>
      </c>
      <c r="F10" s="2">
        <v>3633.5898846200002</v>
      </c>
      <c r="G10" s="2">
        <v>341.7567334200001</v>
      </c>
      <c r="H10" s="2">
        <f t="shared" si="0"/>
        <v>21372.783459639999</v>
      </c>
      <c r="P10" s="3"/>
    </row>
    <row r="11" spans="2:16" ht="12.95" customHeight="1" x14ac:dyDescent="0.2">
      <c r="B11" s="15" t="s">
        <v>6</v>
      </c>
      <c r="C11" s="2">
        <v>3142.4815530100004</v>
      </c>
      <c r="D11" s="2">
        <v>6646.5945501699989</v>
      </c>
      <c r="E11" s="2">
        <v>8123.3755676500014</v>
      </c>
      <c r="F11" s="2">
        <v>3421.2934270600003</v>
      </c>
      <c r="G11" s="2">
        <v>285.38401905000001</v>
      </c>
      <c r="H11" s="2">
        <f t="shared" si="0"/>
        <v>21619.129116940003</v>
      </c>
      <c r="P11" s="3"/>
    </row>
    <row r="12" spans="2:16" ht="12.95" customHeight="1" x14ac:dyDescent="0.2">
      <c r="B12" s="15" t="s">
        <v>7</v>
      </c>
      <c r="C12" s="2">
        <v>2929.1004379899996</v>
      </c>
      <c r="D12" s="2">
        <v>6370.9404394899993</v>
      </c>
      <c r="E12" s="2">
        <v>7698.6326157799986</v>
      </c>
      <c r="F12" s="2">
        <v>3290.9321543900001</v>
      </c>
      <c r="G12" s="2">
        <v>283.01988378999999</v>
      </c>
      <c r="H12" s="2">
        <f t="shared" si="0"/>
        <v>20572.625531439997</v>
      </c>
      <c r="P12" s="3"/>
    </row>
    <row r="13" spans="2:16" ht="12.95" customHeight="1" x14ac:dyDescent="0.2">
      <c r="B13" s="15" t="s">
        <v>8</v>
      </c>
      <c r="C13" s="2">
        <v>3283.9159453500006</v>
      </c>
      <c r="D13" s="2">
        <v>7384.3135300699987</v>
      </c>
      <c r="E13" s="2">
        <v>9209.3323758999977</v>
      </c>
      <c r="F13" s="2">
        <v>3807.4152121400002</v>
      </c>
      <c r="G13" s="2">
        <v>352.49154138000011</v>
      </c>
      <c r="H13" s="2">
        <f t="shared" si="0"/>
        <v>24037.468604839996</v>
      </c>
      <c r="P13" s="3"/>
    </row>
    <row r="14" spans="2:16" ht="12.95" customHeight="1" x14ac:dyDescent="0.2">
      <c r="B14" s="15" t="s">
        <v>9</v>
      </c>
      <c r="C14" s="2">
        <v>3064.7437898799999</v>
      </c>
      <c r="D14" s="2">
        <v>6373.3675550599992</v>
      </c>
      <c r="E14" s="2">
        <v>7295.4168918900004</v>
      </c>
      <c r="F14" s="2">
        <v>3117.2408749899992</v>
      </c>
      <c r="G14" s="2">
        <v>222.82389534999999</v>
      </c>
      <c r="H14" s="2">
        <f t="shared" si="0"/>
        <v>20073.593007169999</v>
      </c>
      <c r="P14" s="3"/>
    </row>
    <row r="15" spans="2:16" ht="12.95" customHeight="1" x14ac:dyDescent="0.2">
      <c r="B15" s="15" t="s">
        <v>10</v>
      </c>
      <c r="C15" s="2">
        <v>3138.1410097500002</v>
      </c>
      <c r="D15" s="2">
        <v>6912.1528810200007</v>
      </c>
      <c r="E15" s="2">
        <v>7935.4446395600007</v>
      </c>
      <c r="F15" s="2">
        <v>3458.1470435400011</v>
      </c>
      <c r="G15" s="2">
        <v>274.82867816999993</v>
      </c>
      <c r="H15" s="2">
        <f t="shared" si="0"/>
        <v>21718.714252040005</v>
      </c>
      <c r="P15" s="3"/>
    </row>
    <row r="16" spans="2:16" ht="12.95" customHeight="1" x14ac:dyDescent="0.2">
      <c r="B16" s="15" t="s">
        <v>11</v>
      </c>
      <c r="C16" s="2">
        <v>3119.0771014600004</v>
      </c>
      <c r="D16" s="2">
        <v>7091.254644470001</v>
      </c>
      <c r="E16" s="2">
        <v>8079.6858820699999</v>
      </c>
      <c r="F16" s="2">
        <v>3533.5594785700005</v>
      </c>
      <c r="G16" s="2">
        <v>240.49997819000001</v>
      </c>
      <c r="H16" s="2">
        <f t="shared" si="0"/>
        <v>22064.077084760003</v>
      </c>
      <c r="P16" s="3"/>
    </row>
    <row r="17" spans="2:16" ht="12.95" customHeight="1" x14ac:dyDescent="0.2">
      <c r="B17" s="15" t="s">
        <v>12</v>
      </c>
      <c r="C17" s="2">
        <v>2904.3684933099998</v>
      </c>
      <c r="D17" s="2">
        <v>6653.1941055700008</v>
      </c>
      <c r="E17" s="2">
        <v>7639.6956098100018</v>
      </c>
      <c r="F17" s="2">
        <v>3342.3746094200001</v>
      </c>
      <c r="G17" s="2">
        <v>305.92015032999996</v>
      </c>
      <c r="H17" s="2">
        <f t="shared" si="0"/>
        <v>20845.552968439999</v>
      </c>
      <c r="P17" s="3"/>
    </row>
    <row r="18" spans="2:16" ht="12.95" customHeight="1" x14ac:dyDescent="0.2">
      <c r="B18" s="16" t="s">
        <v>13</v>
      </c>
      <c r="C18" s="2">
        <v>3457.1548183499995</v>
      </c>
      <c r="D18" s="2">
        <v>8311.56316367</v>
      </c>
      <c r="E18" s="2">
        <v>9922.14436776</v>
      </c>
      <c r="F18" s="2">
        <v>3716.0032129700003</v>
      </c>
      <c r="G18" s="2">
        <v>371.57345924999998</v>
      </c>
      <c r="H18" s="2">
        <f>SUM(C18:G18)</f>
        <v>25778.439022000002</v>
      </c>
    </row>
    <row r="19" spans="2:16" ht="12.95" customHeight="1" x14ac:dyDescent="0.2">
      <c r="B19" s="17" t="s">
        <v>14</v>
      </c>
      <c r="C19" s="10">
        <f>SUM(C7:C18)</f>
        <v>35844.08838496</v>
      </c>
      <c r="D19" s="10">
        <f t="shared" ref="D19:E19" si="1">SUM(D7:D18)</f>
        <v>79329.476504849998</v>
      </c>
      <c r="E19" s="10">
        <f t="shared" si="1"/>
        <v>96199.238265620006</v>
      </c>
      <c r="F19" s="10">
        <f>SUM(F7:F18)</f>
        <v>39494.104424639998</v>
      </c>
      <c r="G19" s="10">
        <f>SUM(G7:G18)</f>
        <v>3139.7205894400004</v>
      </c>
      <c r="H19" s="10">
        <f>SUM(H7:H18)</f>
        <v>254006.62816951002</v>
      </c>
    </row>
    <row r="20" spans="2:16" ht="12.95" customHeight="1" x14ac:dyDescent="0.2">
      <c r="B20" s="18" t="s">
        <v>15</v>
      </c>
      <c r="C20" s="8">
        <f>C19/H19</f>
        <v>0.14111477579647894</v>
      </c>
      <c r="D20" s="8">
        <f>D19/H19</f>
        <v>0.3123126237946432</v>
      </c>
      <c r="E20" s="8">
        <f>E19/H19</f>
        <v>0.37872727557889529</v>
      </c>
      <c r="F20" s="8">
        <f>F19/H19</f>
        <v>0.1554845427036802</v>
      </c>
      <c r="G20" s="8">
        <f>G19/H19</f>
        <v>1.2360782126302327E-2</v>
      </c>
      <c r="H20" s="9">
        <f>SUM(C20:G20)</f>
        <v>0.99999999999999989</v>
      </c>
    </row>
    <row r="21" spans="2:16" ht="12.95" customHeight="1" x14ac:dyDescent="0.2">
      <c r="B21" s="11"/>
      <c r="C21" s="12"/>
      <c r="D21" s="12"/>
      <c r="E21" s="12"/>
      <c r="F21" s="12"/>
      <c r="G21" s="12"/>
      <c r="H21" s="13"/>
    </row>
    <row r="22" spans="2:16" ht="12.95" customHeight="1" x14ac:dyDescent="0.2">
      <c r="B22" s="1" t="s">
        <v>16</v>
      </c>
    </row>
    <row r="23" spans="2:16" ht="12.95" customHeight="1" x14ac:dyDescent="0.2">
      <c r="J23" s="4"/>
    </row>
    <row r="24" spans="2:16" ht="12.95" customHeight="1" x14ac:dyDescent="0.2">
      <c r="J24" s="4"/>
    </row>
    <row r="25" spans="2:16" ht="12.95" customHeight="1" x14ac:dyDescent="0.2">
      <c r="J25" s="4"/>
    </row>
    <row r="26" spans="2:16" ht="12.95" customHeight="1" x14ac:dyDescent="0.2">
      <c r="J26" s="4"/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value of transactions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Hrvoje Miškić</cp:lastModifiedBy>
  <cp:lastPrinted>2017-01-13T07:49:45Z</cp:lastPrinted>
  <dcterms:created xsi:type="dcterms:W3CDTF">2006-12-28T11:46:57Z</dcterms:created>
  <dcterms:modified xsi:type="dcterms:W3CDTF">2025-01-10T17:28:41Z</dcterms:modified>
</cp:coreProperties>
</file>