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Broj trans. prema ciklusima" sheetId="1" r:id="rId1"/>
  </sheets>
  <calcPr calcId="162913"/>
</workbook>
</file>

<file path=xl/calcChain.xml><?xml version="1.0" encoding="utf-8"?>
<calcChain xmlns="http://schemas.openxmlformats.org/spreadsheetml/2006/main">
  <c r="G19" i="1" l="1"/>
  <c r="H7" i="1"/>
  <c r="H8" i="1"/>
  <c r="H9" i="1"/>
  <c r="H10" i="1"/>
  <c r="H11" i="1"/>
  <c r="H12" i="1"/>
  <c r="H13" i="1"/>
  <c r="H14" i="1"/>
  <c r="H15" i="1"/>
  <c r="H16" i="1"/>
  <c r="H17" i="1"/>
  <c r="H6" i="1"/>
  <c r="G18" i="1"/>
  <c r="C18" i="1" l="1"/>
  <c r="D18" i="1" l="1"/>
  <c r="E18" i="1"/>
  <c r="F18" i="1"/>
  <c r="H18" i="1" l="1"/>
  <c r="C19" i="1" s="1"/>
  <c r="D19" i="1" l="1"/>
  <c r="F19" i="1"/>
  <c r="E19" i="1"/>
  <c r="H19" i="1" l="1"/>
</calcChain>
</file>

<file path=xl/sharedStrings.xml><?xml version="1.0" encoding="utf-8"?>
<sst xmlns="http://schemas.openxmlformats.org/spreadsheetml/2006/main" count="23" uniqueCount="22">
  <si>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</si>
  <si>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</si>
  <si>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</si>
  <si>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</si>
  <si>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</si>
  <si>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</si>
  <si>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</si>
  <si>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</si>
  <si>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</si>
  <si>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</si>
  <si>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</si>
  <si>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</si>
  <si>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</si>
  <si>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</si>
  <si>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</si>
  <si>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</si>
  <si>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</si>
  <si>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</si>
  <si>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</si>
  <si>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</si>
  <si>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EuroNKS-SCT u 2024.</t>
  </si>
  <si>
    <t>5. ciklus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</si>
</sst>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</a:t>
            </a:r>
            <a:r>
              <a:rPr lang="hr-HR" sz="850"/>
              <a:t>Euro</a:t>
            </a:r>
            <a:r>
              <a:rPr lang="en-GB" sz="850"/>
              <a:t>NKS</a:t>
            </a:r>
            <a:r>
              <a:rPr lang="hr-HR" sz="850"/>
              <a:t>-SCT</a:t>
            </a:r>
            <a:r>
              <a:rPr lang="en-GB" sz="850"/>
              <a:t> u 20</a:t>
            </a:r>
            <a:r>
              <a:rPr lang="hr-HR" sz="850"/>
              <a:t>24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E5-4849-8B5F-2070F098383C}"/>
              </c:ext>
            </c:extLst>
          </c:dPt>
          <c:dLbls>
            <c:dLbl>
              <c:idx val="0"/>
              <c:layout>
                <c:manualLayout>
                  <c:x val="0.123637440056835"/>
                  <c:y val="-4.2250694444444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6.6530050505050509E-2"/>
                  <c:y val="5.292708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0.10108104907939131"/>
                  <c:y val="-4.3663541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6.4604292929292928E-2"/>
                  <c:y val="-6.8685416666666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dLbl>
              <c:idx val="4"/>
              <c:layout>
                <c:manualLayout>
                  <c:x val="8.4524105539439051E-2"/>
                  <c:y val="-0.10908958333333334"/>
                </c:manualLayout>
              </c:layout>
              <c:tx>
                <c:rich>
                  <a:bodyPr/>
                  <a:lstStyle/>
                  <a:p>
                    <a:fld id="{0E99E9F9-FF1A-46F0-AD48-AD8F13A820AA}" type="CATEGORYNAME">
                      <a:rPr lang="en-US"/>
                      <a:pPr/>
                      <a:t>[NAZIV KATEGORIJE]</a:t>
                    </a:fld>
                    <a:endParaRPr lang="hr-HR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4E5-4849-8B5F-2070F098383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ciklusima'!$C$5:$G$5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trans. prema ciklusima'!$C$18:$G$18</c:f>
              <c:numCache>
                <c:formatCode>#,##0</c:formatCode>
                <c:ptCount val="5"/>
                <c:pt idx="0">
                  <c:v>71157755</c:v>
                </c:pt>
                <c:pt idx="1">
                  <c:v>70557604</c:v>
                </c:pt>
                <c:pt idx="2">
                  <c:v>72624812</c:v>
                </c:pt>
                <c:pt idx="3">
                  <c:v>31471888</c:v>
                </c:pt>
                <c:pt idx="4">
                  <c:v>3883260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7</xdr:col>
      <xdr:colOff>352425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8" width="14" style="4" customWidth="1"/>
    <col min="9" max="9" width="10" style="4" customWidth="1"/>
    <col min="10" max="16384" width="8.6640625" style="4"/>
  </cols>
  <sheetData>
    <row r="2" spans="2:10" ht="12.95" customHeight="1" x14ac:dyDescent="0.2">
      <c r="B2" s="9" t="s">
        <v>20</v>
      </c>
    </row>
    <row r="4" spans="2:10" ht="12.95" customHeight="1" x14ac:dyDescent="0.2">
      <c r="B4" s="20"/>
      <c r="C4" s="20"/>
      <c r="D4" s="20"/>
      <c r="E4" s="20"/>
      <c r="F4" s="20"/>
      <c r="G4" s="20"/>
      <c r="H4" s="20"/>
    </row>
    <row r="5" spans="2:10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21</v>
      </c>
      <c r="H5" s="10" t="s">
        <v>1</v>
      </c>
    </row>
    <row r="6" spans="2:10" ht="12.95" customHeight="1" x14ac:dyDescent="0.2">
      <c r="B6" s="12" t="s">
        <v>5</v>
      </c>
      <c r="C6" s="16">
        <v>5738517</v>
      </c>
      <c r="D6" s="16">
        <v>4847990</v>
      </c>
      <c r="E6" s="16">
        <v>7006297</v>
      </c>
      <c r="F6" s="16">
        <v>2253633</v>
      </c>
      <c r="G6" s="16">
        <v>0</v>
      </c>
      <c r="H6" s="16">
        <f>SUM(C6:G6)</f>
        <v>19846437</v>
      </c>
      <c r="I6" s="2"/>
      <c r="J6" s="6"/>
    </row>
    <row r="7" spans="2:10" ht="12.95" customHeight="1" x14ac:dyDescent="0.2">
      <c r="B7" s="12" t="s">
        <v>6</v>
      </c>
      <c r="C7" s="16">
        <v>5546969</v>
      </c>
      <c r="D7" s="16">
        <v>5133084</v>
      </c>
      <c r="E7" s="16">
        <v>5776932</v>
      </c>
      <c r="F7" s="16">
        <v>2592541</v>
      </c>
      <c r="G7" s="16">
        <v>324010</v>
      </c>
      <c r="H7" s="16">
        <f t="shared" ref="H7:H17" si="0">SUM(C7:G7)</f>
        <v>19373536</v>
      </c>
      <c r="I7" s="2"/>
      <c r="J7" s="6"/>
    </row>
    <row r="8" spans="2:10" ht="12.95" customHeight="1" x14ac:dyDescent="0.2">
      <c r="B8" s="12" t="s">
        <v>7</v>
      </c>
      <c r="C8" s="16">
        <v>5501971</v>
      </c>
      <c r="D8" s="16">
        <v>5885726</v>
      </c>
      <c r="E8" s="16">
        <v>5932679</v>
      </c>
      <c r="F8" s="16">
        <v>2684218</v>
      </c>
      <c r="G8" s="16">
        <v>311273</v>
      </c>
      <c r="H8" s="16">
        <f t="shared" si="0"/>
        <v>20315867</v>
      </c>
      <c r="J8" s="6"/>
    </row>
    <row r="9" spans="2:10" ht="12.95" customHeight="1" x14ac:dyDescent="0.2">
      <c r="B9" s="12" t="s">
        <v>8</v>
      </c>
      <c r="C9" s="16">
        <v>5671037</v>
      </c>
      <c r="D9" s="16">
        <v>6251821</v>
      </c>
      <c r="E9" s="16">
        <v>6151745</v>
      </c>
      <c r="F9" s="16">
        <v>2592451</v>
      </c>
      <c r="G9" s="16">
        <v>410086</v>
      </c>
      <c r="H9" s="16">
        <f t="shared" si="0"/>
        <v>21077140</v>
      </c>
      <c r="J9" s="6"/>
    </row>
    <row r="10" spans="2:10" ht="12.95" customHeight="1" x14ac:dyDescent="0.2">
      <c r="B10" s="12" t="s">
        <v>9</v>
      </c>
      <c r="C10" s="16">
        <v>6140502</v>
      </c>
      <c r="D10" s="16">
        <v>5929050</v>
      </c>
      <c r="E10" s="16">
        <v>6967764</v>
      </c>
      <c r="F10" s="16">
        <v>2652156</v>
      </c>
      <c r="G10" s="16">
        <v>326359</v>
      </c>
      <c r="H10" s="16">
        <f t="shared" si="0"/>
        <v>22015831</v>
      </c>
      <c r="I10" s="2"/>
      <c r="J10" s="6"/>
    </row>
    <row r="11" spans="2:10" ht="12.95" customHeight="1" x14ac:dyDescent="0.2">
      <c r="B11" s="12" t="s">
        <v>10</v>
      </c>
      <c r="C11" s="16">
        <v>5792531</v>
      </c>
      <c r="D11" s="16">
        <v>6081339</v>
      </c>
      <c r="E11" s="16">
        <v>5856828</v>
      </c>
      <c r="F11" s="16">
        <v>2760455</v>
      </c>
      <c r="G11" s="16">
        <v>456560</v>
      </c>
      <c r="H11" s="16">
        <f t="shared" si="0"/>
        <v>20947713</v>
      </c>
      <c r="J11" s="6"/>
    </row>
    <row r="12" spans="2:10" ht="12.95" customHeight="1" x14ac:dyDescent="0.2">
      <c r="B12" s="12" t="s">
        <v>11</v>
      </c>
      <c r="C12" s="16">
        <v>6395194</v>
      </c>
      <c r="D12" s="16">
        <v>6376390</v>
      </c>
      <c r="E12" s="16">
        <v>6038007</v>
      </c>
      <c r="F12" s="16">
        <v>2740626</v>
      </c>
      <c r="G12" s="16">
        <v>354547</v>
      </c>
      <c r="H12" s="16">
        <f t="shared" si="0"/>
        <v>21904764</v>
      </c>
      <c r="I12" s="1"/>
      <c r="J12" s="6"/>
    </row>
    <row r="13" spans="2:10" ht="12.95" customHeight="1" x14ac:dyDescent="0.2">
      <c r="B13" s="12" t="s">
        <v>12</v>
      </c>
      <c r="C13" s="16">
        <v>5875253</v>
      </c>
      <c r="D13" s="16">
        <v>5578077</v>
      </c>
      <c r="E13" s="16">
        <v>5313066</v>
      </c>
      <c r="F13" s="16">
        <v>2386833</v>
      </c>
      <c r="G13" s="16">
        <v>295025</v>
      </c>
      <c r="H13" s="16">
        <f t="shared" si="0"/>
        <v>19448254</v>
      </c>
      <c r="I13" s="1"/>
      <c r="J13" s="6"/>
    </row>
    <row r="14" spans="2:10" ht="12.95" customHeight="1" x14ac:dyDescent="0.2">
      <c r="B14" s="12" t="s">
        <v>13</v>
      </c>
      <c r="C14" s="16">
        <v>6148647</v>
      </c>
      <c r="D14" s="16">
        <v>6082080</v>
      </c>
      <c r="E14" s="16">
        <v>5527966</v>
      </c>
      <c r="F14" s="16">
        <v>2631527</v>
      </c>
      <c r="G14" s="16">
        <v>330061</v>
      </c>
      <c r="H14" s="16">
        <f t="shared" si="0"/>
        <v>20720281</v>
      </c>
      <c r="I14" s="3"/>
      <c r="J14" s="6"/>
    </row>
    <row r="15" spans="2:10" ht="12.95" customHeight="1" x14ac:dyDescent="0.2">
      <c r="B15" s="12" t="s">
        <v>14</v>
      </c>
      <c r="C15" s="16">
        <v>6165657</v>
      </c>
      <c r="D15" s="16">
        <v>6279798</v>
      </c>
      <c r="E15" s="16">
        <v>5881063</v>
      </c>
      <c r="F15" s="16">
        <v>2791062</v>
      </c>
      <c r="G15" s="16">
        <v>366948</v>
      </c>
      <c r="H15" s="16">
        <f t="shared" si="0"/>
        <v>21484528</v>
      </c>
      <c r="I15" s="3"/>
      <c r="J15" s="6"/>
    </row>
    <row r="16" spans="2:10" ht="12.95" customHeight="1" x14ac:dyDescent="0.2">
      <c r="B16" s="12" t="s">
        <v>15</v>
      </c>
      <c r="C16" s="16">
        <v>5843684</v>
      </c>
      <c r="D16" s="16">
        <v>5765585</v>
      </c>
      <c r="E16" s="16">
        <v>5508851</v>
      </c>
      <c r="F16" s="16">
        <v>2588454</v>
      </c>
      <c r="G16" s="16">
        <v>325076</v>
      </c>
      <c r="H16" s="16">
        <f t="shared" si="0"/>
        <v>20031650</v>
      </c>
      <c r="I16" s="3"/>
      <c r="J16" s="6"/>
    </row>
    <row r="17" spans="2:8" ht="12.95" customHeight="1" x14ac:dyDescent="0.2">
      <c r="B17" s="13" t="s">
        <v>16</v>
      </c>
      <c r="C17" s="16">
        <v>6337793</v>
      </c>
      <c r="D17" s="16">
        <v>6346664</v>
      </c>
      <c r="E17" s="16">
        <v>6663614</v>
      </c>
      <c r="F17" s="16">
        <v>2797932</v>
      </c>
      <c r="G17" s="16">
        <v>383315</v>
      </c>
      <c r="H17" s="16">
        <f t="shared" si="0"/>
        <v>22529318</v>
      </c>
    </row>
    <row r="18" spans="2:8" ht="12.95" customHeight="1" x14ac:dyDescent="0.2">
      <c r="B18" s="14" t="s">
        <v>1</v>
      </c>
      <c r="C18" s="17">
        <f>SUM(C6:C17)</f>
        <v>71157755</v>
      </c>
      <c r="D18" s="17">
        <f t="shared" ref="D18:G18" si="1">SUM(D6:D17)</f>
        <v>70557604</v>
      </c>
      <c r="E18" s="17">
        <f t="shared" si="1"/>
        <v>72624812</v>
      </c>
      <c r="F18" s="17">
        <f t="shared" si="1"/>
        <v>31471888</v>
      </c>
      <c r="G18" s="17">
        <f t="shared" si="1"/>
        <v>3883260</v>
      </c>
      <c r="H18" s="17">
        <f>SUM(H6:H17)</f>
        <v>249695319</v>
      </c>
    </row>
    <row r="19" spans="2:8" ht="12.95" customHeight="1" x14ac:dyDescent="0.2">
      <c r="B19" s="15" t="s">
        <v>18</v>
      </c>
      <c r="C19" s="19">
        <f>C18/H18</f>
        <v>0.28497832993016581</v>
      </c>
      <c r="D19" s="19">
        <f>D18/H18</f>
        <v>0.28257479668651697</v>
      </c>
      <c r="E19" s="19">
        <f>E18/H18</f>
        <v>0.29085371840711199</v>
      </c>
      <c r="F19" s="19">
        <f>F18/H18</f>
        <v>0.12604116138837188</v>
      </c>
      <c r="G19" s="19">
        <f>G18/H18</f>
        <v>1.5551993587833339E-2</v>
      </c>
      <c r="H19" s="18">
        <f>SUM(C19:G19)</f>
        <v>0.99999999999999989</v>
      </c>
    </row>
    <row r="20" spans="2:8" ht="12.95" customHeight="1" x14ac:dyDescent="0.2">
      <c r="B20" s="5"/>
      <c r="C20" s="7"/>
      <c r="D20" s="7"/>
      <c r="E20" s="7"/>
      <c r="F20" s="7"/>
      <c r="G20" s="7"/>
      <c r="H20" s="8"/>
    </row>
    <row r="21" spans="2:8" ht="12.95" customHeight="1" x14ac:dyDescent="0.2">
      <c r="B21" s="4" t="s">
        <v>17</v>
      </c>
    </row>
  </sheetData>
  <mergeCells count="1">
    <mergeCell ref="B4:H4"/>
  </mergeCells>
  <phoneticPr fontId="3" type="noConversion"/>
  <pageMargins left="0.75" right="0.75" top="1" bottom="1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2025-01-10T17:25:29Z</dcterms:modified>
</cp:coreProperties>
</file>