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defaultThemeVersion="124226"/>
  <mc:AlternateContent xmlns:mc="http://schemas.openxmlformats.org/markup-compatibility/2006">
    <mc:Choice Requires="x15">
      <x15ac:absPath xmlns:x15ac="http://schemas.microsoft.com/office/spreadsheetml/2010/11/ac" url="\\hnb.local\hnb\Users06$\vbartol\Desktop\"/>
    </mc:Choice>
  </mc:AlternateContent>
  <xr:revisionPtr revIDLastSave="0" documentId="13_ncr:1_{AC75955F-8B63-467A-9AAD-14DFD2A024A3}" xr6:coauthVersionLast="47" xr6:coauthVersionMax="47" xr10:uidLastSave="{00000000-0000-0000-0000-000000000000}"/>
  <bookViews>
    <workbookView xWindow="-120" yWindow="-120" windowWidth="29040" windowHeight="15840" tabRatio="866" xr2:uid="{00000000-000D-0000-FFFF-FFFF00000000}"/>
  </bookViews>
  <sheets>
    <sheet name="I." sheetId="62" r:id="rId1"/>
    <sheet name="I.1.1. RS4" sheetId="34" r:id="rId2"/>
    <sheet name="I.1.2. RS4 pravila" sheetId="35" r:id="rId3"/>
    <sheet name="I.2.1. DNP1" sheetId="46" r:id="rId4"/>
    <sheet name="I.2.2. DNP1 pravila" sheetId="47" r:id="rId5"/>
    <sheet name="I.4.1. PD33" sheetId="54" r:id="rId6"/>
    <sheet name="I.4.2. PD33 pravila" sheetId="55" r:id="rId7"/>
    <sheet name="I.5.1. POKI3" sheetId="56" r:id="rId8"/>
    <sheet name="I.5.2. POKI3 pravila" sheetId="57" r:id="rId9"/>
    <sheet name="I.6.1. PROP1" sheetId="58" r:id="rId10"/>
    <sheet name="I.6.2. PROP1 pravila" sheetId="59" r:id="rId11"/>
    <sheet name="I.7.1. PROPK" sheetId="60" r:id="rId12"/>
    <sheet name="I.7.2. PROPK pravila" sheetId="61" r:id="rId13"/>
    <sheet name="I.8.1. UKT5" sheetId="36" r:id="rId14"/>
    <sheet name="I.8.2. UKT5 pravila" sheetId="37" r:id="rId15"/>
    <sheet name="I.9.1. MIKI4" sheetId="38" r:id="rId16"/>
    <sheet name="I.9.2. MIKI4 pravila" sheetId="39" r:id="rId17"/>
    <sheet name="I.10.1. PIKI2" sheetId="40" r:id="rId18"/>
    <sheet name="I.10.2. PIKI2 pravila" sheetId="41" r:id="rId19"/>
    <sheet name="I.11.1. ID5" sheetId="42" r:id="rId20"/>
    <sheet name="I.11.2. ID5 pravila" sheetId="43" r:id="rId21"/>
    <sheet name="I.14.1. IDZ2 " sheetId="50" r:id="rId22"/>
    <sheet name="I.14.2. IDZ2 pravila" sheetId="51" r:id="rId23"/>
    <sheet name="II.I." sheetId="20" r:id="rId24"/>
    <sheet name="II.I.1. P 01.01" sheetId="13" r:id="rId25"/>
    <sheet name="II.I.2. P 01.02" sheetId="1" r:id="rId26"/>
    <sheet name="II.I.3. P 01.03" sheetId="9" r:id="rId27"/>
    <sheet name="II.I.4. P 02.01" sheetId="2" r:id="rId28"/>
    <sheet name="II.I.5. P 02.02" sheetId="14" r:id="rId29"/>
    <sheet name="II.I.6. P 02.03" sheetId="15" r:id="rId30"/>
    <sheet name="II.I.7. P 02.04" sheetId="7" r:id="rId31"/>
    <sheet name="II.I.8. P 02.05" sheetId="16" r:id="rId32"/>
    <sheet name="II.I.9. P 02.06" sheetId="6" r:id="rId33"/>
    <sheet name="II.I.10. P 02.07" sheetId="8" r:id="rId34"/>
    <sheet name="II.I.11. P 02.08" sheetId="17" r:id="rId35"/>
    <sheet name="II.I.12. P 04.01" sheetId="4" r:id="rId36"/>
    <sheet name="II.I.13. P 04.02" sheetId="18" r:id="rId37"/>
    <sheet name="II.I.14. P 05.00" sheetId="12" r:id="rId38"/>
    <sheet name="II.II." sheetId="33" r:id="rId39"/>
    <sheet name="II.II.1. KT-DS" sheetId="22" r:id="rId40"/>
    <sheet name="II.II.2. DKT" sheetId="23" r:id="rId41"/>
    <sheet name="II.II.3. S1" sheetId="24" r:id="rId42"/>
    <sheet name="II.II.4. EVK UNT FKS" sheetId="26" r:id="rId43"/>
    <sheet name="II.II.5. EVK UNT PKS" sheetId="27" r:id="rId44"/>
    <sheet name="II.II.6. EVK OS FKS" sheetId="28" r:id="rId45"/>
    <sheet name="II.II.7. EVK OS PKS" sheetId="29" r:id="rId46"/>
    <sheet name="II.II.8. EVK NDPS" sheetId="30" r:id="rId47"/>
    <sheet name="II.II.9. EVK ZBR" sheetId="31" r:id="rId48"/>
    <sheet name="II.II.10. NKP" sheetId="32"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33" hidden="1">'II.I.10. P 02.07'!$A$4:$J$31</definedName>
    <definedName name="_xlnm._FilterDatabase" localSheetId="34" hidden="1">'II.I.11. P 02.08'!#REF!</definedName>
    <definedName name="_FSA001" localSheetId="0">#REF!</definedName>
    <definedName name="_FSA001" localSheetId="38">#REF!</definedName>
    <definedName name="_FSA001">#REF!</definedName>
    <definedName name="_FSA002" localSheetId="0">#REF!</definedName>
    <definedName name="_FSA002" localSheetId="38">#REF!</definedName>
    <definedName name="_FSA002">#REF!</definedName>
    <definedName name="_FSA003" localSheetId="0">#REF!</definedName>
    <definedName name="_FSA003" localSheetId="38">#REF!</definedName>
    <definedName name="_FSA003">#REF!</definedName>
    <definedName name="_FSA007">[1]FSA002!$A$1</definedName>
    <definedName name="_FSA014" localSheetId="0">#REF!</definedName>
    <definedName name="_FSA014" localSheetId="38">#REF!</definedName>
    <definedName name="_FSA014">#REF!</definedName>
    <definedName name="_FSA015" localSheetId="0">#REF!</definedName>
    <definedName name="_FSA015" localSheetId="38">#REF!</definedName>
    <definedName name="_FSA015">#REF!</definedName>
    <definedName name="_FSA016" localSheetId="0">#REF!</definedName>
    <definedName name="_FSA016" localSheetId="38">#REF!</definedName>
    <definedName name="_FSA016">#REF!</definedName>
    <definedName name="_FSA027" localSheetId="0">#REF!</definedName>
    <definedName name="_FSA027" localSheetId="38">#REF!</definedName>
    <definedName name="_FSA027">#REF!</definedName>
    <definedName name="_FSA028" localSheetId="0">#REF!</definedName>
    <definedName name="_FSA028" localSheetId="38">#REF!</definedName>
    <definedName name="_FSA028">#REF!</definedName>
    <definedName name="_ftnref1_50" localSheetId="0">'[2]Table 39_'!#REF!</definedName>
    <definedName name="_ftnref1_50" localSheetId="38">'[2]Table 39_'!#REF!</definedName>
    <definedName name="_ftnref1_50">'[2]Table 39_'!#REF!</definedName>
    <definedName name="_ftnref1_50_10" localSheetId="0">'[3]Table 39_'!#REF!</definedName>
    <definedName name="_ftnref1_50_10" localSheetId="38">'[3]Table 39_'!#REF!</definedName>
    <definedName name="_ftnref1_50_10">'[3]Table 39_'!#REF!</definedName>
    <definedName name="_ftnref1_50_15" localSheetId="0">'[3]Table 39_'!#REF!</definedName>
    <definedName name="_ftnref1_50_15" localSheetId="38">'[3]Table 39_'!#REF!</definedName>
    <definedName name="_ftnref1_50_15">'[3]Table 39_'!#REF!</definedName>
    <definedName name="_ftnref1_50_18" localSheetId="0">'[3]Table 39_'!#REF!</definedName>
    <definedName name="_ftnref1_50_18" localSheetId="38">'[3]Table 39_'!#REF!</definedName>
    <definedName name="_ftnref1_50_18">'[3]Table 39_'!#REF!</definedName>
    <definedName name="_ftnref1_50_19" localSheetId="0">'[3]Table 39_'!#REF!</definedName>
    <definedName name="_ftnref1_50_19" localSheetId="38">'[3]Table 39_'!#REF!</definedName>
    <definedName name="_ftnref1_50_19">'[3]Table 39_'!#REF!</definedName>
    <definedName name="_ftnref1_50_20" localSheetId="0">'[3]Table 39_'!#REF!</definedName>
    <definedName name="_ftnref1_50_20" localSheetId="38">'[3]Table 39_'!#REF!</definedName>
    <definedName name="_ftnref1_50_20">'[3]Table 39_'!#REF!</definedName>
    <definedName name="_ftnref1_50_21" localSheetId="0">'[3]Table 39_'!#REF!</definedName>
    <definedName name="_ftnref1_50_21" localSheetId="38">'[3]Table 39_'!#REF!</definedName>
    <definedName name="_ftnref1_50_21">'[3]Table 39_'!#REF!</definedName>
    <definedName name="_ftnref1_50_23" localSheetId="0">'[3]Table 39_'!#REF!</definedName>
    <definedName name="_ftnref1_50_23" localSheetId="38">'[3]Table 39_'!#REF!</definedName>
    <definedName name="_ftnref1_50_23">'[3]Table 39_'!#REF!</definedName>
    <definedName name="_ftnref1_50_24" localSheetId="0">'[3]Table 39_'!#REF!</definedName>
    <definedName name="_ftnref1_50_24" localSheetId="38">'[3]Table 39_'!#REF!</definedName>
    <definedName name="_ftnref1_50_24">'[3]Table 39_'!#REF!</definedName>
    <definedName name="_ftnref1_50_27" localSheetId="0">'[4]Table 39_'!#REF!</definedName>
    <definedName name="_ftnref1_50_27" localSheetId="38">'[4]Table 39_'!#REF!</definedName>
    <definedName name="_ftnref1_50_27">'[4]Table 39_'!#REF!</definedName>
    <definedName name="_ftnref1_50_28" localSheetId="0">'[4]Table 39_'!#REF!</definedName>
    <definedName name="_ftnref1_50_28" localSheetId="38">'[4]Table 39_'!#REF!</definedName>
    <definedName name="_ftnref1_50_28">'[4]Table 39_'!#REF!</definedName>
    <definedName name="_ftnref1_50_4" localSheetId="0">'[3]Table 39_'!#REF!</definedName>
    <definedName name="_ftnref1_50_4" localSheetId="38">'[3]Table 39_'!#REF!</definedName>
    <definedName name="_ftnref1_50_4">'[3]Table 39_'!#REF!</definedName>
    <definedName name="_ftnref1_50_5" localSheetId="0">'[3]Table 39_'!#REF!</definedName>
    <definedName name="_ftnref1_50_5" localSheetId="38">'[3]Table 39_'!#REF!</definedName>
    <definedName name="_ftnref1_50_5">'[3]Table 39_'!#REF!</definedName>
    <definedName name="_ftnref1_50_9" localSheetId="0">'[4]Table 39_'!#REF!</definedName>
    <definedName name="_ftnref1_50_9" localSheetId="38">'[4]Table 39_'!#REF!</definedName>
    <definedName name="_ftnref1_50_9">'[4]Table 39_'!#REF!</definedName>
    <definedName name="_ftnref1_51" localSheetId="0">'[2]Table 39_'!#REF!</definedName>
    <definedName name="_ftnref1_51" localSheetId="38">'[2]Table 39_'!#REF!</definedName>
    <definedName name="_ftnref1_51">'[2]Table 39_'!#REF!</definedName>
    <definedName name="_ftnref1_51_10" localSheetId="0">'[3]Table 39_'!#REF!</definedName>
    <definedName name="_ftnref1_51_10" localSheetId="38">'[3]Table 39_'!#REF!</definedName>
    <definedName name="_ftnref1_51_10">'[3]Table 39_'!#REF!</definedName>
    <definedName name="_ftnref1_51_15" localSheetId="0">'[3]Table 39_'!#REF!</definedName>
    <definedName name="_ftnref1_51_15" localSheetId="38">'[3]Table 39_'!#REF!</definedName>
    <definedName name="_ftnref1_51_15">'[3]Table 39_'!#REF!</definedName>
    <definedName name="_ftnref1_51_18" localSheetId="0">'[3]Table 39_'!#REF!</definedName>
    <definedName name="_ftnref1_51_18" localSheetId="38">'[3]Table 39_'!#REF!</definedName>
    <definedName name="_ftnref1_51_18">'[3]Table 39_'!#REF!</definedName>
    <definedName name="_ftnref1_51_19" localSheetId="0">'[3]Table 39_'!#REF!</definedName>
    <definedName name="_ftnref1_51_19" localSheetId="38">'[3]Table 39_'!#REF!</definedName>
    <definedName name="_ftnref1_51_19">'[3]Table 39_'!#REF!</definedName>
    <definedName name="_ftnref1_51_20" localSheetId="0">'[3]Table 39_'!#REF!</definedName>
    <definedName name="_ftnref1_51_20" localSheetId="38">'[3]Table 39_'!#REF!</definedName>
    <definedName name="_ftnref1_51_20">'[3]Table 39_'!#REF!</definedName>
    <definedName name="_ftnref1_51_21" localSheetId="0">'[3]Table 39_'!#REF!</definedName>
    <definedName name="_ftnref1_51_21" localSheetId="38">'[3]Table 39_'!#REF!</definedName>
    <definedName name="_ftnref1_51_21">'[3]Table 39_'!#REF!</definedName>
    <definedName name="_ftnref1_51_23" localSheetId="0">'[3]Table 39_'!#REF!</definedName>
    <definedName name="_ftnref1_51_23" localSheetId="38">'[3]Table 39_'!#REF!</definedName>
    <definedName name="_ftnref1_51_23">'[3]Table 39_'!#REF!</definedName>
    <definedName name="_ftnref1_51_24" localSheetId="0">'[3]Table 39_'!#REF!</definedName>
    <definedName name="_ftnref1_51_24" localSheetId="38">'[3]Table 39_'!#REF!</definedName>
    <definedName name="_ftnref1_51_24">'[3]Table 39_'!#REF!</definedName>
    <definedName name="_ftnref1_51_4" localSheetId="0">'[3]Table 39_'!#REF!</definedName>
    <definedName name="_ftnref1_51_4" localSheetId="38">'[3]Table 39_'!#REF!</definedName>
    <definedName name="_ftnref1_51_4">'[3]Table 39_'!#REF!</definedName>
    <definedName name="_ftnref1_51_5" localSheetId="0">'[3]Table 39_'!#REF!</definedName>
    <definedName name="_ftnref1_51_5" localSheetId="38">'[3]Table 39_'!#REF!</definedName>
    <definedName name="_ftnref1_51_5">'[3]Table 39_'!#REF!</definedName>
    <definedName name="_ftref1_50" localSheetId="0">'[5]Table 39_'!#REF!</definedName>
    <definedName name="_ftref1_50" localSheetId="38">'[5]Table 39_'!#REF!</definedName>
    <definedName name="_ftref1_50">'[5]Table 39_'!#REF!</definedName>
    <definedName name="_h" localSheetId="0">'[3]Table 39_'!#REF!</definedName>
    <definedName name="_h" localSheetId="38">'[3]Table 39_'!#REF!</definedName>
    <definedName name="_h">'[3]Table 39_'!#REF!</definedName>
    <definedName name="Accounting">[6]Parameters!$C$109:$C$112</definedName>
    <definedName name="AP">'[7]Lists-Aux'!$D:$D</definedName>
    <definedName name="App">[8]Lists!$A$27:$A$29</definedName>
    <definedName name="AT">'[9]Lists-Aux'!$B:$B</definedName>
    <definedName name="BankType">[6]Parameters!$C$113:$C$115</definedName>
    <definedName name="BAS">'[7]Lists-Aux'!$A:$A</definedName>
    <definedName name="Basel">[10]Parameters!$C$32:$C$33</definedName>
    <definedName name="Basel12" localSheetId="0">#REF!</definedName>
    <definedName name="Basel12" localSheetId="38">#REF!</definedName>
    <definedName name="Basel12">#REF!</definedName>
    <definedName name="BT">'[7]Lists-Aux'!$E:$E</definedName>
    <definedName name="Carlos" localSheetId="0">#REF!</definedName>
    <definedName name="Carlos" localSheetId="38">#REF!</definedName>
    <definedName name="Carlos">#REF!</definedName>
    <definedName name="CCROTC" localSheetId="0">#REF!</definedName>
    <definedName name="CCROTC" localSheetId="38">#REF!</definedName>
    <definedName name="CCROTC">#REF!</definedName>
    <definedName name="CCRSFT" localSheetId="0">#REF!</definedName>
    <definedName name="CCRSFT" localSheetId="38">#REF!</definedName>
    <definedName name="CCRSFT">#REF!</definedName>
    <definedName name="COF">'[9]Lists-Aux'!$G:$G</definedName>
    <definedName name="COI">'[7]Lists-Aux'!$H:$H</definedName>
    <definedName name="COMPANY">'[11]Drop Down List'!$H$1</definedName>
    <definedName name="CP">'[7]Lists-Aux'!$I:$I</definedName>
    <definedName name="CQS">'[7]Lists-Aux'!$J:$J</definedName>
    <definedName name="CT">'[7]Lists-Aux'!$K:$K</definedName>
    <definedName name="dfd" localSheetId="0">[6]Parameters!#REF!</definedName>
    <definedName name="dfd" localSheetId="38">[6]Parameters!#REF!</definedName>
    <definedName name="dfd">[6]Parameters!#REF!</definedName>
    <definedName name="dfdgbfdg" localSheetId="0">'[3]Table 39_'!#REF!</definedName>
    <definedName name="dfdgbfdg" localSheetId="38">'[3]Table 39_'!#REF!</definedName>
    <definedName name="dfdgbfdg">'[3]Table 39_'!#REF!</definedName>
    <definedName name="DimensionsNames">[9]Dimensions!$B$2:$B$79</definedName>
    <definedName name="dsa" localSheetId="0">#REF!</definedName>
    <definedName name="dsa" localSheetId="38">#REF!</definedName>
    <definedName name="dsa">#REF!</definedName>
    <definedName name="edc">[12]Members!$D$3:E$2477</definedName>
    <definedName name="ER">'[7]Lists-Aux'!$N:$N</definedName>
    <definedName name="fdsg" localSheetId="0">'[13]Table 39_'!#REF!</definedName>
    <definedName name="fdsg" localSheetId="38">'[13]Table 39_'!#REF!</definedName>
    <definedName name="fdsg">'[13]Table 39_'!#REF!</definedName>
    <definedName name="fedefe" localSheetId="0">#REF!</definedName>
    <definedName name="fedefe" localSheetId="1">#REF!</definedName>
    <definedName name="fedefe" localSheetId="2">#REF!</definedName>
    <definedName name="fedefe" localSheetId="4">#REF!</definedName>
    <definedName name="fedefe" localSheetId="7">#REF!</definedName>
    <definedName name="fedefe" localSheetId="15">#REF!</definedName>
    <definedName name="fedefe" localSheetId="16">#REF!</definedName>
    <definedName name="fedefe" localSheetId="38">#REF!</definedName>
    <definedName name="fedefe">#REF!</definedName>
    <definedName name="fgf" localSheetId="0">'[4]Table 39_'!#REF!</definedName>
    <definedName name="fgf" localSheetId="38">'[4]Table 39_'!#REF!</definedName>
    <definedName name="fgf">'[4]Table 39_'!#REF!</definedName>
    <definedName name="Frequency">[8]Lists!$A$21:$A$25</definedName>
    <definedName name="FSA007a">[1]FSA004!$A$1</definedName>
    <definedName name="GA">'[7]Lists-Aux'!$P:$P</definedName>
    <definedName name="Group">[6]Parameters!$C$93:$C$94</definedName>
    <definedName name="Group2">[14]Parameters!$C$42:$C$43</definedName>
    <definedName name="ho" localSheetId="0">#REF!</definedName>
    <definedName name="ho" localSheetId="38">#REF!</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'I.1.1. RS4'!$2:$8</definedName>
    <definedName name="_xlnm.Print_Titles" localSheetId="2">'I.1.2. RS4 pravila'!$2:$3</definedName>
    <definedName name="_xlnm.Print_Titles" localSheetId="18">'I.10.2. PIKI2 pravila'!$2:$3</definedName>
    <definedName name="_xlnm.Print_Titles" localSheetId="20">'I.11.2. ID5 pravila'!$2:$3</definedName>
    <definedName name="_xlnm.Print_Titles" localSheetId="3">'I.2.1. DNP1'!$2:$7</definedName>
    <definedName name="_xlnm.Print_Titles" localSheetId="4">'I.2.2. DNP1 pravila'!$2:$3</definedName>
    <definedName name="_xlnm.Print_Titles" localSheetId="6">'I.4.2. PD33 pravila'!$4:$5</definedName>
    <definedName name="_xlnm.Print_Titles" localSheetId="8">'I.5.2. POKI3 pravila'!$2:$3</definedName>
    <definedName name="JedenRadekPodSestavou" localSheetId="0">#REF!</definedName>
    <definedName name="JedenRadekPodSestavou" localSheetId="38">#REF!</definedName>
    <definedName name="JedenRadekPodSestavou">#REF!</definedName>
    <definedName name="JedenRadekPodSestavou_11" localSheetId="0">#REF!</definedName>
    <definedName name="JedenRadekPodSestavou_11" localSheetId="38">#REF!</definedName>
    <definedName name="JedenRadekPodSestavou_11">#REF!</definedName>
    <definedName name="JedenRadekPodSestavou_2" localSheetId="0">#REF!</definedName>
    <definedName name="JedenRadekPodSestavou_2" localSheetId="38">#REF!</definedName>
    <definedName name="JedenRadekPodSestavou_2">#REF!</definedName>
    <definedName name="JedenRadekPodSestavou_28" localSheetId="0">#REF!</definedName>
    <definedName name="JedenRadekPodSestavou_28" localSheetId="38">#REF!</definedName>
    <definedName name="JedenRadekPodSestavou_28">#REF!</definedName>
    <definedName name="JedenRadekVedleSestavy" localSheetId="0">#REF!</definedName>
    <definedName name="JedenRadekVedleSestavy" localSheetId="38">#REF!</definedName>
    <definedName name="JedenRadekVedleSestavy">#REF!</definedName>
    <definedName name="JedenRadekVedleSestavy_11" localSheetId="0">#REF!</definedName>
    <definedName name="JedenRadekVedleSestavy_11" localSheetId="38">#REF!</definedName>
    <definedName name="JedenRadekVedleSestavy_11">#REF!</definedName>
    <definedName name="JedenRadekVedleSestavy_2" localSheetId="0">#REF!</definedName>
    <definedName name="JedenRadekVedleSestavy_2" localSheetId="38">#REF!</definedName>
    <definedName name="JedenRadekVedleSestavy_2">#REF!</definedName>
    <definedName name="JedenRadekVedleSestavy_28" localSheetId="0">#REF!</definedName>
    <definedName name="JedenRadekVedleSestavy_28" localSheetId="38">#REF!</definedName>
    <definedName name="JedenRadekVedleSestavy_28">#REF!</definedName>
    <definedName name="kk">'[15]List details'!$C$5:$C$8</definedName>
    <definedName name="ll">'[15]List details'!$C$5:$C$8</definedName>
    <definedName name="MaxOblastTabulky" localSheetId="0">#REF!</definedName>
    <definedName name="MaxOblastTabulky" localSheetId="38">#REF!</definedName>
    <definedName name="MaxOblastTabulky">#REF!</definedName>
    <definedName name="MaxOblastTabulky_11" localSheetId="0">#REF!</definedName>
    <definedName name="MaxOblastTabulky_11" localSheetId="38">#REF!</definedName>
    <definedName name="MaxOblastTabulky_11">#REF!</definedName>
    <definedName name="MaxOblastTabulky_2" localSheetId="0">#REF!</definedName>
    <definedName name="MaxOblastTabulky_2" localSheetId="38">#REF!</definedName>
    <definedName name="MaxOblastTabulky_2">#REF!</definedName>
    <definedName name="MaxOblastTabulky_28" localSheetId="0">#REF!</definedName>
    <definedName name="MaxOblastTabulky_28" localSheetId="38">#REF!</definedName>
    <definedName name="MaxOblastTabulky_28">#REF!</definedName>
    <definedName name="MC">'[9]Lists-Aux'!$C:$C</definedName>
    <definedName name="Members">[9]Members!$D$3:E$2992</definedName>
    <definedName name="MONTH">'[11]Drop Down List'!$H$2</definedName>
    <definedName name="OblastDat2" localSheetId="0">#REF!</definedName>
    <definedName name="OblastDat2" localSheetId="38">#REF!</definedName>
    <definedName name="OblastDat2">#REF!</definedName>
    <definedName name="OblastDat2_11" localSheetId="0">#REF!</definedName>
    <definedName name="OblastDat2_11" localSheetId="38">#REF!</definedName>
    <definedName name="OblastDat2_11">#REF!</definedName>
    <definedName name="OblastDat2_2" localSheetId="0">#REF!</definedName>
    <definedName name="OblastDat2_2" localSheetId="38">#REF!</definedName>
    <definedName name="OblastDat2_2">#REF!</definedName>
    <definedName name="OblastDat2_28" localSheetId="0">#REF!</definedName>
    <definedName name="OblastDat2_28" localSheetId="38">#REF!</definedName>
    <definedName name="OblastDat2_28">#REF!</definedName>
    <definedName name="OblastNadpisuRadku" localSheetId="0">#REF!</definedName>
    <definedName name="OblastNadpisuRadku" localSheetId="38">#REF!</definedName>
    <definedName name="OblastNadpisuRadku">#REF!</definedName>
    <definedName name="OblastNadpisuRadku_11" localSheetId="0">#REF!</definedName>
    <definedName name="OblastNadpisuRadku_11" localSheetId="38">#REF!</definedName>
    <definedName name="OblastNadpisuRadku_11">#REF!</definedName>
    <definedName name="OblastNadpisuRadku_2" localSheetId="0">#REF!</definedName>
    <definedName name="OblastNadpisuRadku_2" localSheetId="38">#REF!</definedName>
    <definedName name="OblastNadpisuRadku_2">#REF!</definedName>
    <definedName name="OblastNadpisuRadku_28" localSheetId="0">#REF!</definedName>
    <definedName name="OblastNadpisuRadku_28" localSheetId="38">#REF!</definedName>
    <definedName name="OblastNadpisuRadku_28">#REF!</definedName>
    <definedName name="OblastNadpisuSloupcu" localSheetId="0">#REF!</definedName>
    <definedName name="OblastNadpisuSloupcu" localSheetId="38">#REF!</definedName>
    <definedName name="OblastNadpisuSloupcu">#REF!</definedName>
    <definedName name="OblastNadpisuSloupcu_11" localSheetId="0">#REF!</definedName>
    <definedName name="OblastNadpisuSloupcu_11" localSheetId="38">#REF!</definedName>
    <definedName name="OblastNadpisuSloupcu_11">#REF!</definedName>
    <definedName name="OblastNadpisuSloupcu_2" localSheetId="0">#REF!</definedName>
    <definedName name="OblastNadpisuSloupcu_2" localSheetId="38">#REF!</definedName>
    <definedName name="OblastNadpisuSloupcu_2">#REF!</definedName>
    <definedName name="OblastNadpisuSloupcu_28" localSheetId="0">#REF!</definedName>
    <definedName name="OblastNadpisuSloupcu_28" localSheetId="38">#REF!</definedName>
    <definedName name="OblastNadpisuSloupcu_28">#REF!</definedName>
    <definedName name="OpRisk" localSheetId="0">#REF!</definedName>
    <definedName name="OpRisk" localSheetId="38">#REF!</definedName>
    <definedName name="OpRisk">#REF!</definedName>
    <definedName name="PCT">'[7]Lists-Aux'!$U:$U</definedName>
    <definedName name="PI">'[7]Lists-Aux'!$V:$V</definedName>
    <definedName name="PL">'[7]Lists-Aux'!$W:$W</definedName>
    <definedName name="_xlnm.Print_Area" localSheetId="1">'I.1.1. RS4'!$B$2:$V$302</definedName>
    <definedName name="_xlnm.Print_Area" localSheetId="2" xml:space="preserve">        'I.1.2. RS4 pravila'!$B$2:$P$759</definedName>
    <definedName name="_xlnm.Print_Area" localSheetId="18">'I.10.2. PIKI2 pravila'!$B$2:$M$16</definedName>
    <definedName name="_xlnm.Print_Area" localSheetId="19">'I.11.1. ID5'!$B$2:$BS$21</definedName>
    <definedName name="_xlnm.Print_Area" localSheetId="20">'I.11.2. ID5 pravila'!$B$2:$P$40</definedName>
    <definedName name="_xlnm.Print_Area" localSheetId="3">'I.2.1. DNP1'!$B$2:$CG$110</definedName>
    <definedName name="_xlnm.Print_Area" localSheetId="4">'I.2.2. DNP1 pravila'!$B$2:$P$1209</definedName>
    <definedName name="_xlnm.Print_Area" localSheetId="6">'I.4.2. PD33 pravila'!$B$2:$G$7</definedName>
    <definedName name="_xlnm.Print_Area" localSheetId="8">'I.5.2. POKI3 pravila'!$B$2:$L$14</definedName>
    <definedName name="_xlnm.Print_Area" localSheetId="24">'II.I.1. P 01.01'!$A$2:$H$50</definedName>
    <definedName name="_xlnm.Print_Area" localSheetId="33">'II.I.10. P 02.07'!$A$2:$G$31</definedName>
    <definedName name="_xlnm.Print_Area" localSheetId="34">'II.I.11. P 02.08'!$A$2:$G$27</definedName>
    <definedName name="_xlnm.Print_Area" localSheetId="35">'II.I.12. P 04.01'!$A$2:$G$37</definedName>
    <definedName name="_xlnm.Print_Area" localSheetId="36">'II.I.13. P 04.02'!$A$2:$G$23</definedName>
    <definedName name="_xlnm.Print_Area" localSheetId="37">'II.I.14. P 05.00'!$A$2:$G$43</definedName>
    <definedName name="_xlnm.Print_Area" localSheetId="25">'II.I.2. P 01.02'!$A$2:$H$52</definedName>
    <definedName name="_xlnm.Print_Area" localSheetId="26">'II.I.3. P 01.03'!$A$2:$H$16</definedName>
    <definedName name="_xlnm.Print_Area" localSheetId="27">'II.I.4. P 02.01'!$A$2:$I$9</definedName>
    <definedName name="_xlnm.Print_Area" localSheetId="28">'II.I.5. P 02.02'!$A$2:$I$10</definedName>
    <definedName name="_xlnm.Print_Area" localSheetId="29">'II.I.6. P 02.03'!$A$2:$H$9</definedName>
    <definedName name="_xlnm.Print_Area" localSheetId="30">'II.I.7. P 02.04'!$A$2:$E$24</definedName>
    <definedName name="_xlnm.Print_Area" localSheetId="31">'II.I.8. P 02.05'!$A$2:$E$36</definedName>
    <definedName name="_xlnm.Print_Area" localSheetId="39">'II.II.1. KT-DS'!$B$2:$K$18</definedName>
    <definedName name="_xlnm.Print_Area" localSheetId="48">'II.II.10. NKP'!$B$2:$E$11</definedName>
    <definedName name="_xlnm.Print_Area" localSheetId="40">'II.II.2. DKT'!$B$2:$M$74</definedName>
    <definedName name="_xlnm.Print_Area" localSheetId="42">'II.II.4. EVK UNT FKS'!$B$2:$AR$59</definedName>
    <definedName name="_xlnm.Print_Area" localSheetId="43">'II.II.5. EVK UNT PKS'!$B$2:$AR$62</definedName>
    <definedName name="_xlnm.Print_Area" localSheetId="44">'II.II.6. EVK OS FKS'!$B$2:$AR$59</definedName>
    <definedName name="_xlnm.Print_Area" localSheetId="45">'II.II.7. EVK OS PKS'!$B$2:$AR$62</definedName>
    <definedName name="_xlnm.Print_Area" localSheetId="46">'II.II.8. EVK NDPS'!$B$2:$AR$21</definedName>
    <definedName name="_xlnm.Print_Area" localSheetId="47">'II.II.9. EVK ZBR'!$B$2:$X$18</definedName>
    <definedName name="PR">'[7]Lists-Aux'!$X:$X</definedName>
    <definedName name="Prilog2" localSheetId="0">#REF!</definedName>
    <definedName name="Prilog2" localSheetId="1">#REF!</definedName>
    <definedName name="Prilog2" localSheetId="2">#REF!</definedName>
    <definedName name="Prilog2" localSheetId="4">#REF!</definedName>
    <definedName name="Prilog2" localSheetId="7">#REF!</definedName>
    <definedName name="Prilog2" localSheetId="8">#REF!</definedName>
    <definedName name="Prilog2" localSheetId="15">#REF!</definedName>
    <definedName name="Prilog2" localSheetId="16">#REF!</definedName>
    <definedName name="Prilog2" localSheetId="38">#REF!</definedName>
    <definedName name="Prilog2">#REF!</definedName>
    <definedName name="Prilog3" localSheetId="0">#REF!</definedName>
    <definedName name="Prilog3" localSheetId="1">#REF!</definedName>
    <definedName name="Prilog3" localSheetId="2">#REF!</definedName>
    <definedName name="Prilog3" localSheetId="4">#REF!</definedName>
    <definedName name="Prilog3" localSheetId="7">#REF!</definedName>
    <definedName name="Prilog3" localSheetId="15">#REF!</definedName>
    <definedName name="Prilog3">#REF!</definedName>
    <definedName name="Print_Area_MI" localSheetId="0">#REF!</definedName>
    <definedName name="Print_Area_MI" localSheetId="38">#REF!</definedName>
    <definedName name="Print_Area_MI">#REF!</definedName>
    <definedName name="Print_Area_MI_11" localSheetId="0">#REF!</definedName>
    <definedName name="Print_Area_MI_11" localSheetId="38">#REF!</definedName>
    <definedName name="Print_Area_MI_11">#REF!</definedName>
    <definedName name="Print_Area_MI_2" localSheetId="0">#REF!</definedName>
    <definedName name="Print_Area_MI_2" localSheetId="38">#REF!</definedName>
    <definedName name="Print_Area_MI_2">#REF!</definedName>
    <definedName name="Print_Area_MI_28" localSheetId="0">#REF!</definedName>
    <definedName name="Print_Area_MI_28" localSheetId="38">#REF!</definedName>
    <definedName name="Print_Area_MI_28">#REF!</definedName>
    <definedName name="Print_Titles_MI" localSheetId="0">#REF!</definedName>
    <definedName name="Print_Titles_MI" localSheetId="38">#REF!</definedName>
    <definedName name="Print_Titles_MI">#REF!</definedName>
    <definedName name="Print_Titles_MI_11" localSheetId="0">#REF!</definedName>
    <definedName name="Print_Titles_MI_11" localSheetId="38">#REF!</definedName>
    <definedName name="Print_Titles_MI_11">#REF!</definedName>
    <definedName name="Print_Titles_MI_2" localSheetId="0">#REF!</definedName>
    <definedName name="Print_Titles_MI_2" localSheetId="38">#REF!</definedName>
    <definedName name="Print_Titles_MI_2">#REF!</definedName>
    <definedName name="Print_Titles_MI_28" localSheetId="0">#REF!</definedName>
    <definedName name="Print_Titles_MI_28" localSheetId="38">#REF!</definedName>
    <definedName name="Print_Titles_MI_28">#REF!</definedName>
    <definedName name="rfgf" localSheetId="0">'[13]Table 39_'!#REF!</definedName>
    <definedName name="rfgf" localSheetId="38">'[13]Table 39_'!#REF!</definedName>
    <definedName name="rfgf">'[13]Table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 localSheetId="0">#REF!</definedName>
    <definedName name="Table_A" localSheetId="38">#REF!</definedName>
    <definedName name="Table_A">#REF!</definedName>
    <definedName name="Table_AB" localSheetId="0">#REF!</definedName>
    <definedName name="Table_AB" localSheetId="38">#REF!</definedName>
    <definedName name="Table_AB">#REF!</definedName>
    <definedName name="Table_AD" localSheetId="0">#REF!</definedName>
    <definedName name="Table_AD" localSheetId="38">#REF!</definedName>
    <definedName name="Table_AD">#REF!</definedName>
    <definedName name="Table_AE" localSheetId="0">#REF!</definedName>
    <definedName name="Table_AE" localSheetId="38">#REF!</definedName>
    <definedName name="Table_AE">#REF!</definedName>
    <definedName name="Table_AF" localSheetId="0">#REF!</definedName>
    <definedName name="Table_AF" localSheetId="38">#REF!</definedName>
    <definedName name="Table_AF">#REF!</definedName>
    <definedName name="Table_AH" localSheetId="0">#REF!</definedName>
    <definedName name="Table_AH" localSheetId="38">#REF!</definedName>
    <definedName name="Table_AH">#REF!</definedName>
    <definedName name="Table_AL" localSheetId="0">#REF!</definedName>
    <definedName name="Table_AL" localSheetId="38">#REF!</definedName>
    <definedName name="Table_AL">#REF!</definedName>
    <definedName name="Table_B" localSheetId="0">#REF!</definedName>
    <definedName name="Table_B" localSheetId="38">#REF!</definedName>
    <definedName name="Table_B">#REF!</definedName>
    <definedName name="Table_C" localSheetId="0">#REF!</definedName>
    <definedName name="Table_C" localSheetId="38">#REF!</definedName>
    <definedName name="Table_C">#REF!</definedName>
    <definedName name="Table_D" localSheetId="0">#REF!</definedName>
    <definedName name="Table_D" localSheetId="38">#REF!</definedName>
    <definedName name="Table_D">#REF!</definedName>
    <definedName name="Table_F" localSheetId="0">#REF!</definedName>
    <definedName name="Table_F" localSheetId="38">#REF!</definedName>
    <definedName name="Table_F">#REF!</definedName>
    <definedName name="Table_G" localSheetId="0">#REF!</definedName>
    <definedName name="Table_G" localSheetId="38">#REF!</definedName>
    <definedName name="Table_G">#REF!</definedName>
    <definedName name="Table_H" localSheetId="0">#REF!</definedName>
    <definedName name="Table_H" localSheetId="38">#REF!</definedName>
    <definedName name="Table_H">#REF!</definedName>
    <definedName name="Table_J" localSheetId="0">#REF!</definedName>
    <definedName name="Table_J" localSheetId="38">#REF!</definedName>
    <definedName name="Table_J">#REF!</definedName>
    <definedName name="Table_K" localSheetId="0">#REF!</definedName>
    <definedName name="Table_K" localSheetId="38">#REF!</definedName>
    <definedName name="Table_K">#REF!</definedName>
    <definedName name="Table_M" localSheetId="0">#REF!</definedName>
    <definedName name="Table_M" localSheetId="38">#REF!</definedName>
    <definedName name="Table_M">#REF!</definedName>
    <definedName name="Table_O" localSheetId="0">#REF!</definedName>
    <definedName name="Table_O" localSheetId="38">#REF!</definedName>
    <definedName name="Table_O">#REF!</definedName>
    <definedName name="Table_Q" localSheetId="0">#REF!</definedName>
    <definedName name="Table_Q" localSheetId="38">#REF!</definedName>
    <definedName name="Table_Q">#REF!</definedName>
    <definedName name="Table_S" localSheetId="0">#REF!</definedName>
    <definedName name="Table_S" localSheetId="38">#REF!</definedName>
    <definedName name="Table_S">#REF!</definedName>
    <definedName name="Table_T" localSheetId="0">#REF!</definedName>
    <definedName name="Table_T" localSheetId="38">#REF!</definedName>
    <definedName name="Table_T">#REF!</definedName>
    <definedName name="Table_U" localSheetId="0">#REF!</definedName>
    <definedName name="Table_U" localSheetId="38">#REF!</definedName>
    <definedName name="Table_U">#REF!</definedName>
    <definedName name="Table_V" localSheetId="0">#REF!</definedName>
    <definedName name="Table_V" localSheetId="38">#REF!</definedName>
    <definedName name="Table_V">#REF!</definedName>
    <definedName name="TD">'[7]Lists-Aux'!$AI:$AI</definedName>
    <definedName name="TI">'[7]Lists-Aux'!$AF:$AF</definedName>
    <definedName name="UES">'[7]Lists-Aux'!$AG:$AG</definedName>
    <definedName name="Valid1" localSheetId="0">#REF!</definedName>
    <definedName name="Valid1" localSheetId="38">#REF!</definedName>
    <definedName name="Valid1">#REF!</definedName>
    <definedName name="Valid2" localSheetId="0">#REF!</definedName>
    <definedName name="Valid2" localSheetId="38">#REF!</definedName>
    <definedName name="Valid2">#REF!</definedName>
    <definedName name="Valid3" localSheetId="0">#REF!</definedName>
    <definedName name="Valid3" localSheetId="38">#REF!</definedName>
    <definedName name="Valid3">#REF!</definedName>
    <definedName name="Valid4" localSheetId="0">#REF!</definedName>
    <definedName name="Valid4" localSheetId="38">#REF!</definedName>
    <definedName name="Valid4">#REF!</definedName>
    <definedName name="Valid5" localSheetId="0">#REF!</definedName>
    <definedName name="Valid5" localSheetId="38">#REF!</definedName>
    <definedName name="Valid5">#REF!</definedName>
    <definedName name="XBRL">[8]Lists!$A$17:$A$19</definedName>
    <definedName name="XX">[7]Dimensions!$B$2:$B$78</definedName>
    <definedName name="YEAR">'[11]Drop Down List'!$H$3</definedName>
    <definedName name="YesNo">[6]Parameters!$C$90:$C$91</definedName>
    <definedName name="YesNoBasel2" localSheetId="0">[6]Parameters!#REF!</definedName>
    <definedName name="YesNoBasel2" localSheetId="38">[6]Parameters!#REF!</definedName>
    <definedName name="YesNoBasel2">[6]Parameters!#REF!</definedName>
    <definedName name="YesNoNA" localSheetId="0">#REF!</definedName>
    <definedName name="YesNoNA" localSheetId="38">#REF!</definedName>
    <definedName name="YesNoNA">#REF!</definedName>
    <definedName name="zxasdafsds" localSheetId="0">#REF!</definedName>
    <definedName name="zxasdafsds" localSheetId="38">#REF!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39" l="1"/>
  <c r="D6" i="61" l="1"/>
  <c r="D7" i="61" s="1"/>
  <c r="D8" i="61" s="1"/>
  <c r="D9" i="61" s="1"/>
  <c r="D10" i="61" s="1"/>
  <c r="D11" i="61" s="1"/>
  <c r="D12" i="61" s="1"/>
  <c r="D13" i="61" s="1"/>
  <c r="J12" i="60"/>
  <c r="L12" i="60" s="1"/>
  <c r="N12" i="60" s="1"/>
  <c r="P12" i="60" s="1"/>
  <c r="R12" i="60" s="1"/>
  <c r="T12" i="60" s="1"/>
  <c r="V12" i="60" s="1"/>
  <c r="X12" i="60" s="1"/>
  <c r="I13" i="60"/>
  <c r="K13" i="60" s="1"/>
  <c r="M13" i="60" s="1"/>
  <c r="O13" i="60" s="1"/>
  <c r="Q13" i="60" s="1"/>
  <c r="S13" i="60" s="1"/>
  <c r="U13" i="60" s="1"/>
  <c r="W13" i="60" s="1"/>
  <c r="I14" i="60"/>
  <c r="K14" i="60" s="1"/>
  <c r="M14" i="60" s="1"/>
  <c r="O14" i="60" s="1"/>
  <c r="Q14" i="60" s="1"/>
  <c r="S14" i="60" s="1"/>
  <c r="U14" i="60" s="1"/>
  <c r="W14" i="60" s="1"/>
  <c r="I15" i="60"/>
  <c r="K15" i="60" s="1"/>
  <c r="M15" i="60" s="1"/>
  <c r="O15" i="60" s="1"/>
  <c r="Q15" i="60" s="1"/>
  <c r="S15" i="60" s="1"/>
  <c r="U15" i="60" s="1"/>
  <c r="W15" i="60" s="1"/>
  <c r="E12" i="58"/>
  <c r="G12" i="58" s="1"/>
  <c r="I12" i="58" s="1"/>
  <c r="K12" i="58" s="1"/>
  <c r="E13" i="58"/>
  <c r="G13" i="58" s="1"/>
  <c r="I13" i="58" s="1"/>
  <c r="K13" i="58" s="1"/>
  <c r="E14" i="58"/>
  <c r="G14" i="58" s="1"/>
  <c r="I14" i="58" s="1"/>
  <c r="K14" i="58" s="1"/>
  <c r="E16" i="58"/>
  <c r="G16" i="58" s="1"/>
  <c r="I16" i="58" s="1"/>
  <c r="K16" i="58" s="1"/>
  <c r="E17" i="58"/>
  <c r="G17" i="58" s="1"/>
  <c r="I17" i="58" s="1"/>
  <c r="K17" i="58" s="1"/>
  <c r="E18" i="58"/>
  <c r="G18" i="58" s="1"/>
  <c r="I18" i="58" s="1"/>
  <c r="K18" i="58" s="1"/>
  <c r="E20" i="58"/>
  <c r="G20" i="58" s="1"/>
  <c r="I20" i="58" s="1"/>
  <c r="K20" i="58" s="1"/>
  <c r="E21" i="58"/>
  <c r="G21" i="58" s="1"/>
  <c r="I21" i="58" s="1"/>
  <c r="K21" i="58" s="1"/>
  <c r="E22" i="58"/>
  <c r="G22" i="58" s="1"/>
  <c r="I22" i="58" s="1"/>
  <c r="K22" i="58" s="1"/>
  <c r="E24" i="58"/>
  <c r="G24" i="58" s="1"/>
  <c r="I24" i="58" s="1"/>
  <c r="K24" i="58" s="1"/>
  <c r="G3" i="57"/>
  <c r="H3" i="57" s="1"/>
  <c r="I3" i="57" s="1"/>
  <c r="J3" i="57" s="1"/>
  <c r="L3" i="57" s="1"/>
  <c r="C9" i="56"/>
  <c r="D9" i="56"/>
  <c r="E9" i="56" s="1"/>
  <c r="F9" i="56" s="1"/>
  <c r="H9" i="56" s="1"/>
  <c r="J9" i="56" s="1"/>
  <c r="L9" i="56" s="1"/>
  <c r="N9" i="56" s="1"/>
  <c r="P9" i="56" s="1"/>
  <c r="R9" i="56" s="1"/>
  <c r="I11" i="56"/>
  <c r="K11" i="56"/>
  <c r="M11" i="56" s="1"/>
  <c r="O11" i="56" s="1"/>
  <c r="Q11" i="56" s="1"/>
  <c r="I12" i="56"/>
  <c r="K12" i="56" s="1"/>
  <c r="M12" i="56" s="1"/>
  <c r="O12" i="56" s="1"/>
  <c r="Q12" i="56" s="1"/>
  <c r="I13" i="56"/>
  <c r="K13" i="56" s="1"/>
  <c r="M13" i="56" s="1"/>
  <c r="O13" i="56" s="1"/>
  <c r="Q13" i="56" s="1"/>
  <c r="I14" i="56"/>
  <c r="K14" i="56" s="1"/>
  <c r="M14" i="56" s="1"/>
  <c r="O14" i="56" s="1"/>
  <c r="Q14" i="56" s="1"/>
  <c r="I15" i="56"/>
  <c r="K15" i="56"/>
  <c r="M15" i="56" s="1"/>
  <c r="O15" i="56" s="1"/>
  <c r="Q15" i="56" s="1"/>
  <c r="I17" i="56"/>
  <c r="K17" i="56" s="1"/>
  <c r="M17" i="56" s="1"/>
  <c r="O17" i="56" s="1"/>
  <c r="Q17" i="56" s="1"/>
  <c r="I18" i="56"/>
  <c r="K18" i="56" s="1"/>
  <c r="M18" i="56" s="1"/>
  <c r="O18" i="56" s="1"/>
  <c r="Q18" i="56" s="1"/>
  <c r="I19" i="56"/>
  <c r="K19" i="56" s="1"/>
  <c r="M19" i="56" s="1"/>
  <c r="O19" i="56" s="1"/>
  <c r="Q19" i="56" s="1"/>
  <c r="I20" i="56"/>
  <c r="K20" i="56"/>
  <c r="M20" i="56" s="1"/>
  <c r="O20" i="56" s="1"/>
  <c r="Q20" i="56" s="1"/>
  <c r="I21" i="56"/>
  <c r="K21" i="56" s="1"/>
  <c r="M21" i="56" s="1"/>
  <c r="O21" i="56" s="1"/>
  <c r="Q21" i="56" s="1"/>
  <c r="I23" i="56"/>
  <c r="K23" i="56" s="1"/>
  <c r="M23" i="56" s="1"/>
  <c r="O23" i="56" s="1"/>
  <c r="Q23" i="56" s="1"/>
  <c r="I24" i="56"/>
  <c r="K24" i="56" s="1"/>
  <c r="M24" i="56" s="1"/>
  <c r="O24" i="56" s="1"/>
  <c r="Q24" i="56" s="1"/>
  <c r="I25" i="56"/>
  <c r="K25" i="56"/>
  <c r="M25" i="56" s="1"/>
  <c r="O25" i="56" s="1"/>
  <c r="Q25" i="56" s="1"/>
  <c r="I26" i="56"/>
  <c r="K26" i="56" s="1"/>
  <c r="M26" i="56" s="1"/>
  <c r="O26" i="56" s="1"/>
  <c r="Q26" i="56" s="1"/>
  <c r="I27" i="56"/>
  <c r="K27" i="56" s="1"/>
  <c r="M27" i="56" s="1"/>
  <c r="O27" i="56" s="1"/>
  <c r="Q27" i="56" s="1"/>
  <c r="I29" i="56"/>
  <c r="K29" i="56" s="1"/>
  <c r="M29" i="56" s="1"/>
  <c r="O29" i="56" s="1"/>
  <c r="Q29" i="56" s="1"/>
  <c r="I30" i="56"/>
  <c r="K30" i="56"/>
  <c r="M30" i="56" s="1"/>
  <c r="O30" i="56" s="1"/>
  <c r="Q30" i="56" s="1"/>
  <c r="I31" i="56"/>
  <c r="K31" i="56" s="1"/>
  <c r="M31" i="56" s="1"/>
  <c r="O31" i="56" s="1"/>
  <c r="Q31" i="56" s="1"/>
  <c r="I32" i="56"/>
  <c r="K32" i="56" s="1"/>
  <c r="M32" i="56" s="1"/>
  <c r="O32" i="56" s="1"/>
  <c r="Q32" i="56" s="1"/>
  <c r="I33" i="56"/>
  <c r="K33" i="56" s="1"/>
  <c r="M33" i="56" s="1"/>
  <c r="O33" i="56" s="1"/>
  <c r="Q33" i="56" s="1"/>
  <c r="I35" i="56"/>
  <c r="K35" i="56"/>
  <c r="M35" i="56" s="1"/>
  <c r="O35" i="56" s="1"/>
  <c r="Q35" i="56" s="1"/>
  <c r="I36" i="56"/>
  <c r="K36" i="56" s="1"/>
  <c r="M36" i="56" s="1"/>
  <c r="O36" i="56" s="1"/>
  <c r="Q36" i="56" s="1"/>
  <c r="I38" i="56"/>
  <c r="K38" i="56" s="1"/>
  <c r="M38" i="56" s="1"/>
  <c r="O38" i="56" s="1"/>
  <c r="Q38" i="56" s="1"/>
  <c r="I39" i="56"/>
  <c r="K39" i="56" s="1"/>
  <c r="M39" i="56" s="1"/>
  <c r="O39" i="56" s="1"/>
  <c r="Q39" i="56" s="1"/>
  <c r="I41" i="56"/>
  <c r="K41" i="56"/>
  <c r="M41" i="56" s="1"/>
  <c r="O41" i="56" s="1"/>
  <c r="Q41" i="56" s="1"/>
  <c r="I42" i="56"/>
  <c r="K42" i="56" s="1"/>
  <c r="M42" i="56" s="1"/>
  <c r="O42" i="56" s="1"/>
  <c r="Q42" i="56" s="1"/>
  <c r="I44" i="56"/>
  <c r="K44" i="56" s="1"/>
  <c r="M44" i="56" s="1"/>
  <c r="O44" i="56" s="1"/>
  <c r="Q44" i="56" s="1"/>
  <c r="I45" i="56"/>
  <c r="K45" i="56" s="1"/>
  <c r="M45" i="56" s="1"/>
  <c r="O45" i="56" s="1"/>
  <c r="Q45" i="56" s="1"/>
  <c r="I47" i="56"/>
  <c r="K47" i="56"/>
  <c r="M47" i="56" s="1"/>
  <c r="O47" i="56" s="1"/>
  <c r="Q47" i="56" s="1"/>
  <c r="I48" i="56"/>
  <c r="K48" i="56" s="1"/>
  <c r="M48" i="56" s="1"/>
  <c r="O48" i="56" s="1"/>
  <c r="Q48" i="56" s="1"/>
  <c r="I50" i="56"/>
  <c r="K50" i="56" s="1"/>
  <c r="M50" i="56" s="1"/>
  <c r="O50" i="56" s="1"/>
  <c r="Q50" i="56" s="1"/>
  <c r="I51" i="56"/>
  <c r="K51" i="56" s="1"/>
  <c r="M51" i="56" s="1"/>
  <c r="O51" i="56" s="1"/>
  <c r="Q51" i="56" s="1"/>
  <c r="I53" i="56"/>
  <c r="K53" i="56"/>
  <c r="M53" i="56" s="1"/>
  <c r="O53" i="56" s="1"/>
  <c r="Q53" i="56" s="1"/>
  <c r="I54" i="56"/>
  <c r="K54" i="56" s="1"/>
  <c r="M54" i="56" s="1"/>
  <c r="O54" i="56" s="1"/>
  <c r="Q54" i="56" s="1"/>
  <c r="I55" i="56"/>
  <c r="K55" i="56" s="1"/>
  <c r="M55" i="56" s="1"/>
  <c r="O55" i="56" s="1"/>
  <c r="Q55" i="56" s="1"/>
  <c r="I56" i="56"/>
  <c r="K56" i="56" s="1"/>
  <c r="M56" i="56" s="1"/>
  <c r="O56" i="56" s="1"/>
  <c r="Q56" i="56" s="1"/>
  <c r="I58" i="56"/>
  <c r="K58" i="56"/>
  <c r="M58" i="56" s="1"/>
  <c r="O58" i="56" s="1"/>
  <c r="Q58" i="56" s="1"/>
  <c r="C12" i="54"/>
  <c r="D12" i="54" s="1"/>
  <c r="E12" i="54" s="1"/>
  <c r="J12" i="54"/>
  <c r="L12" i="54" s="1"/>
  <c r="K18" i="54"/>
  <c r="K19" i="54"/>
  <c r="K20" i="54"/>
  <c r="K21" i="54"/>
  <c r="K22" i="54"/>
  <c r="K23" i="54"/>
  <c r="K24" i="54"/>
  <c r="K25" i="54"/>
  <c r="I5" i="51"/>
  <c r="J5" i="51" s="1"/>
  <c r="K5" i="51" s="1"/>
  <c r="M5" i="51" s="1"/>
  <c r="F7" i="51"/>
  <c r="F8" i="51" s="1"/>
  <c r="F9" i="51" s="1"/>
  <c r="F10" i="51" s="1"/>
  <c r="F11" i="51" s="1"/>
  <c r="F12" i="51" s="1"/>
  <c r="F13" i="51" s="1"/>
  <c r="F14" i="51" s="1"/>
  <c r="F15" i="51"/>
  <c r="F16" i="51" s="1"/>
  <c r="F17" i="51" s="1"/>
  <c r="F18" i="51" s="1"/>
  <c r="F19" i="51" s="1"/>
  <c r="F20" i="51" s="1"/>
  <c r="F21" i="51" s="1"/>
  <c r="F22" i="51" s="1"/>
  <c r="F23" i="51" s="1"/>
  <c r="X5" i="50"/>
  <c r="C10" i="50"/>
  <c r="D10" i="50" s="1"/>
  <c r="E10" i="50" s="1"/>
  <c r="G10" i="50" s="1"/>
  <c r="I10" i="50"/>
  <c r="K10" i="50" s="1"/>
  <c r="M10" i="50" s="1"/>
  <c r="O10" i="50" s="1"/>
  <c r="Q10" i="50" s="1"/>
  <c r="S10" i="50" s="1"/>
  <c r="U10" i="50" s="1"/>
  <c r="W10" i="50" s="1"/>
  <c r="X10" i="50" s="1"/>
  <c r="AA10" i="50" s="1"/>
  <c r="AC10" i="50" s="1"/>
  <c r="AE10" i="50" s="1"/>
  <c r="AG10" i="50" s="1"/>
  <c r="AI10" i="50" s="1"/>
  <c r="AK10" i="50" s="1"/>
  <c r="AM10" i="50" s="1"/>
  <c r="AO10" i="50" s="1"/>
  <c r="AQ10" i="50" s="1"/>
  <c r="H11" i="50"/>
  <c r="J11" i="50"/>
  <c r="L11" i="50" s="1"/>
  <c r="N11" i="50" s="1"/>
  <c r="P11" i="50" s="1"/>
  <c r="R11" i="50" s="1"/>
  <c r="T11" i="50" s="1"/>
  <c r="V11" i="50" s="1"/>
  <c r="X11" i="50"/>
  <c r="Y11" i="50"/>
  <c r="AB11" i="50"/>
  <c r="AD11" i="50"/>
  <c r="AF11" i="50" s="1"/>
  <c r="AH11" i="50" s="1"/>
  <c r="AJ11" i="50" s="1"/>
  <c r="AL11" i="50" s="1"/>
  <c r="AN11" i="50" s="1"/>
  <c r="AP11" i="50" s="1"/>
  <c r="H12" i="50"/>
  <c r="J12" i="50" s="1"/>
  <c r="L12" i="50" s="1"/>
  <c r="N12" i="50" s="1"/>
  <c r="P12" i="50" s="1"/>
  <c r="R12" i="50" s="1"/>
  <c r="T12" i="50" s="1"/>
  <c r="V12" i="50" s="1"/>
  <c r="X12" i="50"/>
  <c r="Y12" i="50"/>
  <c r="AB12" i="50"/>
  <c r="AD12" i="50" s="1"/>
  <c r="AF12" i="50" s="1"/>
  <c r="AH12" i="50" s="1"/>
  <c r="AJ12" i="50" s="1"/>
  <c r="AL12" i="50" s="1"/>
  <c r="AN12" i="50" s="1"/>
  <c r="AP12" i="50" s="1"/>
  <c r="H13" i="50"/>
  <c r="J13" i="50"/>
  <c r="L13" i="50" s="1"/>
  <c r="N13" i="50" s="1"/>
  <c r="P13" i="50" s="1"/>
  <c r="R13" i="50" s="1"/>
  <c r="T13" i="50" s="1"/>
  <c r="V13" i="50" s="1"/>
  <c r="X13" i="50"/>
  <c r="Y13" i="50"/>
  <c r="AB13" i="50"/>
  <c r="AD13" i="50" s="1"/>
  <c r="AF13" i="50" s="1"/>
  <c r="AH13" i="50" s="1"/>
  <c r="AJ13" i="50" s="1"/>
  <c r="AL13" i="50" s="1"/>
  <c r="AN13" i="50" s="1"/>
  <c r="AP13" i="50" s="1"/>
  <c r="H14" i="50"/>
  <c r="J14" i="50" s="1"/>
  <c r="L14" i="50" s="1"/>
  <c r="N14" i="50" s="1"/>
  <c r="P14" i="50" s="1"/>
  <c r="R14" i="50" s="1"/>
  <c r="T14" i="50" s="1"/>
  <c r="V14" i="50" s="1"/>
  <c r="X14" i="50"/>
  <c r="Y14" i="50"/>
  <c r="AB14" i="50"/>
  <c r="AD14" i="50" s="1"/>
  <c r="AF14" i="50" s="1"/>
  <c r="AH14" i="50" s="1"/>
  <c r="AJ14" i="50" s="1"/>
  <c r="AL14" i="50" s="1"/>
  <c r="AN14" i="50" s="1"/>
  <c r="AP14" i="50" s="1"/>
  <c r="H15" i="50"/>
  <c r="J15" i="50" s="1"/>
  <c r="L15" i="50" s="1"/>
  <c r="N15" i="50" s="1"/>
  <c r="P15" i="50" s="1"/>
  <c r="R15" i="50" s="1"/>
  <c r="T15" i="50" s="1"/>
  <c r="V15" i="50" s="1"/>
  <c r="X15" i="50"/>
  <c r="Y15" i="50"/>
  <c r="AB15" i="50"/>
  <c r="AD15" i="50" s="1"/>
  <c r="AF15" i="50" s="1"/>
  <c r="AH15" i="50" s="1"/>
  <c r="AJ15" i="50" s="1"/>
  <c r="AL15" i="50" s="1"/>
  <c r="AN15" i="50" s="1"/>
  <c r="AP15" i="50" s="1"/>
  <c r="X16" i="50"/>
  <c r="Y16" i="50"/>
  <c r="X17" i="50"/>
  <c r="Y17" i="50"/>
  <c r="X18" i="50"/>
  <c r="Y18" i="50"/>
  <c r="X19" i="50"/>
  <c r="Y19" i="50"/>
  <c r="X20" i="50"/>
  <c r="Y20" i="50"/>
  <c r="X21" i="50"/>
  <c r="Y21" i="50"/>
  <c r="H3" i="47"/>
  <c r="I3" i="47" s="1"/>
  <c r="J3" i="47" s="1"/>
  <c r="K3" i="47" s="1"/>
  <c r="L3" i="47" s="1"/>
  <c r="M3" i="47" s="1"/>
  <c r="N3" i="47" s="1"/>
  <c r="P3" i="47" s="1"/>
  <c r="E6" i="47"/>
  <c r="E7" i="47"/>
  <c r="E8" i="47" s="1"/>
  <c r="E9" i="47" s="1"/>
  <c r="E10" i="47" s="1"/>
  <c r="E11" i="47" s="1"/>
  <c r="E12" i="47" s="1"/>
  <c r="E13" i="47" s="1"/>
  <c r="E14" i="47"/>
  <c r="E15" i="47"/>
  <c r="E16" i="47" s="1"/>
  <c r="E17" i="47" s="1"/>
  <c r="E18" i="47" s="1"/>
  <c r="E19" i="47"/>
  <c r="E1211" i="47"/>
  <c r="E1212" i="47" s="1"/>
  <c r="E1213" i="47" s="1"/>
  <c r="E1214" i="47" s="1"/>
  <c r="E1215" i="47" s="1"/>
  <c r="E1216" i="47" s="1"/>
  <c r="E1217" i="47" s="1"/>
  <c r="E1218" i="47" s="1"/>
  <c r="E1219" i="47"/>
  <c r="E1220" i="47" s="1"/>
  <c r="E1221" i="47" s="1"/>
  <c r="E1222" i="47" s="1"/>
  <c r="E1223" i="47" s="1"/>
  <c r="E1224" i="47"/>
  <c r="E1225" i="47" s="1"/>
  <c r="E1233" i="47"/>
  <c r="AC5" i="46"/>
  <c r="AR5" i="46"/>
  <c r="BS5" i="46"/>
  <c r="F9" i="46"/>
  <c r="I9" i="46" s="1"/>
  <c r="L9" i="46" s="1"/>
  <c r="O9" i="46" s="1"/>
  <c r="R9" i="46" s="1"/>
  <c r="U9" i="46" s="1"/>
  <c r="X9" i="46" s="1"/>
  <c r="AA9" i="46" s="1"/>
  <c r="AC9" i="46"/>
  <c r="AD9" i="46"/>
  <c r="AG9" i="46" s="1"/>
  <c r="AJ9" i="46" s="1"/>
  <c r="AM9" i="46" s="1"/>
  <c r="AP9" i="46" s="1"/>
  <c r="AR9" i="46"/>
  <c r="AS9" i="46"/>
  <c r="AV9" i="46" s="1"/>
  <c r="AY9" i="46"/>
  <c r="BB9" i="46" s="1"/>
  <c r="BE9" i="46" s="1"/>
  <c r="BH9" i="46" s="1"/>
  <c r="BK9" i="46" s="1"/>
  <c r="BN9" i="46" s="1"/>
  <c r="BQ9" i="46" s="1"/>
  <c r="BS9" i="46"/>
  <c r="BT9" i="46"/>
  <c r="BW9" i="46" s="1"/>
  <c r="BZ9" i="46" s="1"/>
  <c r="CC9" i="46" s="1"/>
  <c r="CF9" i="46" s="1"/>
  <c r="CJ9" i="46"/>
  <c r="C11" i="46"/>
  <c r="F11" i="46" s="1"/>
  <c r="I11" i="46" s="1"/>
  <c r="L11" i="46" s="1"/>
  <c r="O11" i="46" s="1"/>
  <c r="R11" i="46" s="1"/>
  <c r="U11" i="46" s="1"/>
  <c r="X11" i="46"/>
  <c r="AA11" i="46" s="1"/>
  <c r="AC11" i="46"/>
  <c r="AD11" i="46"/>
  <c r="AG11" i="46" s="1"/>
  <c r="AJ11" i="46" s="1"/>
  <c r="AM11" i="46" s="1"/>
  <c r="AP11" i="46" s="1"/>
  <c r="AR11" i="46"/>
  <c r="AS11" i="46"/>
  <c r="BS11" i="46"/>
  <c r="CJ11" i="46"/>
  <c r="C12" i="46"/>
  <c r="F12" i="46" s="1"/>
  <c r="I12" i="46"/>
  <c r="L12" i="46" s="1"/>
  <c r="O12" i="46" s="1"/>
  <c r="R12" i="46" s="1"/>
  <c r="U12" i="46" s="1"/>
  <c r="X12" i="46" s="1"/>
  <c r="AA12" i="46" s="1"/>
  <c r="AC12" i="46"/>
  <c r="AD12" i="46"/>
  <c r="AG12" i="46"/>
  <c r="AJ12" i="46" s="1"/>
  <c r="AM12" i="46" s="1"/>
  <c r="AP12" i="46" s="1"/>
  <c r="AR12" i="46"/>
  <c r="BS12" i="46"/>
  <c r="CJ12" i="46"/>
  <c r="C13" i="46"/>
  <c r="AC13" i="46"/>
  <c r="AR13" i="46"/>
  <c r="BS13" i="46"/>
  <c r="C14" i="46"/>
  <c r="AC14" i="46"/>
  <c r="AR14" i="46"/>
  <c r="BS14" i="46"/>
  <c r="AC15" i="46"/>
  <c r="AR15" i="46"/>
  <c r="BS15" i="46"/>
  <c r="AC17" i="46"/>
  <c r="AR17" i="46"/>
  <c r="BS17" i="46"/>
  <c r="AC18" i="46"/>
  <c r="AR18" i="46"/>
  <c r="BS18" i="46"/>
  <c r="AC19" i="46"/>
  <c r="AR19" i="46"/>
  <c r="BS19" i="46"/>
  <c r="AC20" i="46"/>
  <c r="AR20" i="46"/>
  <c r="BS20" i="46"/>
  <c r="AC21" i="46"/>
  <c r="AR21" i="46"/>
  <c r="BS21" i="46"/>
  <c r="AC22" i="46"/>
  <c r="AR22" i="46"/>
  <c r="BS22" i="46"/>
  <c r="AC23" i="46"/>
  <c r="AR23" i="46"/>
  <c r="BS23" i="46"/>
  <c r="AC24" i="46"/>
  <c r="AR24" i="46"/>
  <c r="BS24" i="46"/>
  <c r="AC25" i="46"/>
  <c r="AR25" i="46"/>
  <c r="BS25" i="46"/>
  <c r="AC26" i="46"/>
  <c r="AR26" i="46"/>
  <c r="BS26" i="46"/>
  <c r="AC27" i="46"/>
  <c r="AR27" i="46"/>
  <c r="BS27" i="46"/>
  <c r="AC28" i="46"/>
  <c r="AR28" i="46"/>
  <c r="BS28" i="46"/>
  <c r="AC29" i="46"/>
  <c r="AR29" i="46"/>
  <c r="BS29" i="46"/>
  <c r="AC30" i="46"/>
  <c r="AR30" i="46"/>
  <c r="BS30" i="46"/>
  <c r="AC31" i="46"/>
  <c r="AR31" i="46"/>
  <c r="BS31" i="46"/>
  <c r="AC32" i="46"/>
  <c r="AR32" i="46"/>
  <c r="BS32" i="46"/>
  <c r="AC33" i="46"/>
  <c r="AR33" i="46"/>
  <c r="BS33" i="46"/>
  <c r="AC34" i="46"/>
  <c r="AR34" i="46"/>
  <c r="BS34" i="46"/>
  <c r="AC35" i="46"/>
  <c r="AR35" i="46"/>
  <c r="BS35" i="46"/>
  <c r="AC36" i="46"/>
  <c r="AR36" i="46"/>
  <c r="BS36" i="46"/>
  <c r="AC37" i="46"/>
  <c r="AR37" i="46"/>
  <c r="BS37" i="46"/>
  <c r="AC38" i="46"/>
  <c r="AR38" i="46"/>
  <c r="BS38" i="46"/>
  <c r="AC39" i="46"/>
  <c r="AR39" i="46"/>
  <c r="BS39" i="46"/>
  <c r="AC40" i="46"/>
  <c r="AR40" i="46"/>
  <c r="BS40" i="46"/>
  <c r="AC41" i="46"/>
  <c r="AR41" i="46"/>
  <c r="BS41" i="46"/>
  <c r="AC42" i="46"/>
  <c r="AR42" i="46"/>
  <c r="BS42" i="46"/>
  <c r="AC43" i="46"/>
  <c r="AR43" i="46"/>
  <c r="BS43" i="46"/>
  <c r="AC44" i="46"/>
  <c r="AR44" i="46"/>
  <c r="BS44" i="46"/>
  <c r="AC45" i="46"/>
  <c r="AR45" i="46"/>
  <c r="BS45" i="46"/>
  <c r="AC47" i="46"/>
  <c r="AR47" i="46"/>
  <c r="BS47" i="46"/>
  <c r="AC49" i="46"/>
  <c r="AR49" i="46"/>
  <c r="BS49" i="46"/>
  <c r="AC50" i="46"/>
  <c r="AR50" i="46"/>
  <c r="BS50" i="46"/>
  <c r="AC51" i="46"/>
  <c r="AR51" i="46"/>
  <c r="BS51" i="46"/>
  <c r="AC52" i="46"/>
  <c r="AR52" i="46"/>
  <c r="BS52" i="46"/>
  <c r="AC53" i="46"/>
  <c r="AR53" i="46"/>
  <c r="BS53" i="46"/>
  <c r="AC55" i="46"/>
  <c r="AR55" i="46"/>
  <c r="BS55" i="46"/>
  <c r="AC56" i="46"/>
  <c r="AR56" i="46"/>
  <c r="BS56" i="46"/>
  <c r="AC57" i="46"/>
  <c r="AR57" i="46"/>
  <c r="BS57" i="46"/>
  <c r="AC58" i="46"/>
  <c r="AR58" i="46"/>
  <c r="BS58" i="46"/>
  <c r="AC59" i="46"/>
  <c r="AR59" i="46"/>
  <c r="BS59" i="46"/>
  <c r="AC61" i="46"/>
  <c r="AR61" i="46"/>
  <c r="BS61" i="46"/>
  <c r="AC62" i="46"/>
  <c r="AR62" i="46"/>
  <c r="BS62" i="46"/>
  <c r="AC63" i="46"/>
  <c r="AR63" i="46"/>
  <c r="BS63" i="46"/>
  <c r="AC64" i="46"/>
  <c r="AR64" i="46"/>
  <c r="BS64" i="46"/>
  <c r="AC65" i="46"/>
  <c r="AR65" i="46"/>
  <c r="BS65" i="46"/>
  <c r="AC66" i="46"/>
  <c r="AR66" i="46"/>
  <c r="BS66" i="46"/>
  <c r="AC68" i="46"/>
  <c r="AR68" i="46"/>
  <c r="BS68" i="46"/>
  <c r="AC69" i="46"/>
  <c r="AR69" i="46"/>
  <c r="BS69" i="46"/>
  <c r="AC70" i="46"/>
  <c r="AR70" i="46"/>
  <c r="BS70" i="46"/>
  <c r="AC72" i="46"/>
  <c r="AR72" i="46"/>
  <c r="BS72" i="46"/>
  <c r="AC74" i="46"/>
  <c r="AR74" i="46"/>
  <c r="BS74" i="46"/>
  <c r="AC75" i="46"/>
  <c r="AR75" i="46"/>
  <c r="BS75" i="46"/>
  <c r="AC77" i="46"/>
  <c r="AR77" i="46"/>
  <c r="BS77" i="46"/>
  <c r="AC78" i="46"/>
  <c r="AR78" i="46"/>
  <c r="BS78" i="46"/>
  <c r="AC79" i="46"/>
  <c r="AR79" i="46"/>
  <c r="BS79" i="46"/>
  <c r="AC80" i="46"/>
  <c r="AR80" i="46"/>
  <c r="BS80" i="46"/>
  <c r="AC81" i="46"/>
  <c r="AR81" i="46"/>
  <c r="BS81" i="46"/>
  <c r="AC83" i="46"/>
  <c r="AR83" i="46"/>
  <c r="BS83" i="46"/>
  <c r="AC84" i="46"/>
  <c r="AR84" i="46"/>
  <c r="BS84" i="46"/>
  <c r="AC85" i="46"/>
  <c r="AR85" i="46"/>
  <c r="BS85" i="46"/>
  <c r="AC86" i="46"/>
  <c r="AR86" i="46"/>
  <c r="BS86" i="46"/>
  <c r="AC87" i="46"/>
  <c r="AR87" i="46"/>
  <c r="BS87" i="46"/>
  <c r="AC89" i="46"/>
  <c r="AR89" i="46"/>
  <c r="BS89" i="46"/>
  <c r="AC90" i="46"/>
  <c r="AR90" i="46"/>
  <c r="BS90" i="46"/>
  <c r="AC91" i="46"/>
  <c r="AR91" i="46"/>
  <c r="BS91" i="46"/>
  <c r="AC92" i="46"/>
  <c r="AR92" i="46"/>
  <c r="BS92" i="46"/>
  <c r="AC93" i="46"/>
  <c r="AR93" i="46"/>
  <c r="BS93" i="46"/>
  <c r="AC94" i="46"/>
  <c r="AR94" i="46"/>
  <c r="BS94" i="46"/>
  <c r="AC96" i="46"/>
  <c r="AR96" i="46"/>
  <c r="BS96" i="46"/>
  <c r="AC97" i="46"/>
  <c r="AR97" i="46"/>
  <c r="BS97" i="46"/>
  <c r="AC98" i="46"/>
  <c r="AR98" i="46"/>
  <c r="BS98" i="46"/>
  <c r="AC100" i="46"/>
  <c r="AR100" i="46"/>
  <c r="BS100" i="46"/>
  <c r="AC102" i="46"/>
  <c r="AR102" i="46"/>
  <c r="BS102" i="46"/>
  <c r="AC103" i="46"/>
  <c r="AR103" i="46"/>
  <c r="BS103" i="46"/>
  <c r="AC104" i="46"/>
  <c r="AR104" i="46"/>
  <c r="BS104" i="46"/>
  <c r="AC105" i="46"/>
  <c r="AR105" i="46"/>
  <c r="BS105" i="46"/>
  <c r="AC106" i="46"/>
  <c r="AR106" i="46"/>
  <c r="BS106" i="46"/>
  <c r="AC108" i="46"/>
  <c r="AR108" i="46"/>
  <c r="BS108" i="46"/>
  <c r="AC110" i="46"/>
  <c r="AR110" i="46"/>
  <c r="BS110" i="46"/>
  <c r="H3" i="43"/>
  <c r="I3" i="43" s="1"/>
  <c r="J3" i="43" s="1"/>
  <c r="K3" i="43" s="1"/>
  <c r="L3" i="43" s="1"/>
  <c r="M3" i="43" s="1"/>
  <c r="N3" i="43" s="1"/>
  <c r="P3" i="43" s="1"/>
  <c r="X5" i="42"/>
  <c r="AR5" i="42"/>
  <c r="BL5" i="42"/>
  <c r="C10" i="42"/>
  <c r="D10" i="42"/>
  <c r="E10" i="42" s="1"/>
  <c r="G10" i="42" s="1"/>
  <c r="I10" i="42" s="1"/>
  <c r="K10" i="42" s="1"/>
  <c r="M10" i="42" s="1"/>
  <c r="O10" i="42" s="1"/>
  <c r="Q10" i="42" s="1"/>
  <c r="S10" i="42" s="1"/>
  <c r="U10" i="42" s="1"/>
  <c r="W10" i="42" s="1"/>
  <c r="X10" i="42" s="1"/>
  <c r="AA10" i="42" s="1"/>
  <c r="AC10" i="42" s="1"/>
  <c r="AE10" i="42" s="1"/>
  <c r="AG10" i="42" s="1"/>
  <c r="AI10" i="42" s="1"/>
  <c r="AK10" i="42" s="1"/>
  <c r="AM10" i="42" s="1"/>
  <c r="AO10" i="42" s="1"/>
  <c r="AQ10" i="42" s="1"/>
  <c r="AR10" i="42" s="1"/>
  <c r="BA10" i="42"/>
  <c r="BI10" i="42"/>
  <c r="BK10" i="42" s="1"/>
  <c r="CC10" i="42"/>
  <c r="CE10" i="42"/>
  <c r="H11" i="42"/>
  <c r="J11" i="42"/>
  <c r="L11" i="42" s="1"/>
  <c r="N11" i="42" s="1"/>
  <c r="P11" i="42" s="1"/>
  <c r="R11" i="42" s="1"/>
  <c r="T11" i="42" s="1"/>
  <c r="V11" i="42" s="1"/>
  <c r="Y11" i="42"/>
  <c r="AB11" i="42"/>
  <c r="AD11" i="42" s="1"/>
  <c r="AF11" i="42" s="1"/>
  <c r="AH11" i="42" s="1"/>
  <c r="AJ11" i="42" s="1"/>
  <c r="AL11" i="42" s="1"/>
  <c r="AN11" i="42" s="1"/>
  <c r="AP11" i="42" s="1"/>
  <c r="AS11" i="42"/>
  <c r="AV11" i="42"/>
  <c r="AX11" i="42"/>
  <c r="AZ11" i="42" s="1"/>
  <c r="BB11" i="42" s="1"/>
  <c r="BD11" i="42" s="1"/>
  <c r="BF11" i="42" s="1"/>
  <c r="BH11" i="42" s="1"/>
  <c r="BJ11" i="42" s="1"/>
  <c r="BM11" i="42"/>
  <c r="BP11" i="42"/>
  <c r="BR11" i="42" s="1"/>
  <c r="BT11" i="42" s="1"/>
  <c r="BV11" i="42" s="1"/>
  <c r="BX11" i="42" s="1"/>
  <c r="BZ11" i="42" s="1"/>
  <c r="CB11" i="42" s="1"/>
  <c r="CD11" i="42" s="1"/>
  <c r="H12" i="42"/>
  <c r="J12" i="42" s="1"/>
  <c r="L12" i="42"/>
  <c r="N12" i="42" s="1"/>
  <c r="P12" i="42" s="1"/>
  <c r="R12" i="42" s="1"/>
  <c r="T12" i="42" s="1"/>
  <c r="V12" i="42" s="1"/>
  <c r="Y12" i="42"/>
  <c r="AB12" i="42"/>
  <c r="AD12" i="42"/>
  <c r="AF12" i="42" s="1"/>
  <c r="AH12" i="42" s="1"/>
  <c r="AJ12" i="42" s="1"/>
  <c r="AL12" i="42" s="1"/>
  <c r="AN12" i="42" s="1"/>
  <c r="AP12" i="42" s="1"/>
  <c r="AS12" i="42"/>
  <c r="AV12" i="42"/>
  <c r="AX12" i="42" s="1"/>
  <c r="AZ12" i="42" s="1"/>
  <c r="BB12" i="42" s="1"/>
  <c r="BD12" i="42" s="1"/>
  <c r="BF12" i="42" s="1"/>
  <c r="BH12" i="42" s="1"/>
  <c r="BJ12" i="42" s="1"/>
  <c r="BM12" i="42"/>
  <c r="BP12" i="42"/>
  <c r="BR12" i="42"/>
  <c r="BT12" i="42" s="1"/>
  <c r="BV12" i="42" s="1"/>
  <c r="BX12" i="42" s="1"/>
  <c r="BZ12" i="42" s="1"/>
  <c r="CB12" i="42" s="1"/>
  <c r="CD12" i="42" s="1"/>
  <c r="H13" i="42"/>
  <c r="J13" i="42" s="1"/>
  <c r="L13" i="42" s="1"/>
  <c r="N13" i="42" s="1"/>
  <c r="P13" i="42" s="1"/>
  <c r="R13" i="42" s="1"/>
  <c r="T13" i="42" s="1"/>
  <c r="V13" i="42" s="1"/>
  <c r="Y13" i="42"/>
  <c r="AB13" i="42"/>
  <c r="AD13" i="42" s="1"/>
  <c r="AF13" i="42"/>
  <c r="AH13" i="42" s="1"/>
  <c r="AJ13" i="42" s="1"/>
  <c r="AL13" i="42" s="1"/>
  <c r="AN13" i="42" s="1"/>
  <c r="AP13" i="42" s="1"/>
  <c r="AS13" i="42"/>
  <c r="AV13" i="42"/>
  <c r="AX13" i="42" s="1"/>
  <c r="AZ13" i="42" s="1"/>
  <c r="BB13" i="42" s="1"/>
  <c r="BD13" i="42" s="1"/>
  <c r="BF13" i="42" s="1"/>
  <c r="BH13" i="42" s="1"/>
  <c r="BJ13" i="42" s="1"/>
  <c r="BM13" i="42"/>
  <c r="BP13" i="42"/>
  <c r="BR13" i="42" s="1"/>
  <c r="BT13" i="42" s="1"/>
  <c r="BV13" i="42" s="1"/>
  <c r="BX13" i="42" s="1"/>
  <c r="BZ13" i="42" s="1"/>
  <c r="CB13" i="42" s="1"/>
  <c r="CD13" i="42" s="1"/>
  <c r="H14" i="42"/>
  <c r="J14" i="42" s="1"/>
  <c r="L14" i="42" s="1"/>
  <c r="N14" i="42" s="1"/>
  <c r="P14" i="42" s="1"/>
  <c r="R14" i="42" s="1"/>
  <c r="T14" i="42" s="1"/>
  <c r="V14" i="42" s="1"/>
  <c r="Y14" i="42"/>
  <c r="AB14" i="42"/>
  <c r="AD14" i="42"/>
  <c r="AF14" i="42" s="1"/>
  <c r="AH14" i="42" s="1"/>
  <c r="AJ14" i="42" s="1"/>
  <c r="AL14" i="42" s="1"/>
  <c r="AN14" i="42" s="1"/>
  <c r="AP14" i="42" s="1"/>
  <c r="AS14" i="42"/>
  <c r="AV14" i="42"/>
  <c r="AX14" i="42" s="1"/>
  <c r="AZ14" i="42" s="1"/>
  <c r="BB14" i="42" s="1"/>
  <c r="BD14" i="42" s="1"/>
  <c r="BF14" i="42" s="1"/>
  <c r="BH14" i="42" s="1"/>
  <c r="BJ14" i="42" s="1"/>
  <c r="BM14" i="42"/>
  <c r="BP14" i="42"/>
  <c r="BR14" i="42"/>
  <c r="BT14" i="42" s="1"/>
  <c r="BV14" i="42" s="1"/>
  <c r="BX14" i="42" s="1"/>
  <c r="BZ14" i="42" s="1"/>
  <c r="CB14" i="42" s="1"/>
  <c r="CD14" i="42" s="1"/>
  <c r="H15" i="42"/>
  <c r="J15" i="42" s="1"/>
  <c r="L15" i="42" s="1"/>
  <c r="N15" i="42" s="1"/>
  <c r="P15" i="42" s="1"/>
  <c r="R15" i="42" s="1"/>
  <c r="T15" i="42" s="1"/>
  <c r="V15" i="42" s="1"/>
  <c r="Y15" i="42"/>
  <c r="AB15" i="42"/>
  <c r="AD15" i="42" s="1"/>
  <c r="AF15" i="42"/>
  <c r="AH15" i="42" s="1"/>
  <c r="AJ15" i="42" s="1"/>
  <c r="AL15" i="42" s="1"/>
  <c r="AN15" i="42" s="1"/>
  <c r="AP15" i="42" s="1"/>
  <c r="AS15" i="42"/>
  <c r="AV15" i="42"/>
  <c r="AX15" i="42" s="1"/>
  <c r="AZ15" i="42" s="1"/>
  <c r="BB15" i="42" s="1"/>
  <c r="BD15" i="42" s="1"/>
  <c r="BF15" i="42" s="1"/>
  <c r="BH15" i="42" s="1"/>
  <c r="BJ15" i="42" s="1"/>
  <c r="BM15" i="42"/>
  <c r="BP15" i="42"/>
  <c r="BR15" i="42" s="1"/>
  <c r="BT15" i="42" s="1"/>
  <c r="BV15" i="42" s="1"/>
  <c r="BX15" i="42" s="1"/>
  <c r="BZ15" i="42" s="1"/>
  <c r="CB15" i="42" s="1"/>
  <c r="CD15" i="42" s="1"/>
  <c r="Y16" i="42"/>
  <c r="AS16" i="42"/>
  <c r="BM16" i="42"/>
  <c r="Y17" i="42"/>
  <c r="AS17" i="42"/>
  <c r="BM17" i="42"/>
  <c r="Y18" i="42"/>
  <c r="AS18" i="42"/>
  <c r="BM18" i="42"/>
  <c r="Y19" i="42"/>
  <c r="AS19" i="42"/>
  <c r="BM19" i="42"/>
  <c r="Y20" i="42"/>
  <c r="AS20" i="42"/>
  <c r="BM20" i="42"/>
  <c r="Y21" i="42"/>
  <c r="AS21" i="42"/>
  <c r="BM21" i="42"/>
  <c r="G3" i="41"/>
  <c r="H3" i="41" s="1"/>
  <c r="I3" i="41" s="1"/>
  <c r="J3" i="41" s="1"/>
  <c r="K3" i="41" s="1"/>
  <c r="M3" i="41" s="1"/>
  <c r="C9" i="40"/>
  <c r="D9" i="40" s="1"/>
  <c r="E9" i="40" s="1"/>
  <c r="G9" i="40" s="1"/>
  <c r="I9" i="40" s="1"/>
  <c r="H11" i="40"/>
  <c r="H12" i="40"/>
  <c r="H13" i="40"/>
  <c r="H14" i="40"/>
  <c r="H16" i="40"/>
  <c r="G3" i="39"/>
  <c r="H3" i="39" s="1"/>
  <c r="I3" i="39" s="1"/>
  <c r="J3" i="39" s="1"/>
  <c r="K3" i="39" s="1"/>
  <c r="L3" i="39" s="1"/>
  <c r="M3" i="39" s="1"/>
  <c r="O3" i="39" s="1"/>
  <c r="D5" i="39"/>
  <c r="D6" i="39" s="1"/>
  <c r="D7" i="39" s="1"/>
  <c r="D8" i="39" s="1"/>
  <c r="D9" i="39" s="1"/>
  <c r="D10" i="39" s="1"/>
  <c r="D11" i="39" s="1"/>
  <c r="D12" i="39" s="1"/>
  <c r="D13" i="39"/>
  <c r="F12" i="38"/>
  <c r="I12" i="38" s="1"/>
  <c r="L12" i="38" s="1"/>
  <c r="O12" i="38" s="1"/>
  <c r="R12" i="38" s="1"/>
  <c r="U12" i="38" s="1"/>
  <c r="X12" i="38" s="1"/>
  <c r="AA12" i="38" s="1"/>
  <c r="C13" i="38"/>
  <c r="F13" i="38"/>
  <c r="I13" i="38" s="1"/>
  <c r="L13" i="38" s="1"/>
  <c r="O13" i="38" s="1"/>
  <c r="R13" i="38" s="1"/>
  <c r="U13" i="38" s="1"/>
  <c r="X13" i="38" s="1"/>
  <c r="AA13" i="38" s="1"/>
  <c r="C14" i="38"/>
  <c r="I4" i="37"/>
  <c r="J4" i="37" s="1"/>
  <c r="K4" i="37" s="1"/>
  <c r="L4" i="37" s="1"/>
  <c r="M4" i="37" s="1"/>
  <c r="N4" i="37" s="1"/>
  <c r="P4" i="37" s="1"/>
  <c r="F6" i="37"/>
  <c r="F7" i="37"/>
  <c r="F8" i="37" s="1"/>
  <c r="F9" i="37" s="1"/>
  <c r="F10" i="37" s="1"/>
  <c r="F11" i="37" s="1"/>
  <c r="F13" i="37"/>
  <c r="F14" i="37" s="1"/>
  <c r="F15" i="37" s="1"/>
  <c r="F18" i="37"/>
  <c r="F19" i="37" s="1"/>
  <c r="F20" i="37" s="1"/>
  <c r="F21" i="37" s="1"/>
  <c r="F22" i="37" s="1"/>
  <c r="F23" i="37" s="1"/>
  <c r="F25" i="37"/>
  <c r="F26" i="37" s="1"/>
  <c r="F27" i="37"/>
  <c r="F30" i="37"/>
  <c r="F31" i="37"/>
  <c r="F32" i="37" s="1"/>
  <c r="F33" i="37" s="1"/>
  <c r="F34" i="37" s="1"/>
  <c r="F35" i="37" s="1"/>
  <c r="F36" i="37"/>
  <c r="F37" i="37"/>
  <c r="F38" i="37" s="1"/>
  <c r="F39" i="37" s="1"/>
  <c r="S5" i="36"/>
  <c r="C10" i="36"/>
  <c r="D10" i="36" s="1"/>
  <c r="F10" i="36" s="1"/>
  <c r="H10" i="36" s="1"/>
  <c r="J10" i="36" s="1"/>
  <c r="L10" i="36" s="1"/>
  <c r="N10" i="36" s="1"/>
  <c r="P10" i="36" s="1"/>
  <c r="R10" i="36" s="1"/>
  <c r="S10" i="36" s="1"/>
  <c r="X10" i="36" s="1"/>
  <c r="Z10" i="36" s="1"/>
  <c r="AB10" i="36" s="1"/>
  <c r="S11" i="36"/>
  <c r="T11" i="36"/>
  <c r="G12" i="36"/>
  <c r="I12" i="36" s="1"/>
  <c r="K12" i="36" s="1"/>
  <c r="M12" i="36" s="1"/>
  <c r="O12" i="36" s="1"/>
  <c r="Q12" i="36" s="1"/>
  <c r="S12" i="36"/>
  <c r="T12" i="36"/>
  <c r="W12" i="36"/>
  <c r="Y12" i="36" s="1"/>
  <c r="AA12" i="36" s="1"/>
  <c r="G13" i="36"/>
  <c r="I13" i="36" s="1"/>
  <c r="K13" i="36" s="1"/>
  <c r="M13" i="36" s="1"/>
  <c r="O13" i="36" s="1"/>
  <c r="Q13" i="36" s="1"/>
  <c r="S13" i="36"/>
  <c r="T13" i="36"/>
  <c r="W13" i="36"/>
  <c r="Y13" i="36" s="1"/>
  <c r="AA13" i="36" s="1"/>
  <c r="G14" i="36"/>
  <c r="I14" i="36" s="1"/>
  <c r="K14" i="36" s="1"/>
  <c r="M14" i="36" s="1"/>
  <c r="O14" i="36" s="1"/>
  <c r="Q14" i="36" s="1"/>
  <c r="S14" i="36"/>
  <c r="T14" i="36"/>
  <c r="W14" i="36"/>
  <c r="Y14" i="36" s="1"/>
  <c r="AA14" i="36" s="1"/>
  <c r="G15" i="36"/>
  <c r="I15" i="36" s="1"/>
  <c r="K15" i="36" s="1"/>
  <c r="M15" i="36" s="1"/>
  <c r="O15" i="36" s="1"/>
  <c r="Q15" i="36" s="1"/>
  <c r="S15" i="36"/>
  <c r="T15" i="36"/>
  <c r="W15" i="36"/>
  <c r="Y15" i="36" s="1"/>
  <c r="AA15" i="36" s="1"/>
  <c r="S16" i="36"/>
  <c r="T16" i="36"/>
  <c r="S17" i="36"/>
  <c r="T17" i="36"/>
  <c r="S18" i="36"/>
  <c r="T18" i="36"/>
  <c r="S19" i="36"/>
  <c r="T19" i="36"/>
  <c r="S20" i="36"/>
  <c r="T20" i="36"/>
  <c r="S21" i="36"/>
  <c r="T21" i="36"/>
  <c r="S22" i="36"/>
  <c r="T22" i="36"/>
  <c r="S23" i="36"/>
  <c r="T23" i="36"/>
  <c r="S24" i="36"/>
  <c r="T24" i="36"/>
  <c r="G3" i="35"/>
  <c r="H3" i="35"/>
  <c r="I3" i="35" s="1"/>
  <c r="J3" i="35" s="1"/>
  <c r="K3" i="35" s="1"/>
  <c r="L3" i="35" s="1"/>
  <c r="M3" i="35" s="1"/>
  <c r="N3" i="35" s="1"/>
  <c r="D5" i="35"/>
  <c r="D6" i="35" s="1"/>
  <c r="D7" i="35" s="1"/>
  <c r="D8" i="35" s="1"/>
  <c r="D9" i="35" s="1"/>
  <c r="D10" i="35" s="1"/>
  <c r="D11" i="35"/>
  <c r="D12" i="35" s="1"/>
  <c r="D13" i="35" s="1"/>
  <c r="D14" i="35" s="1"/>
  <c r="D15" i="35" s="1"/>
  <c r="D16" i="35" s="1"/>
  <c r="D17" i="35" s="1"/>
  <c r="D18" i="35"/>
  <c r="F10" i="34"/>
  <c r="I10" i="34" s="1"/>
  <c r="L10" i="34" s="1"/>
  <c r="O10" i="34" s="1"/>
  <c r="R10" i="34" s="1"/>
  <c r="U10" i="34" s="1"/>
  <c r="C11" i="34"/>
  <c r="F11" i="34" s="1"/>
  <c r="I11" i="34" s="1"/>
  <c r="L11" i="34" s="1"/>
  <c r="O11" i="34" s="1"/>
  <c r="R11" i="34" s="1"/>
  <c r="U11" i="34" s="1"/>
  <c r="F14" i="46" l="1"/>
  <c r="I14" i="46" s="1"/>
  <c r="L14" i="46" s="1"/>
  <c r="O14" i="46" s="1"/>
  <c r="R14" i="46" s="1"/>
  <c r="U14" i="46" s="1"/>
  <c r="X14" i="46" s="1"/>
  <c r="AA14" i="46" s="1"/>
  <c r="C15" i="46"/>
  <c r="AD14" i="46"/>
  <c r="AG14" i="46" s="1"/>
  <c r="AJ14" i="46" s="1"/>
  <c r="AM14" i="46" s="1"/>
  <c r="AP14" i="46" s="1"/>
  <c r="CJ14" i="46"/>
  <c r="AV11" i="46"/>
  <c r="AY11" i="46" s="1"/>
  <c r="BB11" i="46" s="1"/>
  <c r="BE11" i="46" s="1"/>
  <c r="BH11" i="46" s="1"/>
  <c r="BK11" i="46" s="1"/>
  <c r="BN11" i="46" s="1"/>
  <c r="BQ11" i="46" s="1"/>
  <c r="BT11" i="46"/>
  <c r="BW11" i="46" s="1"/>
  <c r="BZ11" i="46" s="1"/>
  <c r="CC11" i="46" s="1"/>
  <c r="CF11" i="46" s="1"/>
  <c r="AS12" i="46"/>
  <c r="C13" i="34"/>
  <c r="F13" i="46"/>
  <c r="I13" i="46" s="1"/>
  <c r="L13" i="46" s="1"/>
  <c r="O13" i="46" s="1"/>
  <c r="R13" i="46" s="1"/>
  <c r="U13" i="46" s="1"/>
  <c r="X13" i="46" s="1"/>
  <c r="AA13" i="46" s="1"/>
  <c r="AD13" i="46"/>
  <c r="AG13" i="46" s="1"/>
  <c r="AJ13" i="46" s="1"/>
  <c r="AM13" i="46" s="1"/>
  <c r="AP13" i="46" s="1"/>
  <c r="CJ13" i="46"/>
  <c r="E1238" i="47"/>
  <c r="D19" i="35"/>
  <c r="D20" i="35" s="1"/>
  <c r="D21" i="35" s="1"/>
  <c r="D22" i="35" s="1"/>
  <c r="D23" i="35" s="1"/>
  <c r="D24" i="35" s="1"/>
  <c r="D25" i="35"/>
  <c r="D14" i="39"/>
  <c r="D15" i="39" s="1"/>
  <c r="D16" i="39" s="1"/>
  <c r="D17" i="39" s="1"/>
  <c r="D18" i="39" s="1"/>
  <c r="D19" i="39" s="1"/>
  <c r="D20" i="39" s="1"/>
  <c r="D21" i="39" s="1"/>
  <c r="D22" i="39"/>
  <c r="F14" i="38"/>
  <c r="I14" i="38" s="1"/>
  <c r="L14" i="38" s="1"/>
  <c r="O14" i="38" s="1"/>
  <c r="R14" i="38" s="1"/>
  <c r="U14" i="38" s="1"/>
  <c r="X14" i="38" s="1"/>
  <c r="AA14" i="38" s="1"/>
  <c r="C15" i="38"/>
  <c r="E1234" i="47"/>
  <c r="E1226" i="47"/>
  <c r="E20" i="47"/>
  <c r="E28" i="47"/>
  <c r="E33" i="47"/>
  <c r="J12" i="22"/>
  <c r="J13" i="22" s="1"/>
  <c r="J14" i="22" s="1"/>
  <c r="J15" i="22" s="1"/>
  <c r="J16" i="22" s="1"/>
  <c r="H12" i="22"/>
  <c r="H13" i="22" s="1"/>
  <c r="H14" i="22" s="1"/>
  <c r="H15" i="22" s="1"/>
  <c r="H16" i="22" s="1"/>
  <c r="F12" i="22"/>
  <c r="F13" i="22" s="1"/>
  <c r="F14" i="22" s="1"/>
  <c r="F15" i="22" s="1"/>
  <c r="F16" i="22" s="1"/>
  <c r="D12" i="22"/>
  <c r="D13" i="22" s="1"/>
  <c r="D14" i="22" s="1"/>
  <c r="D15" i="22" s="1"/>
  <c r="D16" i="22" s="1"/>
  <c r="F13" i="34" l="1"/>
  <c r="I13" i="34" s="1"/>
  <c r="L13" i="34" s="1"/>
  <c r="O13" i="34" s="1"/>
  <c r="R13" i="34" s="1"/>
  <c r="U13" i="34" s="1"/>
  <c r="C14" i="34"/>
  <c r="CJ15" i="46"/>
  <c r="F15" i="46"/>
  <c r="I15" i="46" s="1"/>
  <c r="L15" i="46" s="1"/>
  <c r="O15" i="46" s="1"/>
  <c r="R15" i="46" s="1"/>
  <c r="U15" i="46" s="1"/>
  <c r="X15" i="46" s="1"/>
  <c r="AA15" i="46" s="1"/>
  <c r="AD15" i="46"/>
  <c r="AG15" i="46" s="1"/>
  <c r="AJ15" i="46" s="1"/>
  <c r="AM15" i="46" s="1"/>
  <c r="AP15" i="46" s="1"/>
  <c r="C17" i="46"/>
  <c r="E1239" i="47"/>
  <c r="E1240" i="47" s="1"/>
  <c r="E1252" i="47"/>
  <c r="E1247" i="47"/>
  <c r="E1248" i="47" s="1"/>
  <c r="AV12" i="46"/>
  <c r="AY12" i="46" s="1"/>
  <c r="BB12" i="46" s="1"/>
  <c r="BE12" i="46" s="1"/>
  <c r="BH12" i="46" s="1"/>
  <c r="BK12" i="46" s="1"/>
  <c r="BN12" i="46" s="1"/>
  <c r="BQ12" i="46" s="1"/>
  <c r="BT12" i="46"/>
  <c r="BW12" i="46" s="1"/>
  <c r="BZ12" i="46" s="1"/>
  <c r="CC12" i="46" s="1"/>
  <c r="CF12" i="46" s="1"/>
  <c r="AS13" i="46"/>
  <c r="E21" i="47"/>
  <c r="E1227" i="47"/>
  <c r="E1241" i="47"/>
  <c r="D32" i="35"/>
  <c r="D26" i="35"/>
  <c r="D27" i="35" s="1"/>
  <c r="D28" i="35" s="1"/>
  <c r="D29" i="35" s="1"/>
  <c r="D30" i="35" s="1"/>
  <c r="D31" i="35" s="1"/>
  <c r="E34" i="47"/>
  <c r="E42" i="47"/>
  <c r="E47" i="47"/>
  <c r="E1235" i="47"/>
  <c r="E1249" i="47"/>
  <c r="D23" i="39"/>
  <c r="D24" i="39" s="1"/>
  <c r="D25" i="39" s="1"/>
  <c r="D26" i="39" s="1"/>
  <c r="D27" i="39" s="1"/>
  <c r="D28" i="39" s="1"/>
  <c r="D29" i="39" s="1"/>
  <c r="D30" i="39" s="1"/>
  <c r="D31" i="39"/>
  <c r="E29" i="47"/>
  <c r="F15" i="38"/>
  <c r="I15" i="38" s="1"/>
  <c r="L15" i="38" s="1"/>
  <c r="O15" i="38" s="1"/>
  <c r="R15" i="38" s="1"/>
  <c r="U15" i="38" s="1"/>
  <c r="X15" i="38" s="1"/>
  <c r="AA15" i="38" s="1"/>
  <c r="C16" i="38"/>
  <c r="BT13" i="46" l="1"/>
  <c r="BW13" i="46" s="1"/>
  <c r="BZ13" i="46" s="1"/>
  <c r="CC13" i="46" s="1"/>
  <c r="CF13" i="46" s="1"/>
  <c r="AV13" i="46"/>
  <c r="AY13" i="46" s="1"/>
  <c r="BB13" i="46" s="1"/>
  <c r="BE13" i="46" s="1"/>
  <c r="BH13" i="46" s="1"/>
  <c r="BK13" i="46" s="1"/>
  <c r="BN13" i="46" s="1"/>
  <c r="BQ13" i="46" s="1"/>
  <c r="AS14" i="46"/>
  <c r="E1253" i="47"/>
  <c r="E1261" i="47"/>
  <c r="E1266" i="47"/>
  <c r="F17" i="46"/>
  <c r="I17" i="46" s="1"/>
  <c r="L17" i="46" s="1"/>
  <c r="O17" i="46" s="1"/>
  <c r="R17" i="46" s="1"/>
  <c r="U17" i="46" s="1"/>
  <c r="X17" i="46" s="1"/>
  <c r="AA17" i="46" s="1"/>
  <c r="AD17" i="46"/>
  <c r="AG17" i="46" s="1"/>
  <c r="AJ17" i="46" s="1"/>
  <c r="AM17" i="46" s="1"/>
  <c r="AP17" i="46" s="1"/>
  <c r="C18" i="46"/>
  <c r="CJ17" i="46"/>
  <c r="F14" i="34"/>
  <c r="I14" i="34" s="1"/>
  <c r="L14" i="34" s="1"/>
  <c r="O14" i="34" s="1"/>
  <c r="R14" i="34" s="1"/>
  <c r="U14" i="34" s="1"/>
  <c r="C16" i="34"/>
  <c r="E1236" i="47"/>
  <c r="E43" i="47"/>
  <c r="E1228" i="47"/>
  <c r="D32" i="39"/>
  <c r="D33" i="39" s="1"/>
  <c r="D34" i="39" s="1"/>
  <c r="D35" i="39" s="1"/>
  <c r="D36" i="39" s="1"/>
  <c r="D37" i="39" s="1"/>
  <c r="D38" i="39" s="1"/>
  <c r="D39" i="39" s="1"/>
  <c r="D40" i="39"/>
  <c r="E35" i="47"/>
  <c r="F16" i="38"/>
  <c r="I16" i="38" s="1"/>
  <c r="L16" i="38" s="1"/>
  <c r="O16" i="38" s="1"/>
  <c r="R16" i="38" s="1"/>
  <c r="U16" i="38" s="1"/>
  <c r="X16" i="38" s="1"/>
  <c r="AA16" i="38" s="1"/>
  <c r="C17" i="38"/>
  <c r="E1250" i="47"/>
  <c r="E61" i="47"/>
  <c r="E56" i="47"/>
  <c r="E48" i="47"/>
  <c r="D39" i="35"/>
  <c r="D33" i="35"/>
  <c r="D34" i="35" s="1"/>
  <c r="D35" i="35" s="1"/>
  <c r="D36" i="35" s="1"/>
  <c r="D37" i="35" s="1"/>
  <c r="D38" i="35" s="1"/>
  <c r="E1242" i="47"/>
  <c r="E22" i="47"/>
  <c r="E30" i="47"/>
  <c r="C19" i="46" l="1"/>
  <c r="AD18" i="46"/>
  <c r="AG18" i="46" s="1"/>
  <c r="AJ18" i="46" s="1"/>
  <c r="AM18" i="46" s="1"/>
  <c r="AP18" i="46" s="1"/>
  <c r="CJ18" i="46"/>
  <c r="F18" i="46"/>
  <c r="I18" i="46" s="1"/>
  <c r="L18" i="46" s="1"/>
  <c r="O18" i="46" s="1"/>
  <c r="R18" i="46" s="1"/>
  <c r="U18" i="46" s="1"/>
  <c r="X18" i="46" s="1"/>
  <c r="AA18" i="46" s="1"/>
  <c r="E1267" i="47"/>
  <c r="E1268" i="47" s="1"/>
  <c r="E1269" i="47" s="1"/>
  <c r="E1270" i="47" s="1"/>
  <c r="E1271" i="47" s="1"/>
  <c r="E1272" i="47" s="1"/>
  <c r="E1273" i="47" s="1"/>
  <c r="E1274" i="47" s="1"/>
  <c r="E1280" i="47"/>
  <c r="E1275" i="47"/>
  <c r="E1276" i="47" s="1"/>
  <c r="E1277" i="47" s="1"/>
  <c r="E1254" i="47"/>
  <c r="C17" i="34"/>
  <c r="F16" i="34"/>
  <c r="I16" i="34" s="1"/>
  <c r="L16" i="34" s="1"/>
  <c r="O16" i="34" s="1"/>
  <c r="R16" i="34" s="1"/>
  <c r="U16" i="34" s="1"/>
  <c r="P1238" i="47"/>
  <c r="E1262" i="47"/>
  <c r="AV14" i="46"/>
  <c r="AY14" i="46" s="1"/>
  <c r="BB14" i="46" s="1"/>
  <c r="BE14" i="46" s="1"/>
  <c r="BH14" i="46" s="1"/>
  <c r="BK14" i="46" s="1"/>
  <c r="BN14" i="46" s="1"/>
  <c r="BQ14" i="46" s="1"/>
  <c r="BT14" i="46"/>
  <c r="BW14" i="46" s="1"/>
  <c r="BZ14" i="46" s="1"/>
  <c r="CC14" i="46" s="1"/>
  <c r="CF14" i="46" s="1"/>
  <c r="AS15" i="46"/>
  <c r="E23" i="47"/>
  <c r="D46" i="35"/>
  <c r="D40" i="35"/>
  <c r="D41" i="35" s="1"/>
  <c r="D42" i="35" s="1"/>
  <c r="D43" i="35" s="1"/>
  <c r="D44" i="35" s="1"/>
  <c r="D45" i="35" s="1"/>
  <c r="E75" i="47"/>
  <c r="P74" i="47"/>
  <c r="E70" i="47"/>
  <c r="E71" i="47" s="1"/>
  <c r="E72" i="47" s="1"/>
  <c r="E73" i="47" s="1"/>
  <c r="E74" i="47" s="1"/>
  <c r="E62" i="47"/>
  <c r="E63" i="47" s="1"/>
  <c r="E64" i="47" s="1"/>
  <c r="E65" i="47" s="1"/>
  <c r="E66" i="47" s="1"/>
  <c r="E67" i="47" s="1"/>
  <c r="E68" i="47" s="1"/>
  <c r="E69" i="47" s="1"/>
  <c r="E1243" i="47"/>
  <c r="E49" i="47"/>
  <c r="E57" i="47"/>
  <c r="E1251" i="47"/>
  <c r="E1278" i="47"/>
  <c r="E31" i="47"/>
  <c r="P33" i="47"/>
  <c r="E1229" i="47"/>
  <c r="E44" i="47"/>
  <c r="E1237" i="47"/>
  <c r="F17" i="38"/>
  <c r="I17" i="38" s="1"/>
  <c r="L17" i="38" s="1"/>
  <c r="O17" i="38" s="1"/>
  <c r="R17" i="38" s="1"/>
  <c r="U17" i="38" s="1"/>
  <c r="X17" i="38" s="1"/>
  <c r="AA17" i="38" s="1"/>
  <c r="C18" i="38"/>
  <c r="E36" i="47"/>
  <c r="D41" i="39"/>
  <c r="D42" i="39" s="1"/>
  <c r="D43" i="39" s="1"/>
  <c r="D44" i="39" s="1"/>
  <c r="D45" i="39" s="1"/>
  <c r="D46" i="39" s="1"/>
  <c r="D47" i="39" s="1"/>
  <c r="D48" i="39" s="1"/>
  <c r="D49" i="39"/>
  <c r="C19" i="34" l="1"/>
  <c r="F17" i="34"/>
  <c r="I17" i="34" s="1"/>
  <c r="L17" i="34" s="1"/>
  <c r="O17" i="34" s="1"/>
  <c r="R17" i="34" s="1"/>
  <c r="U17" i="34" s="1"/>
  <c r="E1255" i="47"/>
  <c r="E1289" i="47"/>
  <c r="E1281" i="47"/>
  <c r="E1294" i="47"/>
  <c r="AV15" i="46"/>
  <c r="AY15" i="46" s="1"/>
  <c r="BB15" i="46" s="1"/>
  <c r="BE15" i="46" s="1"/>
  <c r="BH15" i="46" s="1"/>
  <c r="BK15" i="46" s="1"/>
  <c r="BN15" i="46" s="1"/>
  <c r="BQ15" i="46" s="1"/>
  <c r="BT15" i="46"/>
  <c r="BW15" i="46" s="1"/>
  <c r="BZ15" i="46" s="1"/>
  <c r="CC15" i="46" s="1"/>
  <c r="CF15" i="46" s="1"/>
  <c r="AS17" i="46"/>
  <c r="E1263" i="47"/>
  <c r="AD19" i="46"/>
  <c r="AG19" i="46" s="1"/>
  <c r="AJ19" i="46" s="1"/>
  <c r="AM19" i="46" s="1"/>
  <c r="AP19" i="46" s="1"/>
  <c r="CJ19" i="46"/>
  <c r="F19" i="46"/>
  <c r="I19" i="46" s="1"/>
  <c r="L19" i="46" s="1"/>
  <c r="O19" i="46" s="1"/>
  <c r="R19" i="46" s="1"/>
  <c r="U19" i="46" s="1"/>
  <c r="X19" i="46" s="1"/>
  <c r="AA19" i="46" s="1"/>
  <c r="C20" i="46"/>
  <c r="D50" i="39"/>
  <c r="D51" i="39" s="1"/>
  <c r="D52" i="39" s="1"/>
  <c r="D61" i="39"/>
  <c r="E58" i="47"/>
  <c r="E24" i="47"/>
  <c r="E32" i="47"/>
  <c r="E76" i="47"/>
  <c r="E77" i="47" s="1"/>
  <c r="E78" i="47" s="1"/>
  <c r="E79" i="47" s="1"/>
  <c r="E80" i="47" s="1"/>
  <c r="E81" i="47" s="1"/>
  <c r="E82" i="47" s="1"/>
  <c r="E83" i="47" s="1"/>
  <c r="E84" i="47"/>
  <c r="E89" i="47"/>
  <c r="F18" i="38"/>
  <c r="I18" i="38" s="1"/>
  <c r="L18" i="38" s="1"/>
  <c r="O18" i="38" s="1"/>
  <c r="R18" i="38" s="1"/>
  <c r="U18" i="38" s="1"/>
  <c r="X18" i="38" s="1"/>
  <c r="AA18" i="38" s="1"/>
  <c r="C19" i="38"/>
  <c r="E1279" i="47"/>
  <c r="P1279" i="47"/>
  <c r="E50" i="47"/>
  <c r="E37" i="47"/>
  <c r="E45" i="47"/>
  <c r="E1230" i="47"/>
  <c r="E1244" i="47"/>
  <c r="D47" i="35"/>
  <c r="D48" i="35" s="1"/>
  <c r="D49" i="35" s="1"/>
  <c r="D50" i="35" s="1"/>
  <c r="D51" i="35" s="1"/>
  <c r="D52" i="35" s="1"/>
  <c r="D53" i="35"/>
  <c r="D54" i="39" l="1"/>
  <c r="D56" i="39" s="1"/>
  <c r="D58" i="39" s="1"/>
  <c r="D59" i="39" s="1"/>
  <c r="D60" i="39" s="1"/>
  <c r="D53" i="39"/>
  <c r="E1264" i="47"/>
  <c r="E1303" i="47"/>
  <c r="E1304" i="47" s="1"/>
  <c r="E1305" i="47" s="1"/>
  <c r="E1306" i="47" s="1"/>
  <c r="E1295" i="47"/>
  <c r="E1296" i="47" s="1"/>
  <c r="E1297" i="47" s="1"/>
  <c r="E1298" i="47" s="1"/>
  <c r="E1308" i="47"/>
  <c r="E1290" i="47"/>
  <c r="P1247" i="47"/>
  <c r="E1256" i="47"/>
  <c r="F20" i="46"/>
  <c r="I20" i="46" s="1"/>
  <c r="L20" i="46" s="1"/>
  <c r="O20" i="46" s="1"/>
  <c r="R20" i="46" s="1"/>
  <c r="U20" i="46" s="1"/>
  <c r="X20" i="46" s="1"/>
  <c r="AA20" i="46" s="1"/>
  <c r="AD20" i="46"/>
  <c r="AG20" i="46" s="1"/>
  <c r="AJ20" i="46" s="1"/>
  <c r="AM20" i="46" s="1"/>
  <c r="AP20" i="46" s="1"/>
  <c r="C21" i="46"/>
  <c r="CJ20" i="46"/>
  <c r="AV17" i="46"/>
  <c r="AY17" i="46" s="1"/>
  <c r="BB17" i="46" s="1"/>
  <c r="BE17" i="46" s="1"/>
  <c r="BH17" i="46" s="1"/>
  <c r="BK17" i="46" s="1"/>
  <c r="BN17" i="46" s="1"/>
  <c r="BQ17" i="46" s="1"/>
  <c r="AS18" i="46"/>
  <c r="BT17" i="46"/>
  <c r="BW17" i="46" s="1"/>
  <c r="BZ17" i="46" s="1"/>
  <c r="CC17" i="46" s="1"/>
  <c r="CF17" i="46" s="1"/>
  <c r="E1282" i="47"/>
  <c r="P1239" i="47"/>
  <c r="C21" i="34"/>
  <c r="F19" i="34"/>
  <c r="I19" i="34" s="1"/>
  <c r="L19" i="34" s="1"/>
  <c r="O19" i="34" s="1"/>
  <c r="R19" i="34" s="1"/>
  <c r="U19" i="34" s="1"/>
  <c r="E46" i="47"/>
  <c r="P36" i="47"/>
  <c r="E51" i="47"/>
  <c r="F19" i="38"/>
  <c r="I19" i="38" s="1"/>
  <c r="L19" i="38" s="1"/>
  <c r="O19" i="38" s="1"/>
  <c r="R19" i="38" s="1"/>
  <c r="U19" i="38" s="1"/>
  <c r="X19" i="38" s="1"/>
  <c r="AA19" i="38" s="1"/>
  <c r="C22" i="38"/>
  <c r="C23" i="38" s="1"/>
  <c r="E1299" i="47"/>
  <c r="E85" i="47"/>
  <c r="P42" i="47"/>
  <c r="E59" i="47"/>
  <c r="D54" i="35"/>
  <c r="D55" i="35" s="1"/>
  <c r="D56" i="35" s="1"/>
  <c r="D57" i="35" s="1"/>
  <c r="D58" i="35" s="1"/>
  <c r="D59" i="35" s="1"/>
  <c r="D60" i="35"/>
  <c r="E1231" i="47"/>
  <c r="E38" i="47"/>
  <c r="E1245" i="47"/>
  <c r="E1307" i="47"/>
  <c r="P35" i="47"/>
  <c r="E90" i="47"/>
  <c r="E98" i="47"/>
  <c r="E103" i="47"/>
  <c r="P34" i="47"/>
  <c r="E25" i="47"/>
  <c r="D62" i="39"/>
  <c r="D63" i="39" s="1"/>
  <c r="D64" i="39" s="1"/>
  <c r="D65" i="39" s="1"/>
  <c r="D66" i="39" s="1"/>
  <c r="D67" i="39" s="1"/>
  <c r="D68" i="39" s="1"/>
  <c r="D69" i="39" s="1"/>
  <c r="D70" i="39"/>
  <c r="E1283" i="47" l="1"/>
  <c r="P1240" i="47"/>
  <c r="AV18" i="46"/>
  <c r="AY18" i="46" s="1"/>
  <c r="BB18" i="46" s="1"/>
  <c r="BE18" i="46" s="1"/>
  <c r="BH18" i="46" s="1"/>
  <c r="BK18" i="46" s="1"/>
  <c r="BN18" i="46" s="1"/>
  <c r="BQ18" i="46" s="1"/>
  <c r="AS19" i="46"/>
  <c r="BT18" i="46"/>
  <c r="BW18" i="46" s="1"/>
  <c r="BZ18" i="46" s="1"/>
  <c r="CC18" i="46" s="1"/>
  <c r="CF18" i="46" s="1"/>
  <c r="E1257" i="47"/>
  <c r="E1291" i="47"/>
  <c r="P1248" i="47"/>
  <c r="C22" i="34"/>
  <c r="F21" i="34"/>
  <c r="I21" i="34" s="1"/>
  <c r="L21" i="34" s="1"/>
  <c r="O21" i="34" s="1"/>
  <c r="R21" i="34" s="1"/>
  <c r="U21" i="34" s="1"/>
  <c r="CJ21" i="46"/>
  <c r="F21" i="46"/>
  <c r="I21" i="46" s="1"/>
  <c r="L21" i="46" s="1"/>
  <c r="O21" i="46" s="1"/>
  <c r="R21" i="46" s="1"/>
  <c r="U21" i="46" s="1"/>
  <c r="X21" i="46" s="1"/>
  <c r="AA21" i="46" s="1"/>
  <c r="C22" i="46"/>
  <c r="AD21" i="46"/>
  <c r="AG21" i="46" s="1"/>
  <c r="AJ21" i="46" s="1"/>
  <c r="AM21" i="46" s="1"/>
  <c r="AP21" i="46" s="1"/>
  <c r="E1317" i="47"/>
  <c r="E1318" i="47" s="1"/>
  <c r="E1319" i="47" s="1"/>
  <c r="E1320" i="47" s="1"/>
  <c r="E1309" i="47"/>
  <c r="E1310" i="47" s="1"/>
  <c r="E1311" i="47" s="1"/>
  <c r="E1312" i="47" s="1"/>
  <c r="E1313" i="47" s="1"/>
  <c r="E1322" i="47"/>
  <c r="E1265" i="47"/>
  <c r="P1265" i="47"/>
  <c r="E1232" i="47"/>
  <c r="E91" i="47"/>
  <c r="E1321" i="47"/>
  <c r="D71" i="39"/>
  <c r="D72" i="39" s="1"/>
  <c r="D73" i="39" s="1"/>
  <c r="D74" i="39" s="1"/>
  <c r="D75" i="39" s="1"/>
  <c r="D76" i="39" s="1"/>
  <c r="D77" i="39" s="1"/>
  <c r="D78" i="39" s="1"/>
  <c r="D79" i="39"/>
  <c r="D80" i="39" s="1"/>
  <c r="E26" i="47"/>
  <c r="D67" i="35"/>
  <c r="D61" i="35"/>
  <c r="D62" i="35" s="1"/>
  <c r="D63" i="35" s="1"/>
  <c r="D64" i="35" s="1"/>
  <c r="D65" i="35" s="1"/>
  <c r="D66" i="35" s="1"/>
  <c r="E1300" i="47"/>
  <c r="P37" i="47"/>
  <c r="E52" i="47"/>
  <c r="E99" i="47"/>
  <c r="E86" i="47"/>
  <c r="P43" i="47"/>
  <c r="E104" i="47"/>
  <c r="E112" i="47"/>
  <c r="E117" i="47"/>
  <c r="E1246" i="47"/>
  <c r="E39" i="47"/>
  <c r="E60" i="47"/>
  <c r="P60" i="47"/>
  <c r="F22" i="46" l="1"/>
  <c r="I22" i="46" s="1"/>
  <c r="L22" i="46" s="1"/>
  <c r="O22" i="46" s="1"/>
  <c r="R22" i="46" s="1"/>
  <c r="U22" i="46" s="1"/>
  <c r="X22" i="46" s="1"/>
  <c r="AA22" i="46" s="1"/>
  <c r="AD22" i="46"/>
  <c r="AG22" i="46" s="1"/>
  <c r="AJ22" i="46" s="1"/>
  <c r="AM22" i="46" s="1"/>
  <c r="AP22" i="46" s="1"/>
  <c r="CJ22" i="46"/>
  <c r="C23" i="46"/>
  <c r="C24" i="34"/>
  <c r="F22" i="34"/>
  <c r="I22" i="34" s="1"/>
  <c r="L22" i="34" s="1"/>
  <c r="O22" i="34" s="1"/>
  <c r="R22" i="34" s="1"/>
  <c r="U22" i="34" s="1"/>
  <c r="E1258" i="47"/>
  <c r="E1284" i="47"/>
  <c r="P1241" i="47"/>
  <c r="E1331" i="47"/>
  <c r="E1332" i="47" s="1"/>
  <c r="E1333" i="47" s="1"/>
  <c r="E1334" i="47" s="1"/>
  <c r="E1336" i="47"/>
  <c r="E1323" i="47"/>
  <c r="E1324" i="47" s="1"/>
  <c r="E1325" i="47" s="1"/>
  <c r="E1326" i="47" s="1"/>
  <c r="E1292" i="47"/>
  <c r="P1249" i="47"/>
  <c r="BT19" i="46"/>
  <c r="BW19" i="46" s="1"/>
  <c r="BZ19" i="46" s="1"/>
  <c r="CC19" i="46" s="1"/>
  <c r="CF19" i="46" s="1"/>
  <c r="AS20" i="46"/>
  <c r="AV19" i="46"/>
  <c r="AY19" i="46" s="1"/>
  <c r="BB19" i="46" s="1"/>
  <c r="BE19" i="46" s="1"/>
  <c r="BH19" i="46" s="1"/>
  <c r="BK19" i="46" s="1"/>
  <c r="BN19" i="46" s="1"/>
  <c r="BQ19" i="46" s="1"/>
  <c r="E40" i="47"/>
  <c r="E53" i="47"/>
  <c r="P38" i="47"/>
  <c r="E92" i="47"/>
  <c r="E1314" i="47"/>
  <c r="E100" i="47"/>
  <c r="E1327" i="47"/>
  <c r="E1335" i="47"/>
  <c r="P1335" i="47"/>
  <c r="E118" i="47"/>
  <c r="E126" i="47"/>
  <c r="E131" i="47"/>
  <c r="E87" i="47"/>
  <c r="P44" i="47"/>
  <c r="E1301" i="47"/>
  <c r="D74" i="35"/>
  <c r="D68" i="35"/>
  <c r="D69" i="35" s="1"/>
  <c r="D70" i="35" s="1"/>
  <c r="D71" i="35" s="1"/>
  <c r="D72" i="35" s="1"/>
  <c r="D73" i="35" s="1"/>
  <c r="E105" i="47"/>
  <c r="E113" i="47"/>
  <c r="E27" i="47"/>
  <c r="E1293" i="47" l="1"/>
  <c r="P1251" i="47" s="1"/>
  <c r="P1293" i="47"/>
  <c r="P1250" i="47"/>
  <c r="E1337" i="47"/>
  <c r="E1338" i="47" s="1"/>
  <c r="E1339" i="47" s="1"/>
  <c r="E1340" i="47" s="1"/>
  <c r="E1341" i="47" s="1"/>
  <c r="E1342" i="47" s="1"/>
  <c r="E1343" i="47" s="1"/>
  <c r="E1344" i="47" s="1"/>
  <c r="E1350" i="47"/>
  <c r="E1345" i="47"/>
  <c r="E1346" i="47" s="1"/>
  <c r="E1347" i="47" s="1"/>
  <c r="E1348" i="47" s="1"/>
  <c r="E1349" i="47" s="1"/>
  <c r="P1349" i="47"/>
  <c r="E1285" i="47"/>
  <c r="P1242" i="47"/>
  <c r="E1259" i="47"/>
  <c r="C25" i="34"/>
  <c r="F24" i="34"/>
  <c r="I24" i="34" s="1"/>
  <c r="L24" i="34" s="1"/>
  <c r="O24" i="34" s="1"/>
  <c r="R24" i="34" s="1"/>
  <c r="U24" i="34" s="1"/>
  <c r="AS21" i="46"/>
  <c r="BT20" i="46"/>
  <c r="BW20" i="46" s="1"/>
  <c r="BZ20" i="46" s="1"/>
  <c r="CC20" i="46" s="1"/>
  <c r="CF20" i="46" s="1"/>
  <c r="AV20" i="46"/>
  <c r="AY20" i="46" s="1"/>
  <c r="BB20" i="46" s="1"/>
  <c r="BE20" i="46" s="1"/>
  <c r="BH20" i="46" s="1"/>
  <c r="BK20" i="46" s="1"/>
  <c r="BN20" i="46" s="1"/>
  <c r="BQ20" i="46" s="1"/>
  <c r="F23" i="46"/>
  <c r="I23" i="46" s="1"/>
  <c r="L23" i="46" s="1"/>
  <c r="O23" i="46" s="1"/>
  <c r="R23" i="46" s="1"/>
  <c r="U23" i="46" s="1"/>
  <c r="X23" i="46" s="1"/>
  <c r="AA23" i="46" s="1"/>
  <c r="C24" i="46"/>
  <c r="AD23" i="46"/>
  <c r="AG23" i="46" s="1"/>
  <c r="AJ23" i="46" s="1"/>
  <c r="AM23" i="46" s="1"/>
  <c r="AP23" i="46" s="1"/>
  <c r="CJ23" i="46"/>
  <c r="E88" i="47"/>
  <c r="P46" i="47" s="1"/>
  <c r="P88" i="47"/>
  <c r="P45" i="47"/>
  <c r="E127" i="47"/>
  <c r="E1328" i="47"/>
  <c r="E54" i="47"/>
  <c r="P39" i="47"/>
  <c r="E41" i="47"/>
  <c r="E101" i="47"/>
  <c r="E106" i="47"/>
  <c r="E1302" i="47"/>
  <c r="E119" i="47"/>
  <c r="E93" i="47"/>
  <c r="E114" i="47"/>
  <c r="D75" i="35"/>
  <c r="D76" i="35" s="1"/>
  <c r="D77" i="35" s="1"/>
  <c r="D78" i="35" s="1"/>
  <c r="D79" i="35" s="1"/>
  <c r="D80" i="35" s="1"/>
  <c r="D81" i="35"/>
  <c r="E145" i="47"/>
  <c r="E132" i="47"/>
  <c r="E133" i="47" s="1"/>
  <c r="E134" i="47" s="1"/>
  <c r="E135" i="47" s="1"/>
  <c r="E136" i="47" s="1"/>
  <c r="E137" i="47" s="1"/>
  <c r="E138" i="47" s="1"/>
  <c r="E139" i="47" s="1"/>
  <c r="E140" i="47"/>
  <c r="E141" i="47" s="1"/>
  <c r="E142" i="47" s="1"/>
  <c r="E143" i="47" s="1"/>
  <c r="E144" i="47" s="1"/>
  <c r="E1315" i="47"/>
  <c r="CJ24" i="46" l="1"/>
  <c r="F24" i="46"/>
  <c r="I24" i="46" s="1"/>
  <c r="L24" i="46" s="1"/>
  <c r="O24" i="46" s="1"/>
  <c r="R24" i="46" s="1"/>
  <c r="U24" i="46" s="1"/>
  <c r="X24" i="46" s="1"/>
  <c r="AA24" i="46" s="1"/>
  <c r="AD24" i="46"/>
  <c r="AG24" i="46" s="1"/>
  <c r="AJ24" i="46" s="1"/>
  <c r="AM24" i="46" s="1"/>
  <c r="AP24" i="46" s="1"/>
  <c r="C25" i="46"/>
  <c r="BT21" i="46"/>
  <c r="BW21" i="46" s="1"/>
  <c r="BZ21" i="46" s="1"/>
  <c r="CC21" i="46" s="1"/>
  <c r="CF21" i="46" s="1"/>
  <c r="AS22" i="46"/>
  <c r="AV21" i="46"/>
  <c r="AY21" i="46" s="1"/>
  <c r="BB21" i="46" s="1"/>
  <c r="BE21" i="46" s="1"/>
  <c r="BH21" i="46" s="1"/>
  <c r="BK21" i="46" s="1"/>
  <c r="BN21" i="46" s="1"/>
  <c r="BQ21" i="46" s="1"/>
  <c r="E1260" i="47"/>
  <c r="E1359" i="47"/>
  <c r="E1360" i="47" s="1"/>
  <c r="E1361" i="47" s="1"/>
  <c r="E1362" i="47" s="1"/>
  <c r="E1363" i="47" s="1"/>
  <c r="E1351" i="47"/>
  <c r="E1352" i="47" s="1"/>
  <c r="E1353" i="47" s="1"/>
  <c r="E1354" i="47" s="1"/>
  <c r="E1355" i="47" s="1"/>
  <c r="E1356" i="47" s="1"/>
  <c r="E1357" i="47" s="1"/>
  <c r="E1358" i="47" s="1"/>
  <c r="E1364" i="47"/>
  <c r="P144" i="47"/>
  <c r="C26" i="34"/>
  <c r="F25" i="34"/>
  <c r="I25" i="34" s="1"/>
  <c r="L25" i="34" s="1"/>
  <c r="O25" i="34" s="1"/>
  <c r="R25" i="34" s="1"/>
  <c r="U25" i="34" s="1"/>
  <c r="E1286" i="47"/>
  <c r="P1243" i="47"/>
  <c r="E107" i="47"/>
  <c r="E128" i="47"/>
  <c r="D88" i="35"/>
  <c r="D82" i="35"/>
  <c r="D83" i="35" s="1"/>
  <c r="D84" i="35" s="1"/>
  <c r="D85" i="35" s="1"/>
  <c r="D86" i="35" s="1"/>
  <c r="D87" i="35" s="1"/>
  <c r="E94" i="47"/>
  <c r="E120" i="47"/>
  <c r="E115" i="47"/>
  <c r="E159" i="47"/>
  <c r="E146" i="47"/>
  <c r="E147" i="47" s="1"/>
  <c r="E148" i="47" s="1"/>
  <c r="E149" i="47" s="1"/>
  <c r="E150" i="47" s="1"/>
  <c r="E151" i="47" s="1"/>
  <c r="E152" i="47" s="1"/>
  <c r="E153" i="47" s="1"/>
  <c r="E154" i="47"/>
  <c r="E155" i="47" s="1"/>
  <c r="E156" i="47" s="1"/>
  <c r="E157" i="47" s="1"/>
  <c r="E158" i="47" s="1"/>
  <c r="E1329" i="47"/>
  <c r="E1316" i="47"/>
  <c r="E102" i="47"/>
  <c r="P40" i="47"/>
  <c r="E55" i="47"/>
  <c r="P41" i="47" s="1"/>
  <c r="E1287" i="47" l="1"/>
  <c r="P1244" i="47"/>
  <c r="C28" i="34"/>
  <c r="F26" i="34"/>
  <c r="I26" i="34" s="1"/>
  <c r="L26" i="34" s="1"/>
  <c r="O26" i="34" s="1"/>
  <c r="R26" i="34" s="1"/>
  <c r="U26" i="34" s="1"/>
  <c r="E1365" i="47"/>
  <c r="E1366" i="47" s="1"/>
  <c r="E1367" i="47" s="1"/>
  <c r="E1368" i="47" s="1"/>
  <c r="E1369" i="47" s="1"/>
  <c r="E1370" i="47" s="1"/>
  <c r="E1371" i="47" s="1"/>
  <c r="E1372" i="47" s="1"/>
  <c r="E1378" i="47"/>
  <c r="E1373" i="47"/>
  <c r="E1374" i="47" s="1"/>
  <c r="E1375" i="47" s="1"/>
  <c r="E1376" i="47" s="1"/>
  <c r="E1377" i="47" s="1"/>
  <c r="BT22" i="46"/>
  <c r="BW22" i="46" s="1"/>
  <c r="BZ22" i="46" s="1"/>
  <c r="CC22" i="46" s="1"/>
  <c r="CF22" i="46" s="1"/>
  <c r="AV22" i="46"/>
  <c r="AY22" i="46" s="1"/>
  <c r="BB22" i="46" s="1"/>
  <c r="BE22" i="46" s="1"/>
  <c r="BH22" i="46" s="1"/>
  <c r="BK22" i="46" s="1"/>
  <c r="BN22" i="46" s="1"/>
  <c r="BQ22" i="46" s="1"/>
  <c r="AS23" i="46"/>
  <c r="F25" i="46"/>
  <c r="I25" i="46" s="1"/>
  <c r="L25" i="46" s="1"/>
  <c r="O25" i="46" s="1"/>
  <c r="R25" i="46" s="1"/>
  <c r="U25" i="46" s="1"/>
  <c r="X25" i="46" s="1"/>
  <c r="AA25" i="46" s="1"/>
  <c r="AD25" i="46"/>
  <c r="AG25" i="46" s="1"/>
  <c r="AJ25" i="46" s="1"/>
  <c r="AM25" i="46" s="1"/>
  <c r="AP25" i="46" s="1"/>
  <c r="C26" i="46"/>
  <c r="CJ25" i="46"/>
  <c r="P1363" i="47"/>
  <c r="E95" i="47"/>
  <c r="E121" i="47"/>
  <c r="E129" i="47"/>
  <c r="E1330" i="47"/>
  <c r="E160" i="47"/>
  <c r="E161" i="47" s="1"/>
  <c r="E162" i="47" s="1"/>
  <c r="E163" i="47" s="1"/>
  <c r="E164" i="47" s="1"/>
  <c r="E165" i="47" s="1"/>
  <c r="E166" i="47" s="1"/>
  <c r="E167" i="47" s="1"/>
  <c r="E168" i="47"/>
  <c r="E169" i="47" s="1"/>
  <c r="E170" i="47" s="1"/>
  <c r="E171" i="47" s="1"/>
  <c r="E172" i="47" s="1"/>
  <c r="P172" i="47"/>
  <c r="E173" i="47"/>
  <c r="D95" i="35"/>
  <c r="D89" i="35"/>
  <c r="D90" i="35" s="1"/>
  <c r="D91" i="35" s="1"/>
  <c r="D92" i="35" s="1"/>
  <c r="D93" i="35" s="1"/>
  <c r="D94" i="35" s="1"/>
  <c r="E108" i="47"/>
  <c r="P158" i="47"/>
  <c r="E116" i="47"/>
  <c r="AV23" i="46" l="1"/>
  <c r="AY23" i="46" s="1"/>
  <c r="BB23" i="46" s="1"/>
  <c r="BE23" i="46" s="1"/>
  <c r="BH23" i="46" s="1"/>
  <c r="BK23" i="46" s="1"/>
  <c r="BN23" i="46" s="1"/>
  <c r="BQ23" i="46" s="1"/>
  <c r="BT23" i="46"/>
  <c r="BW23" i="46" s="1"/>
  <c r="BZ23" i="46" s="1"/>
  <c r="CC23" i="46" s="1"/>
  <c r="CF23" i="46" s="1"/>
  <c r="AS24" i="46"/>
  <c r="C27" i="46"/>
  <c r="AD26" i="46"/>
  <c r="AG26" i="46" s="1"/>
  <c r="AJ26" i="46" s="1"/>
  <c r="AM26" i="46" s="1"/>
  <c r="AP26" i="46" s="1"/>
  <c r="CJ26" i="46"/>
  <c r="F26" i="46"/>
  <c r="I26" i="46" s="1"/>
  <c r="L26" i="46" s="1"/>
  <c r="O26" i="46" s="1"/>
  <c r="R26" i="46" s="1"/>
  <c r="U26" i="46" s="1"/>
  <c r="X26" i="46" s="1"/>
  <c r="AA26" i="46" s="1"/>
  <c r="P1377" i="47"/>
  <c r="E1392" i="47"/>
  <c r="E1387" i="47"/>
  <c r="E1388" i="47" s="1"/>
  <c r="E1389" i="47" s="1"/>
  <c r="E1390" i="47" s="1"/>
  <c r="E1391" i="47" s="1"/>
  <c r="E1379" i="47"/>
  <c r="E1380" i="47" s="1"/>
  <c r="E1381" i="47" s="1"/>
  <c r="E1382" i="47" s="1"/>
  <c r="E1383" i="47" s="1"/>
  <c r="E1384" i="47" s="1"/>
  <c r="E1385" i="47" s="1"/>
  <c r="E1386" i="47" s="1"/>
  <c r="P1391" i="47"/>
  <c r="F28" i="34"/>
  <c r="I28" i="34" s="1"/>
  <c r="L28" i="34" s="1"/>
  <c r="O28" i="34" s="1"/>
  <c r="R28" i="34" s="1"/>
  <c r="U28" i="34" s="1"/>
  <c r="C29" i="34"/>
  <c r="E1288" i="47"/>
  <c r="P1246" i="47" s="1"/>
  <c r="P1245" i="47"/>
  <c r="E122" i="47"/>
  <c r="E109" i="47"/>
  <c r="E174" i="47"/>
  <c r="E175" i="47" s="1"/>
  <c r="E176" i="47" s="1"/>
  <c r="E177" i="47" s="1"/>
  <c r="E178" i="47" s="1"/>
  <c r="E179" i="47" s="1"/>
  <c r="E180" i="47" s="1"/>
  <c r="E181" i="47" s="1"/>
  <c r="E182" i="47"/>
  <c r="E183" i="47" s="1"/>
  <c r="E184" i="47" s="1"/>
  <c r="E185" i="47" s="1"/>
  <c r="E186" i="47" s="1"/>
  <c r="E187" i="47"/>
  <c r="E130" i="47"/>
  <c r="P130" i="47"/>
  <c r="D102" i="35"/>
  <c r="D96" i="35"/>
  <c r="D97" i="35" s="1"/>
  <c r="D98" i="35" s="1"/>
  <c r="D99" i="35" s="1"/>
  <c r="D100" i="35" s="1"/>
  <c r="D101" i="35" s="1"/>
  <c r="E96" i="47"/>
  <c r="F29" i="34" l="1"/>
  <c r="I29" i="34" s="1"/>
  <c r="L29" i="34" s="1"/>
  <c r="O29" i="34" s="1"/>
  <c r="R29" i="34" s="1"/>
  <c r="U29" i="34" s="1"/>
  <c r="C30" i="34"/>
  <c r="E1393" i="47"/>
  <c r="E1394" i="47" s="1"/>
  <c r="E1395" i="47" s="1"/>
  <c r="E1396" i="47" s="1"/>
  <c r="E1397" i="47" s="1"/>
  <c r="E1398" i="47" s="1"/>
  <c r="E1399" i="47" s="1"/>
  <c r="E1400" i="47" s="1"/>
  <c r="E1406" i="47"/>
  <c r="E1401" i="47"/>
  <c r="E1402" i="47" s="1"/>
  <c r="E1403" i="47" s="1"/>
  <c r="E1404" i="47" s="1"/>
  <c r="E1405" i="47" s="1"/>
  <c r="P186" i="47"/>
  <c r="AD27" i="46"/>
  <c r="AG27" i="46" s="1"/>
  <c r="AJ27" i="46" s="1"/>
  <c r="AM27" i="46" s="1"/>
  <c r="AP27" i="46" s="1"/>
  <c r="CJ27" i="46"/>
  <c r="C28" i="46"/>
  <c r="F27" i="46"/>
  <c r="I27" i="46" s="1"/>
  <c r="L27" i="46" s="1"/>
  <c r="O27" i="46" s="1"/>
  <c r="R27" i="46" s="1"/>
  <c r="U27" i="46" s="1"/>
  <c r="X27" i="46" s="1"/>
  <c r="AA27" i="46" s="1"/>
  <c r="AV24" i="46"/>
  <c r="AY24" i="46" s="1"/>
  <c r="BB24" i="46" s="1"/>
  <c r="BE24" i="46" s="1"/>
  <c r="BH24" i="46" s="1"/>
  <c r="BK24" i="46" s="1"/>
  <c r="BN24" i="46" s="1"/>
  <c r="BQ24" i="46" s="1"/>
  <c r="BT24" i="46"/>
  <c r="BW24" i="46" s="1"/>
  <c r="BZ24" i="46" s="1"/>
  <c r="CC24" i="46" s="1"/>
  <c r="CF24" i="46" s="1"/>
  <c r="AS25" i="46"/>
  <c r="E97" i="47"/>
  <c r="E201" i="47"/>
  <c r="E196" i="47"/>
  <c r="E197" i="47" s="1"/>
  <c r="E198" i="47" s="1"/>
  <c r="E199" i="47" s="1"/>
  <c r="E200" i="47" s="1"/>
  <c r="E188" i="47"/>
  <c r="E189" i="47" s="1"/>
  <c r="E190" i="47" s="1"/>
  <c r="E191" i="47" s="1"/>
  <c r="E192" i="47" s="1"/>
  <c r="E193" i="47" s="1"/>
  <c r="E194" i="47" s="1"/>
  <c r="E195" i="47" s="1"/>
  <c r="D103" i="35"/>
  <c r="D104" i="35" s="1"/>
  <c r="D105" i="35" s="1"/>
  <c r="D106" i="35" s="1"/>
  <c r="D107" i="35" s="1"/>
  <c r="D108" i="35" s="1"/>
  <c r="D109" i="35"/>
  <c r="E110" i="47"/>
  <c r="E123" i="47"/>
  <c r="AV25" i="46" l="1"/>
  <c r="AY25" i="46" s="1"/>
  <c r="BB25" i="46" s="1"/>
  <c r="BE25" i="46" s="1"/>
  <c r="BH25" i="46" s="1"/>
  <c r="BK25" i="46" s="1"/>
  <c r="BN25" i="46" s="1"/>
  <c r="BQ25" i="46" s="1"/>
  <c r="AS26" i="46"/>
  <c r="BT25" i="46"/>
  <c r="BW25" i="46" s="1"/>
  <c r="BZ25" i="46" s="1"/>
  <c r="CC25" i="46" s="1"/>
  <c r="CF25" i="46" s="1"/>
  <c r="F28" i="46"/>
  <c r="I28" i="46" s="1"/>
  <c r="L28" i="46" s="1"/>
  <c r="O28" i="46" s="1"/>
  <c r="R28" i="46" s="1"/>
  <c r="U28" i="46" s="1"/>
  <c r="X28" i="46" s="1"/>
  <c r="AA28" i="46" s="1"/>
  <c r="AD28" i="46"/>
  <c r="AG28" i="46" s="1"/>
  <c r="AJ28" i="46" s="1"/>
  <c r="AM28" i="46" s="1"/>
  <c r="AP28" i="46" s="1"/>
  <c r="C29" i="46"/>
  <c r="CJ28" i="46"/>
  <c r="P1405" i="47"/>
  <c r="C32" i="34"/>
  <c r="F30" i="34"/>
  <c r="I30" i="34" s="1"/>
  <c r="L30" i="34" s="1"/>
  <c r="O30" i="34" s="1"/>
  <c r="R30" i="34" s="1"/>
  <c r="U30" i="34" s="1"/>
  <c r="P200" i="47"/>
  <c r="E1407" i="47"/>
  <c r="E1408" i="47" s="1"/>
  <c r="E1409" i="47" s="1"/>
  <c r="E1410" i="47" s="1"/>
  <c r="E1411" i="47" s="1"/>
  <c r="E1412" i="47" s="1"/>
  <c r="E1413" i="47" s="1"/>
  <c r="E1414" i="47" s="1"/>
  <c r="E1420" i="47"/>
  <c r="E1415" i="47"/>
  <c r="E1416" i="47" s="1"/>
  <c r="E1417" i="47" s="1"/>
  <c r="E1418" i="47" s="1"/>
  <c r="E1419" i="47" s="1"/>
  <c r="D110" i="35"/>
  <c r="D111" i="35" s="1"/>
  <c r="D112" i="35" s="1"/>
  <c r="D113" i="35" s="1"/>
  <c r="D114" i="35" s="1"/>
  <c r="D115" i="35" s="1"/>
  <c r="D116" i="35"/>
  <c r="E215" i="47"/>
  <c r="E210" i="47"/>
  <c r="E211" i="47" s="1"/>
  <c r="E212" i="47" s="1"/>
  <c r="E213" i="47" s="1"/>
  <c r="E214" i="47" s="1"/>
  <c r="E202" i="47"/>
  <c r="E203" i="47" s="1"/>
  <c r="E204" i="47" s="1"/>
  <c r="E205" i="47" s="1"/>
  <c r="E206" i="47" s="1"/>
  <c r="E207" i="47" s="1"/>
  <c r="E208" i="47" s="1"/>
  <c r="E209" i="47" s="1"/>
  <c r="E111" i="47"/>
  <c r="E124" i="47"/>
  <c r="F32" i="34" l="1"/>
  <c r="I32" i="34" s="1"/>
  <c r="L32" i="34" s="1"/>
  <c r="O32" i="34" s="1"/>
  <c r="R32" i="34" s="1"/>
  <c r="U32" i="34" s="1"/>
  <c r="C33" i="34"/>
  <c r="AD29" i="46"/>
  <c r="AG29" i="46" s="1"/>
  <c r="AJ29" i="46" s="1"/>
  <c r="AM29" i="46" s="1"/>
  <c r="AP29" i="46" s="1"/>
  <c r="CJ29" i="46"/>
  <c r="F29" i="46"/>
  <c r="I29" i="46" s="1"/>
  <c r="L29" i="46" s="1"/>
  <c r="O29" i="46" s="1"/>
  <c r="R29" i="46" s="1"/>
  <c r="U29" i="46" s="1"/>
  <c r="X29" i="46" s="1"/>
  <c r="AA29" i="46" s="1"/>
  <c r="C30" i="46"/>
  <c r="AV26" i="46"/>
  <c r="AY26" i="46" s="1"/>
  <c r="BB26" i="46" s="1"/>
  <c r="BE26" i="46" s="1"/>
  <c r="BH26" i="46" s="1"/>
  <c r="BK26" i="46" s="1"/>
  <c r="BN26" i="46" s="1"/>
  <c r="BQ26" i="46" s="1"/>
  <c r="AS27" i="46"/>
  <c r="BT26" i="46"/>
  <c r="BW26" i="46" s="1"/>
  <c r="BZ26" i="46" s="1"/>
  <c r="CC26" i="46" s="1"/>
  <c r="CF26" i="46" s="1"/>
  <c r="P214" i="47"/>
  <c r="P1419" i="47"/>
  <c r="E1429" i="47"/>
  <c r="E1430" i="47" s="1"/>
  <c r="E1431" i="47" s="1"/>
  <c r="E1432" i="47" s="1"/>
  <c r="E1433" i="47" s="1"/>
  <c r="E1434" i="47"/>
  <c r="E1421" i="47"/>
  <c r="E1422" i="47" s="1"/>
  <c r="E1423" i="47" s="1"/>
  <c r="E1424" i="47" s="1"/>
  <c r="E1425" i="47" s="1"/>
  <c r="E1426" i="47" s="1"/>
  <c r="E1427" i="47" s="1"/>
  <c r="E1428" i="47" s="1"/>
  <c r="P1433" i="47"/>
  <c r="E125" i="47"/>
  <c r="D123" i="35"/>
  <c r="D117" i="35"/>
  <c r="D118" i="35" s="1"/>
  <c r="D119" i="35" s="1"/>
  <c r="D120" i="35" s="1"/>
  <c r="D121" i="35" s="1"/>
  <c r="D122" i="35" s="1"/>
  <c r="E216" i="47"/>
  <c r="E217" i="47" s="1"/>
  <c r="E218" i="47" s="1"/>
  <c r="E219" i="47" s="1"/>
  <c r="E220" i="47" s="1"/>
  <c r="E221" i="47" s="1"/>
  <c r="E222" i="47" s="1"/>
  <c r="E223" i="47" s="1"/>
  <c r="E224" i="47"/>
  <c r="E225" i="47" s="1"/>
  <c r="E226" i="47" s="1"/>
  <c r="E227" i="47" s="1"/>
  <c r="E228" i="47" s="1"/>
  <c r="E229" i="47"/>
  <c r="E1448" i="47" l="1"/>
  <c r="E1443" i="47"/>
  <c r="E1444" i="47" s="1"/>
  <c r="E1445" i="47" s="1"/>
  <c r="E1446" i="47" s="1"/>
  <c r="E1447" i="47" s="1"/>
  <c r="E1435" i="47"/>
  <c r="E1436" i="47" s="1"/>
  <c r="E1437" i="47" s="1"/>
  <c r="E1438" i="47" s="1"/>
  <c r="E1439" i="47" s="1"/>
  <c r="E1440" i="47" s="1"/>
  <c r="E1441" i="47" s="1"/>
  <c r="E1442" i="47" s="1"/>
  <c r="P1447" i="47"/>
  <c r="F33" i="34"/>
  <c r="I33" i="34" s="1"/>
  <c r="L33" i="34" s="1"/>
  <c r="O33" i="34" s="1"/>
  <c r="R33" i="34" s="1"/>
  <c r="U33" i="34" s="1"/>
  <c r="C34" i="34"/>
  <c r="BT27" i="46"/>
  <c r="BW27" i="46" s="1"/>
  <c r="BZ27" i="46" s="1"/>
  <c r="CC27" i="46" s="1"/>
  <c r="CF27" i="46" s="1"/>
  <c r="AS28" i="46"/>
  <c r="AV27" i="46"/>
  <c r="AY27" i="46" s="1"/>
  <c r="BB27" i="46" s="1"/>
  <c r="BE27" i="46" s="1"/>
  <c r="BH27" i="46" s="1"/>
  <c r="BK27" i="46" s="1"/>
  <c r="BN27" i="46" s="1"/>
  <c r="BQ27" i="46" s="1"/>
  <c r="F30" i="46"/>
  <c r="I30" i="46" s="1"/>
  <c r="L30" i="46" s="1"/>
  <c r="O30" i="46" s="1"/>
  <c r="R30" i="46" s="1"/>
  <c r="U30" i="46" s="1"/>
  <c r="X30" i="46" s="1"/>
  <c r="AA30" i="46" s="1"/>
  <c r="AD30" i="46"/>
  <c r="AG30" i="46" s="1"/>
  <c r="AJ30" i="46" s="1"/>
  <c r="AM30" i="46" s="1"/>
  <c r="AP30" i="46" s="1"/>
  <c r="CJ30" i="46"/>
  <c r="C31" i="46"/>
  <c r="E230" i="47"/>
  <c r="E231" i="47" s="1"/>
  <c r="E232" i="47" s="1"/>
  <c r="E233" i="47" s="1"/>
  <c r="E234" i="47" s="1"/>
  <c r="E235" i="47" s="1"/>
  <c r="E236" i="47" s="1"/>
  <c r="E237" i="47" s="1"/>
  <c r="E238" i="47"/>
  <c r="E239" i="47" s="1"/>
  <c r="E240" i="47" s="1"/>
  <c r="E241" i="47" s="1"/>
  <c r="E242" i="47" s="1"/>
  <c r="P242" i="47"/>
  <c r="E243" i="47"/>
  <c r="P228" i="47"/>
  <c r="D130" i="35"/>
  <c r="D124" i="35"/>
  <c r="D125" i="35" s="1"/>
  <c r="D126" i="35" s="1"/>
  <c r="D127" i="35" s="1"/>
  <c r="D128" i="35" s="1"/>
  <c r="D129" i="35" s="1"/>
  <c r="F31" i="46" l="1"/>
  <c r="I31" i="46" s="1"/>
  <c r="L31" i="46" s="1"/>
  <c r="O31" i="46" s="1"/>
  <c r="R31" i="46" s="1"/>
  <c r="U31" i="46" s="1"/>
  <c r="X31" i="46" s="1"/>
  <c r="AA31" i="46" s="1"/>
  <c r="C32" i="46"/>
  <c r="AD31" i="46"/>
  <c r="AG31" i="46" s="1"/>
  <c r="AJ31" i="46" s="1"/>
  <c r="AM31" i="46" s="1"/>
  <c r="AP31" i="46" s="1"/>
  <c r="CJ31" i="46"/>
  <c r="C36" i="34"/>
  <c r="F34" i="34"/>
  <c r="I34" i="34" s="1"/>
  <c r="L34" i="34" s="1"/>
  <c r="O34" i="34" s="1"/>
  <c r="R34" i="34" s="1"/>
  <c r="U34" i="34" s="1"/>
  <c r="AS29" i="46"/>
  <c r="AV28" i="46"/>
  <c r="AY28" i="46" s="1"/>
  <c r="BB28" i="46" s="1"/>
  <c r="BE28" i="46" s="1"/>
  <c r="BH28" i="46" s="1"/>
  <c r="BK28" i="46" s="1"/>
  <c r="BN28" i="46" s="1"/>
  <c r="BQ28" i="46" s="1"/>
  <c r="BT28" i="46"/>
  <c r="BW28" i="46" s="1"/>
  <c r="BZ28" i="46" s="1"/>
  <c r="CC28" i="46" s="1"/>
  <c r="CF28" i="46" s="1"/>
  <c r="E1449" i="47"/>
  <c r="E1450" i="47" s="1"/>
  <c r="E1451" i="47" s="1"/>
  <c r="E1452" i="47" s="1"/>
  <c r="E1453" i="47" s="1"/>
  <c r="E1454" i="47" s="1"/>
  <c r="E1455" i="47" s="1"/>
  <c r="E1456" i="47" s="1"/>
  <c r="E1462" i="47"/>
  <c r="E1457" i="47"/>
  <c r="E1458" i="47" s="1"/>
  <c r="E1459" i="47" s="1"/>
  <c r="E1460" i="47" s="1"/>
  <c r="E1461" i="47" s="1"/>
  <c r="D131" i="35"/>
  <c r="D132" i="35" s="1"/>
  <c r="D133" i="35" s="1"/>
  <c r="D134" i="35" s="1"/>
  <c r="D135" i="35" s="1"/>
  <c r="D136" i="35" s="1"/>
  <c r="D137" i="35"/>
  <c r="P256" i="47"/>
  <c r="E257" i="47"/>
  <c r="E244" i="47"/>
  <c r="E245" i="47" s="1"/>
  <c r="E246" i="47" s="1"/>
  <c r="E247" i="47" s="1"/>
  <c r="E248" i="47" s="1"/>
  <c r="E249" i="47" s="1"/>
  <c r="E250" i="47" s="1"/>
  <c r="E251" i="47" s="1"/>
  <c r="E252" i="47"/>
  <c r="E253" i="47" s="1"/>
  <c r="E254" i="47" s="1"/>
  <c r="E255" i="47" s="1"/>
  <c r="E256" i="47" s="1"/>
  <c r="P1461" i="47" l="1"/>
  <c r="CJ32" i="46"/>
  <c r="AD32" i="46"/>
  <c r="AG32" i="46" s="1"/>
  <c r="AJ32" i="46" s="1"/>
  <c r="AM32" i="46" s="1"/>
  <c r="AP32" i="46" s="1"/>
  <c r="C33" i="46"/>
  <c r="F32" i="46"/>
  <c r="I32" i="46" s="1"/>
  <c r="L32" i="46" s="1"/>
  <c r="O32" i="46" s="1"/>
  <c r="R32" i="46" s="1"/>
  <c r="U32" i="46" s="1"/>
  <c r="X32" i="46" s="1"/>
  <c r="AA32" i="46" s="1"/>
  <c r="E1463" i="47"/>
  <c r="E1464" i="47" s="1"/>
  <c r="E1465" i="47" s="1"/>
  <c r="E1466" i="47" s="1"/>
  <c r="E1467" i="47" s="1"/>
  <c r="E1468" i="47" s="1"/>
  <c r="E1469" i="47" s="1"/>
  <c r="E1470" i="47" s="1"/>
  <c r="E1471" i="47"/>
  <c r="E1472" i="47" s="1"/>
  <c r="E1473" i="47" s="1"/>
  <c r="E1474" i="47" s="1"/>
  <c r="E1475" i="47" s="1"/>
  <c r="E1476" i="47"/>
  <c r="AV29" i="46"/>
  <c r="AY29" i="46" s="1"/>
  <c r="BB29" i="46" s="1"/>
  <c r="BE29" i="46" s="1"/>
  <c r="BH29" i="46" s="1"/>
  <c r="BK29" i="46" s="1"/>
  <c r="BN29" i="46" s="1"/>
  <c r="BQ29" i="46" s="1"/>
  <c r="BT29" i="46"/>
  <c r="BW29" i="46" s="1"/>
  <c r="BZ29" i="46" s="1"/>
  <c r="CC29" i="46" s="1"/>
  <c r="CF29" i="46" s="1"/>
  <c r="AS30" i="46"/>
  <c r="C37" i="34"/>
  <c r="F36" i="34"/>
  <c r="I36" i="34" s="1"/>
  <c r="L36" i="34" s="1"/>
  <c r="O36" i="34" s="1"/>
  <c r="R36" i="34" s="1"/>
  <c r="U36" i="34" s="1"/>
  <c r="D144" i="35"/>
  <c r="D138" i="35"/>
  <c r="D139" i="35" s="1"/>
  <c r="D140" i="35" s="1"/>
  <c r="D141" i="35" s="1"/>
  <c r="D142" i="35" s="1"/>
  <c r="D143" i="35" s="1"/>
  <c r="E271" i="47"/>
  <c r="E258" i="47"/>
  <c r="E259" i="47" s="1"/>
  <c r="E260" i="47" s="1"/>
  <c r="E261" i="47" s="1"/>
  <c r="E262" i="47" s="1"/>
  <c r="E263" i="47" s="1"/>
  <c r="E264" i="47" s="1"/>
  <c r="E265" i="47" s="1"/>
  <c r="E266" i="47"/>
  <c r="E267" i="47" s="1"/>
  <c r="E268" i="47" s="1"/>
  <c r="E269" i="47" s="1"/>
  <c r="E270" i="47" s="1"/>
  <c r="BT30" i="46" l="1"/>
  <c r="BW30" i="46" s="1"/>
  <c r="BZ30" i="46" s="1"/>
  <c r="CC30" i="46" s="1"/>
  <c r="CF30" i="46" s="1"/>
  <c r="AS31" i="46"/>
  <c r="AV30" i="46"/>
  <c r="AY30" i="46" s="1"/>
  <c r="BB30" i="46" s="1"/>
  <c r="BE30" i="46" s="1"/>
  <c r="BH30" i="46" s="1"/>
  <c r="BK30" i="46" s="1"/>
  <c r="BN30" i="46" s="1"/>
  <c r="BQ30" i="46" s="1"/>
  <c r="F33" i="46"/>
  <c r="I33" i="46" s="1"/>
  <c r="L33" i="46" s="1"/>
  <c r="O33" i="46" s="1"/>
  <c r="R33" i="46" s="1"/>
  <c r="U33" i="46" s="1"/>
  <c r="X33" i="46" s="1"/>
  <c r="AA33" i="46" s="1"/>
  <c r="AD33" i="46"/>
  <c r="AG33" i="46" s="1"/>
  <c r="AJ33" i="46" s="1"/>
  <c r="AM33" i="46" s="1"/>
  <c r="AP33" i="46" s="1"/>
  <c r="C34" i="46"/>
  <c r="CJ33" i="46"/>
  <c r="P270" i="47"/>
  <c r="C39" i="34"/>
  <c r="F37" i="34"/>
  <c r="I37" i="34" s="1"/>
  <c r="L37" i="34" s="1"/>
  <c r="O37" i="34" s="1"/>
  <c r="R37" i="34" s="1"/>
  <c r="U37" i="34" s="1"/>
  <c r="E1485" i="47"/>
  <c r="E1486" i="47" s="1"/>
  <c r="E1487" i="47" s="1"/>
  <c r="E1488" i="47" s="1"/>
  <c r="E1489" i="47" s="1"/>
  <c r="E1477" i="47"/>
  <c r="E1478" i="47" s="1"/>
  <c r="E1479" i="47" s="1"/>
  <c r="E1480" i="47" s="1"/>
  <c r="E1481" i="47" s="1"/>
  <c r="E1482" i="47" s="1"/>
  <c r="E1483" i="47" s="1"/>
  <c r="E1484" i="47" s="1"/>
  <c r="E1490" i="47"/>
  <c r="P1489" i="47"/>
  <c r="P1475" i="47"/>
  <c r="E272" i="47"/>
  <c r="E273" i="47" s="1"/>
  <c r="E274" i="47" s="1"/>
  <c r="E275" i="47" s="1"/>
  <c r="E276" i="47" s="1"/>
  <c r="E277" i="47" s="1"/>
  <c r="E278" i="47" s="1"/>
  <c r="E279" i="47" s="1"/>
  <c r="E280" i="47"/>
  <c r="E281" i="47" s="1"/>
  <c r="E282" i="47" s="1"/>
  <c r="E283" i="47" s="1"/>
  <c r="E284" i="47" s="1"/>
  <c r="P284" i="47"/>
  <c r="E285" i="47"/>
  <c r="D151" i="35"/>
  <c r="D145" i="35"/>
  <c r="D146" i="35" s="1"/>
  <c r="D147" i="35" s="1"/>
  <c r="D148" i="35" s="1"/>
  <c r="D149" i="35" s="1"/>
  <c r="D150" i="35" s="1"/>
  <c r="C35" i="46" l="1"/>
  <c r="F34" i="46"/>
  <c r="I34" i="46" s="1"/>
  <c r="L34" i="46" s="1"/>
  <c r="O34" i="46" s="1"/>
  <c r="R34" i="46" s="1"/>
  <c r="U34" i="46" s="1"/>
  <c r="X34" i="46" s="1"/>
  <c r="AA34" i="46" s="1"/>
  <c r="AD34" i="46"/>
  <c r="AG34" i="46" s="1"/>
  <c r="AJ34" i="46" s="1"/>
  <c r="AM34" i="46" s="1"/>
  <c r="AP34" i="46" s="1"/>
  <c r="CJ34" i="46"/>
  <c r="AV31" i="46"/>
  <c r="AY31" i="46" s="1"/>
  <c r="BB31" i="46" s="1"/>
  <c r="BE31" i="46" s="1"/>
  <c r="BH31" i="46" s="1"/>
  <c r="BK31" i="46" s="1"/>
  <c r="BN31" i="46" s="1"/>
  <c r="BQ31" i="46" s="1"/>
  <c r="AS32" i="46"/>
  <c r="BT31" i="46"/>
  <c r="BW31" i="46" s="1"/>
  <c r="BZ31" i="46" s="1"/>
  <c r="CC31" i="46" s="1"/>
  <c r="CF31" i="46" s="1"/>
  <c r="E1504" i="47"/>
  <c r="E1491" i="47"/>
  <c r="E1492" i="47" s="1"/>
  <c r="E1493" i="47" s="1"/>
  <c r="E1494" i="47" s="1"/>
  <c r="E1495" i="47" s="1"/>
  <c r="E1496" i="47" s="1"/>
  <c r="E1497" i="47" s="1"/>
  <c r="E1498" i="47" s="1"/>
  <c r="E1499" i="47"/>
  <c r="E1500" i="47" s="1"/>
  <c r="E1501" i="47" s="1"/>
  <c r="E1502" i="47" s="1"/>
  <c r="E1503" i="47" s="1"/>
  <c r="P1503" i="47"/>
  <c r="F39" i="34"/>
  <c r="I39" i="34" s="1"/>
  <c r="L39" i="34" s="1"/>
  <c r="O39" i="34" s="1"/>
  <c r="R39" i="34" s="1"/>
  <c r="U39" i="34" s="1"/>
  <c r="C40" i="34"/>
  <c r="E286" i="47"/>
  <c r="E287" i="47" s="1"/>
  <c r="E288" i="47" s="1"/>
  <c r="E289" i="47" s="1"/>
  <c r="E290" i="47" s="1"/>
  <c r="E291" i="47" s="1"/>
  <c r="E292" i="47" s="1"/>
  <c r="E293" i="47" s="1"/>
  <c r="E294" i="47"/>
  <c r="E295" i="47" s="1"/>
  <c r="E296" i="47" s="1"/>
  <c r="E297" i="47" s="1"/>
  <c r="E298" i="47" s="1"/>
  <c r="P298" i="47"/>
  <c r="E299" i="47"/>
  <c r="D158" i="35"/>
  <c r="D152" i="35"/>
  <c r="D153" i="35" s="1"/>
  <c r="D154" i="35" s="1"/>
  <c r="D155" i="35" s="1"/>
  <c r="D156" i="35" s="1"/>
  <c r="D157" i="35" s="1"/>
  <c r="C42" i="34" l="1"/>
  <c r="F40" i="34"/>
  <c r="I40" i="34" s="1"/>
  <c r="L40" i="34" s="1"/>
  <c r="O40" i="34" s="1"/>
  <c r="R40" i="34" s="1"/>
  <c r="U40" i="34" s="1"/>
  <c r="AV32" i="46"/>
  <c r="AY32" i="46" s="1"/>
  <c r="BB32" i="46" s="1"/>
  <c r="BE32" i="46" s="1"/>
  <c r="BH32" i="46" s="1"/>
  <c r="BK32" i="46" s="1"/>
  <c r="BN32" i="46" s="1"/>
  <c r="BQ32" i="46" s="1"/>
  <c r="BT32" i="46"/>
  <c r="BW32" i="46" s="1"/>
  <c r="BZ32" i="46" s="1"/>
  <c r="CC32" i="46" s="1"/>
  <c r="CF32" i="46" s="1"/>
  <c r="AS33" i="46"/>
  <c r="E1518" i="47"/>
  <c r="E1513" i="47"/>
  <c r="E1514" i="47" s="1"/>
  <c r="E1515" i="47" s="1"/>
  <c r="E1516" i="47" s="1"/>
  <c r="E1517" i="47" s="1"/>
  <c r="E1505" i="47"/>
  <c r="E1506" i="47" s="1"/>
  <c r="E1507" i="47" s="1"/>
  <c r="E1508" i="47" s="1"/>
  <c r="E1509" i="47" s="1"/>
  <c r="E1510" i="47" s="1"/>
  <c r="E1511" i="47" s="1"/>
  <c r="E1512" i="47" s="1"/>
  <c r="P1517" i="47"/>
  <c r="AD35" i="46"/>
  <c r="AG35" i="46" s="1"/>
  <c r="AJ35" i="46" s="1"/>
  <c r="AM35" i="46" s="1"/>
  <c r="AP35" i="46" s="1"/>
  <c r="CJ35" i="46"/>
  <c r="F35" i="46"/>
  <c r="I35" i="46" s="1"/>
  <c r="L35" i="46" s="1"/>
  <c r="O35" i="46" s="1"/>
  <c r="R35" i="46" s="1"/>
  <c r="U35" i="46" s="1"/>
  <c r="X35" i="46" s="1"/>
  <c r="AA35" i="46" s="1"/>
  <c r="C36" i="46"/>
  <c r="D159" i="35"/>
  <c r="D160" i="35" s="1"/>
  <c r="D161" i="35" s="1"/>
  <c r="D162" i="35" s="1"/>
  <c r="D163" i="35" s="1"/>
  <c r="D164" i="35" s="1"/>
  <c r="D165" i="35"/>
  <c r="P312" i="47"/>
  <c r="E313" i="47"/>
  <c r="E300" i="47"/>
  <c r="E301" i="47" s="1"/>
  <c r="E302" i="47" s="1"/>
  <c r="E303" i="47" s="1"/>
  <c r="E304" i="47" s="1"/>
  <c r="E305" i="47" s="1"/>
  <c r="E306" i="47" s="1"/>
  <c r="E307" i="47" s="1"/>
  <c r="E308" i="47"/>
  <c r="E309" i="47" s="1"/>
  <c r="E310" i="47" s="1"/>
  <c r="E311" i="47" s="1"/>
  <c r="E312" i="47" s="1"/>
  <c r="F36" i="46" l="1"/>
  <c r="I36" i="46" s="1"/>
  <c r="L36" i="46" s="1"/>
  <c r="O36" i="46" s="1"/>
  <c r="R36" i="46" s="1"/>
  <c r="U36" i="46" s="1"/>
  <c r="X36" i="46" s="1"/>
  <c r="AA36" i="46" s="1"/>
  <c r="AD36" i="46"/>
  <c r="AG36" i="46" s="1"/>
  <c r="AJ36" i="46" s="1"/>
  <c r="AM36" i="46" s="1"/>
  <c r="AP36" i="46" s="1"/>
  <c r="C37" i="46"/>
  <c r="CJ36" i="46"/>
  <c r="E1527" i="47"/>
  <c r="E1528" i="47" s="1"/>
  <c r="E1529" i="47" s="1"/>
  <c r="E1530" i="47" s="1"/>
  <c r="E1531" i="47" s="1"/>
  <c r="E1532" i="47"/>
  <c r="E1519" i="47"/>
  <c r="E1520" i="47" s="1"/>
  <c r="E1521" i="47" s="1"/>
  <c r="E1522" i="47" s="1"/>
  <c r="E1523" i="47" s="1"/>
  <c r="E1524" i="47" s="1"/>
  <c r="E1525" i="47" s="1"/>
  <c r="E1526" i="47" s="1"/>
  <c r="AV33" i="46"/>
  <c r="AY33" i="46" s="1"/>
  <c r="BB33" i="46" s="1"/>
  <c r="BE33" i="46" s="1"/>
  <c r="BH33" i="46" s="1"/>
  <c r="BK33" i="46" s="1"/>
  <c r="BN33" i="46" s="1"/>
  <c r="BQ33" i="46" s="1"/>
  <c r="BT33" i="46"/>
  <c r="BW33" i="46" s="1"/>
  <c r="BZ33" i="46" s="1"/>
  <c r="CC33" i="46" s="1"/>
  <c r="CF33" i="46" s="1"/>
  <c r="AS34" i="46"/>
  <c r="C43" i="34"/>
  <c r="F42" i="34"/>
  <c r="I42" i="34" s="1"/>
  <c r="L42" i="34" s="1"/>
  <c r="O42" i="34" s="1"/>
  <c r="R42" i="34" s="1"/>
  <c r="U42" i="34" s="1"/>
  <c r="D166" i="35"/>
  <c r="D167" i="35" s="1"/>
  <c r="D168" i="35" s="1"/>
  <c r="D169" i="35" s="1"/>
  <c r="D170" i="35" s="1"/>
  <c r="D171" i="35" s="1"/>
  <c r="D172" i="35"/>
  <c r="E327" i="47"/>
  <c r="E314" i="47"/>
  <c r="E315" i="47" s="1"/>
  <c r="E316" i="47" s="1"/>
  <c r="E317" i="47" s="1"/>
  <c r="E318" i="47" s="1"/>
  <c r="E319" i="47" s="1"/>
  <c r="E320" i="47" s="1"/>
  <c r="E321" i="47" s="1"/>
  <c r="E322" i="47"/>
  <c r="E323" i="47" s="1"/>
  <c r="E324" i="47" s="1"/>
  <c r="E325" i="47" s="1"/>
  <c r="E326" i="47" s="1"/>
  <c r="P326" i="47" l="1"/>
  <c r="C44" i="34"/>
  <c r="F43" i="34"/>
  <c r="I43" i="34" s="1"/>
  <c r="L43" i="34" s="1"/>
  <c r="O43" i="34" s="1"/>
  <c r="R43" i="34" s="1"/>
  <c r="U43" i="34" s="1"/>
  <c r="AV34" i="46"/>
  <c r="AY34" i="46" s="1"/>
  <c r="BB34" i="46" s="1"/>
  <c r="BE34" i="46" s="1"/>
  <c r="BH34" i="46" s="1"/>
  <c r="BK34" i="46" s="1"/>
  <c r="BN34" i="46" s="1"/>
  <c r="BQ34" i="46" s="1"/>
  <c r="AS35" i="46"/>
  <c r="BT34" i="46"/>
  <c r="BW34" i="46" s="1"/>
  <c r="BZ34" i="46" s="1"/>
  <c r="CC34" i="46" s="1"/>
  <c r="CF34" i="46" s="1"/>
  <c r="P1531" i="47"/>
  <c r="E1541" i="47"/>
  <c r="E1542" i="47" s="1"/>
  <c r="E1543" i="47" s="1"/>
  <c r="E1544" i="47" s="1"/>
  <c r="E1545" i="47" s="1"/>
  <c r="E1546" i="47"/>
  <c r="E1533" i="47"/>
  <c r="E1534" i="47" s="1"/>
  <c r="E1535" i="47" s="1"/>
  <c r="E1536" i="47" s="1"/>
  <c r="E1537" i="47" s="1"/>
  <c r="E1538" i="47" s="1"/>
  <c r="E1539" i="47" s="1"/>
  <c r="E1540" i="47" s="1"/>
  <c r="CJ37" i="46"/>
  <c r="F37" i="46"/>
  <c r="I37" i="46" s="1"/>
  <c r="L37" i="46" s="1"/>
  <c r="O37" i="46" s="1"/>
  <c r="R37" i="46" s="1"/>
  <c r="U37" i="46" s="1"/>
  <c r="X37" i="46" s="1"/>
  <c r="AA37" i="46" s="1"/>
  <c r="C38" i="46"/>
  <c r="AD37" i="46"/>
  <c r="AG37" i="46" s="1"/>
  <c r="AJ37" i="46" s="1"/>
  <c r="AM37" i="46" s="1"/>
  <c r="AP37" i="46" s="1"/>
  <c r="E328" i="47"/>
  <c r="E329" i="47" s="1"/>
  <c r="E330" i="47" s="1"/>
  <c r="E331" i="47" s="1"/>
  <c r="E332" i="47" s="1"/>
  <c r="E333" i="47" s="1"/>
  <c r="E334" i="47" s="1"/>
  <c r="E335" i="47" s="1"/>
  <c r="E336" i="47"/>
  <c r="E337" i="47" s="1"/>
  <c r="E338" i="47" s="1"/>
  <c r="E339" i="47" s="1"/>
  <c r="E340" i="47" s="1"/>
  <c r="P340" i="47"/>
  <c r="E341" i="47"/>
  <c r="D179" i="35"/>
  <c r="D173" i="35"/>
  <c r="D174" i="35" s="1"/>
  <c r="D175" i="35" s="1"/>
  <c r="D176" i="35" s="1"/>
  <c r="D177" i="35" s="1"/>
  <c r="D178" i="35" s="1"/>
  <c r="F44" i="34" l="1"/>
  <c r="I44" i="34" s="1"/>
  <c r="L44" i="34" s="1"/>
  <c r="O44" i="34" s="1"/>
  <c r="R44" i="34" s="1"/>
  <c r="U44" i="34" s="1"/>
  <c r="C45" i="34"/>
  <c r="F38" i="46"/>
  <c r="I38" i="46" s="1"/>
  <c r="L38" i="46" s="1"/>
  <c r="O38" i="46" s="1"/>
  <c r="R38" i="46" s="1"/>
  <c r="U38" i="46" s="1"/>
  <c r="X38" i="46" s="1"/>
  <c r="AA38" i="46" s="1"/>
  <c r="AD38" i="46"/>
  <c r="AG38" i="46" s="1"/>
  <c r="AJ38" i="46" s="1"/>
  <c r="AM38" i="46" s="1"/>
  <c r="AP38" i="46" s="1"/>
  <c r="CJ38" i="46"/>
  <c r="C39" i="46"/>
  <c r="P1545" i="47"/>
  <c r="E1560" i="47"/>
  <c r="E1547" i="47"/>
  <c r="E1548" i="47" s="1"/>
  <c r="E1549" i="47" s="1"/>
  <c r="E1550" i="47" s="1"/>
  <c r="E1551" i="47" s="1"/>
  <c r="E1552" i="47" s="1"/>
  <c r="E1553" i="47" s="1"/>
  <c r="E1554" i="47" s="1"/>
  <c r="E1555" i="47"/>
  <c r="E1556" i="47" s="1"/>
  <c r="E1557" i="47" s="1"/>
  <c r="E1558" i="47" s="1"/>
  <c r="E1559" i="47" s="1"/>
  <c r="BT35" i="46"/>
  <c r="BW35" i="46" s="1"/>
  <c r="BZ35" i="46" s="1"/>
  <c r="CC35" i="46" s="1"/>
  <c r="CF35" i="46" s="1"/>
  <c r="AS36" i="46"/>
  <c r="AV35" i="46"/>
  <c r="AY35" i="46" s="1"/>
  <c r="BB35" i="46" s="1"/>
  <c r="BE35" i="46" s="1"/>
  <c r="BH35" i="46" s="1"/>
  <c r="BK35" i="46" s="1"/>
  <c r="BN35" i="46" s="1"/>
  <c r="BQ35" i="46" s="1"/>
  <c r="E342" i="47"/>
  <c r="E343" i="47" s="1"/>
  <c r="E344" i="47" s="1"/>
  <c r="E345" i="47" s="1"/>
  <c r="E346" i="47" s="1"/>
  <c r="E347" i="47" s="1"/>
  <c r="E348" i="47" s="1"/>
  <c r="E349" i="47" s="1"/>
  <c r="E350" i="47"/>
  <c r="E351" i="47" s="1"/>
  <c r="E352" i="47" s="1"/>
  <c r="E353" i="47" s="1"/>
  <c r="E354" i="47" s="1"/>
  <c r="E355" i="47"/>
  <c r="D186" i="35"/>
  <c r="D180" i="35"/>
  <c r="D181" i="35" s="1"/>
  <c r="D182" i="35" s="1"/>
  <c r="D183" i="35" s="1"/>
  <c r="D184" i="35" s="1"/>
  <c r="D185" i="35" s="1"/>
  <c r="E1574" i="47" l="1"/>
  <c r="E1569" i="47"/>
  <c r="E1570" i="47" s="1"/>
  <c r="E1571" i="47" s="1"/>
  <c r="E1572" i="47" s="1"/>
  <c r="E1573" i="47" s="1"/>
  <c r="E1561" i="47"/>
  <c r="E1562" i="47" s="1"/>
  <c r="E1563" i="47" s="1"/>
  <c r="E1564" i="47" s="1"/>
  <c r="E1565" i="47" s="1"/>
  <c r="E1566" i="47" s="1"/>
  <c r="E1567" i="47" s="1"/>
  <c r="E1568" i="47" s="1"/>
  <c r="P1573" i="47"/>
  <c r="AS37" i="46"/>
  <c r="BT36" i="46"/>
  <c r="BW36" i="46" s="1"/>
  <c r="BZ36" i="46" s="1"/>
  <c r="CC36" i="46" s="1"/>
  <c r="CF36" i="46" s="1"/>
  <c r="AV36" i="46"/>
  <c r="AY36" i="46" s="1"/>
  <c r="BB36" i="46" s="1"/>
  <c r="BE36" i="46" s="1"/>
  <c r="BH36" i="46" s="1"/>
  <c r="BK36" i="46" s="1"/>
  <c r="BN36" i="46" s="1"/>
  <c r="BQ36" i="46" s="1"/>
  <c r="P1559" i="47"/>
  <c r="F39" i="46"/>
  <c r="I39" i="46" s="1"/>
  <c r="L39" i="46" s="1"/>
  <c r="O39" i="46" s="1"/>
  <c r="R39" i="46" s="1"/>
  <c r="U39" i="46" s="1"/>
  <c r="X39" i="46" s="1"/>
  <c r="AA39" i="46" s="1"/>
  <c r="C40" i="46"/>
  <c r="AD39" i="46"/>
  <c r="AG39" i="46" s="1"/>
  <c r="AJ39" i="46" s="1"/>
  <c r="AM39" i="46" s="1"/>
  <c r="AP39" i="46" s="1"/>
  <c r="CJ39" i="46"/>
  <c r="C46" i="34"/>
  <c r="F45" i="34"/>
  <c r="I45" i="34" s="1"/>
  <c r="L45" i="34" s="1"/>
  <c r="O45" i="34" s="1"/>
  <c r="R45" i="34" s="1"/>
  <c r="U45" i="34" s="1"/>
  <c r="P354" i="47"/>
  <c r="E369" i="47"/>
  <c r="E356" i="47"/>
  <c r="E357" i="47" s="1"/>
  <c r="E358" i="47" s="1"/>
  <c r="E359" i="47" s="1"/>
  <c r="E360" i="47" s="1"/>
  <c r="E361" i="47" s="1"/>
  <c r="E362" i="47" s="1"/>
  <c r="E363" i="47" s="1"/>
  <c r="E364" i="47"/>
  <c r="E365" i="47" s="1"/>
  <c r="E366" i="47" s="1"/>
  <c r="E367" i="47" s="1"/>
  <c r="E368" i="47" s="1"/>
  <c r="D187" i="35"/>
  <c r="D188" i="35" s="1"/>
  <c r="D189" i="35" s="1"/>
  <c r="D190" i="35" s="1"/>
  <c r="D191" i="35" s="1"/>
  <c r="D192" i="35" s="1"/>
  <c r="D193" i="35"/>
  <c r="F46" i="34" l="1"/>
  <c r="I46" i="34" s="1"/>
  <c r="L46" i="34" s="1"/>
  <c r="O46" i="34" s="1"/>
  <c r="R46" i="34" s="1"/>
  <c r="U46" i="34" s="1"/>
  <c r="C47" i="34"/>
  <c r="P368" i="47"/>
  <c r="CJ40" i="46"/>
  <c r="F40" i="46"/>
  <c r="I40" i="46" s="1"/>
  <c r="L40" i="46" s="1"/>
  <c r="O40" i="46" s="1"/>
  <c r="R40" i="46" s="1"/>
  <c r="U40" i="46" s="1"/>
  <c r="X40" i="46" s="1"/>
  <c r="AA40" i="46" s="1"/>
  <c r="AD40" i="46"/>
  <c r="AG40" i="46" s="1"/>
  <c r="AJ40" i="46" s="1"/>
  <c r="AM40" i="46" s="1"/>
  <c r="AP40" i="46" s="1"/>
  <c r="C41" i="46"/>
  <c r="BT37" i="46"/>
  <c r="BW37" i="46" s="1"/>
  <c r="BZ37" i="46" s="1"/>
  <c r="CC37" i="46" s="1"/>
  <c r="CF37" i="46" s="1"/>
  <c r="AS38" i="46"/>
  <c r="AV37" i="46"/>
  <c r="AY37" i="46" s="1"/>
  <c r="BB37" i="46" s="1"/>
  <c r="BE37" i="46" s="1"/>
  <c r="BH37" i="46" s="1"/>
  <c r="BK37" i="46" s="1"/>
  <c r="BN37" i="46" s="1"/>
  <c r="BQ37" i="46" s="1"/>
  <c r="E1575" i="47"/>
  <c r="E1576" i="47" s="1"/>
  <c r="E1577" i="47" s="1"/>
  <c r="E1578" i="47" s="1"/>
  <c r="E1579" i="47" s="1"/>
  <c r="E1580" i="47" s="1"/>
  <c r="E1581" i="47" s="1"/>
  <c r="E1582" i="47" s="1"/>
  <c r="E1583" i="47"/>
  <c r="E1584" i="47" s="1"/>
  <c r="E1585" i="47" s="1"/>
  <c r="E1586" i="47" s="1"/>
  <c r="E1587" i="47" s="1"/>
  <c r="E1588" i="47"/>
  <c r="D200" i="35"/>
  <c r="D194" i="35"/>
  <c r="D195" i="35" s="1"/>
  <c r="D196" i="35" s="1"/>
  <c r="D197" i="35" s="1"/>
  <c r="D198" i="35" s="1"/>
  <c r="D199" i="35" s="1"/>
  <c r="E370" i="47"/>
  <c r="E371" i="47" s="1"/>
  <c r="E372" i="47" s="1"/>
  <c r="E373" i="47" s="1"/>
  <c r="E374" i="47" s="1"/>
  <c r="E375" i="47" s="1"/>
  <c r="E376" i="47" s="1"/>
  <c r="E377" i="47" s="1"/>
  <c r="E378" i="47"/>
  <c r="E379" i="47" s="1"/>
  <c r="E380" i="47" s="1"/>
  <c r="E381" i="47" s="1"/>
  <c r="E382" i="47" s="1"/>
  <c r="E383" i="47"/>
  <c r="BT38" i="46" l="1"/>
  <c r="BW38" i="46" s="1"/>
  <c r="BZ38" i="46" s="1"/>
  <c r="CC38" i="46" s="1"/>
  <c r="CF38" i="46" s="1"/>
  <c r="AV38" i="46"/>
  <c r="AY38" i="46" s="1"/>
  <c r="BB38" i="46" s="1"/>
  <c r="BE38" i="46" s="1"/>
  <c r="BH38" i="46" s="1"/>
  <c r="BK38" i="46" s="1"/>
  <c r="BN38" i="46" s="1"/>
  <c r="BQ38" i="46" s="1"/>
  <c r="AS39" i="46"/>
  <c r="F41" i="46"/>
  <c r="I41" i="46" s="1"/>
  <c r="L41" i="46" s="1"/>
  <c r="O41" i="46" s="1"/>
  <c r="R41" i="46" s="1"/>
  <c r="U41" i="46" s="1"/>
  <c r="X41" i="46" s="1"/>
  <c r="AA41" i="46" s="1"/>
  <c r="AD41" i="46"/>
  <c r="AG41" i="46" s="1"/>
  <c r="AJ41" i="46" s="1"/>
  <c r="AM41" i="46" s="1"/>
  <c r="AP41" i="46" s="1"/>
  <c r="C42" i="46"/>
  <c r="CJ41" i="46"/>
  <c r="F47" i="34"/>
  <c r="I47" i="34" s="1"/>
  <c r="L47" i="34" s="1"/>
  <c r="O47" i="34" s="1"/>
  <c r="R47" i="34" s="1"/>
  <c r="U47" i="34" s="1"/>
  <c r="C48" i="34"/>
  <c r="P382" i="47"/>
  <c r="E1597" i="47"/>
  <c r="E1598" i="47" s="1"/>
  <c r="E1599" i="47" s="1"/>
  <c r="E1600" i="47" s="1"/>
  <c r="E1601" i="47" s="1"/>
  <c r="E1589" i="47"/>
  <c r="E1590" i="47" s="1"/>
  <c r="E1591" i="47" s="1"/>
  <c r="E1592" i="47" s="1"/>
  <c r="E1593" i="47" s="1"/>
  <c r="E1594" i="47" s="1"/>
  <c r="E1595" i="47" s="1"/>
  <c r="E1596" i="47" s="1"/>
  <c r="E1602" i="47"/>
  <c r="P1587" i="47"/>
  <c r="D207" i="35"/>
  <c r="D201" i="35"/>
  <c r="D202" i="35" s="1"/>
  <c r="D203" i="35" s="1"/>
  <c r="D204" i="35" s="1"/>
  <c r="D205" i="35" s="1"/>
  <c r="D206" i="35" s="1"/>
  <c r="E384" i="47"/>
  <c r="E385" i="47" s="1"/>
  <c r="E386" i="47" s="1"/>
  <c r="E387" i="47" s="1"/>
  <c r="E388" i="47" s="1"/>
  <c r="E389" i="47" s="1"/>
  <c r="E390" i="47" s="1"/>
  <c r="E391" i="47" s="1"/>
  <c r="E392" i="47"/>
  <c r="E393" i="47" s="1"/>
  <c r="E394" i="47" s="1"/>
  <c r="E395" i="47" s="1"/>
  <c r="E396" i="47" s="1"/>
  <c r="E397" i="47"/>
  <c r="E1603" i="47" l="1"/>
  <c r="E1604" i="47" s="1"/>
  <c r="E1605" i="47" s="1"/>
  <c r="E1606" i="47" s="1"/>
  <c r="E1607" i="47" s="1"/>
  <c r="E1608" i="47" s="1"/>
  <c r="E1609" i="47" s="1"/>
  <c r="E1610" i="47" s="1"/>
  <c r="E1616" i="47"/>
  <c r="E1611" i="47"/>
  <c r="E1612" i="47" s="1"/>
  <c r="E1613" i="47" s="1"/>
  <c r="E1614" i="47" s="1"/>
  <c r="E1615" i="47" s="1"/>
  <c r="C49" i="34"/>
  <c r="F48" i="34"/>
  <c r="I48" i="34" s="1"/>
  <c r="L48" i="34" s="1"/>
  <c r="O48" i="34" s="1"/>
  <c r="R48" i="34" s="1"/>
  <c r="U48" i="34" s="1"/>
  <c r="P396" i="47"/>
  <c r="P1601" i="47"/>
  <c r="C43" i="46"/>
  <c r="AD42" i="46"/>
  <c r="AG42" i="46" s="1"/>
  <c r="AJ42" i="46" s="1"/>
  <c r="AM42" i="46" s="1"/>
  <c r="AP42" i="46" s="1"/>
  <c r="CJ42" i="46"/>
  <c r="F42" i="46"/>
  <c r="I42" i="46" s="1"/>
  <c r="L42" i="46" s="1"/>
  <c r="O42" i="46" s="1"/>
  <c r="R42" i="46" s="1"/>
  <c r="U42" i="46" s="1"/>
  <c r="X42" i="46" s="1"/>
  <c r="AA42" i="46" s="1"/>
  <c r="AV39" i="46"/>
  <c r="AY39" i="46" s="1"/>
  <c r="BB39" i="46" s="1"/>
  <c r="BE39" i="46" s="1"/>
  <c r="BH39" i="46" s="1"/>
  <c r="BK39" i="46" s="1"/>
  <c r="BN39" i="46" s="1"/>
  <c r="BQ39" i="46" s="1"/>
  <c r="BT39" i="46"/>
  <c r="BW39" i="46" s="1"/>
  <c r="BZ39" i="46" s="1"/>
  <c r="CC39" i="46" s="1"/>
  <c r="CF39" i="46" s="1"/>
  <c r="AS40" i="46"/>
  <c r="D214" i="35"/>
  <c r="D208" i="35"/>
  <c r="D209" i="35" s="1"/>
  <c r="D210" i="35" s="1"/>
  <c r="D211" i="35" s="1"/>
  <c r="D212" i="35" s="1"/>
  <c r="D213" i="35" s="1"/>
  <c r="P410" i="47"/>
  <c r="E411" i="47"/>
  <c r="E398" i="47"/>
  <c r="E399" i="47" s="1"/>
  <c r="E400" i="47" s="1"/>
  <c r="E401" i="47" s="1"/>
  <c r="E402" i="47" s="1"/>
  <c r="E403" i="47" s="1"/>
  <c r="E404" i="47" s="1"/>
  <c r="E405" i="47" s="1"/>
  <c r="E406" i="47"/>
  <c r="E407" i="47" s="1"/>
  <c r="E408" i="47" s="1"/>
  <c r="E409" i="47" s="1"/>
  <c r="E410" i="47" s="1"/>
  <c r="AV40" i="46" l="1"/>
  <c r="AY40" i="46" s="1"/>
  <c r="BB40" i="46" s="1"/>
  <c r="BE40" i="46" s="1"/>
  <c r="BH40" i="46" s="1"/>
  <c r="BK40" i="46" s="1"/>
  <c r="BN40" i="46" s="1"/>
  <c r="BQ40" i="46" s="1"/>
  <c r="BT40" i="46"/>
  <c r="BW40" i="46" s="1"/>
  <c r="BZ40" i="46" s="1"/>
  <c r="CC40" i="46" s="1"/>
  <c r="CF40" i="46" s="1"/>
  <c r="AS41" i="46"/>
  <c r="AD43" i="46"/>
  <c r="AG43" i="46" s="1"/>
  <c r="AJ43" i="46" s="1"/>
  <c r="AM43" i="46" s="1"/>
  <c r="AP43" i="46" s="1"/>
  <c r="CJ43" i="46"/>
  <c r="C44" i="46"/>
  <c r="F43" i="46"/>
  <c r="I43" i="46" s="1"/>
  <c r="L43" i="46" s="1"/>
  <c r="O43" i="46" s="1"/>
  <c r="R43" i="46" s="1"/>
  <c r="U43" i="46" s="1"/>
  <c r="X43" i="46" s="1"/>
  <c r="AA43" i="46" s="1"/>
  <c r="C50" i="34"/>
  <c r="F49" i="34"/>
  <c r="I49" i="34" s="1"/>
  <c r="L49" i="34" s="1"/>
  <c r="O49" i="34" s="1"/>
  <c r="R49" i="34" s="1"/>
  <c r="U49" i="34" s="1"/>
  <c r="E1617" i="47"/>
  <c r="E1618" i="47" s="1"/>
  <c r="E1619" i="47" s="1"/>
  <c r="E1620" i="47" s="1"/>
  <c r="E1621" i="47" s="1"/>
  <c r="E1622" i="47" s="1"/>
  <c r="E1623" i="47" s="1"/>
  <c r="E1624" i="47" s="1"/>
  <c r="E1630" i="47"/>
  <c r="E1625" i="47"/>
  <c r="E1626" i="47" s="1"/>
  <c r="E1627" i="47" s="1"/>
  <c r="E1628" i="47" s="1"/>
  <c r="E1629" i="47" s="1"/>
  <c r="P1615" i="47"/>
  <c r="E425" i="47"/>
  <c r="E412" i="47"/>
  <c r="E413" i="47" s="1"/>
  <c r="E414" i="47" s="1"/>
  <c r="E415" i="47" s="1"/>
  <c r="E416" i="47" s="1"/>
  <c r="E417" i="47" s="1"/>
  <c r="E418" i="47" s="1"/>
  <c r="E419" i="47" s="1"/>
  <c r="E420" i="47"/>
  <c r="E421" i="47" s="1"/>
  <c r="E422" i="47" s="1"/>
  <c r="E423" i="47" s="1"/>
  <c r="E424" i="47" s="1"/>
  <c r="D215" i="35"/>
  <c r="D216" i="35" s="1"/>
  <c r="D217" i="35" s="1"/>
  <c r="D218" i="35" s="1"/>
  <c r="D219" i="35" s="1"/>
  <c r="D220" i="35" s="1"/>
  <c r="D221" i="35"/>
  <c r="P1629" i="47" l="1"/>
  <c r="AV41" i="46"/>
  <c r="AY41" i="46" s="1"/>
  <c r="BB41" i="46" s="1"/>
  <c r="BE41" i="46" s="1"/>
  <c r="BH41" i="46" s="1"/>
  <c r="BK41" i="46" s="1"/>
  <c r="BN41" i="46" s="1"/>
  <c r="BQ41" i="46" s="1"/>
  <c r="AS42" i="46"/>
  <c r="BT41" i="46"/>
  <c r="BW41" i="46" s="1"/>
  <c r="BZ41" i="46" s="1"/>
  <c r="CC41" i="46" s="1"/>
  <c r="CF41" i="46" s="1"/>
  <c r="P424" i="47"/>
  <c r="E1631" i="47"/>
  <c r="E1632" i="47" s="1"/>
  <c r="E1633" i="47" s="1"/>
  <c r="E1634" i="47" s="1"/>
  <c r="E1635" i="47" s="1"/>
  <c r="E1636" i="47" s="1"/>
  <c r="E1637" i="47" s="1"/>
  <c r="E1638" i="47" s="1"/>
  <c r="P1643" i="47"/>
  <c r="E1639" i="47"/>
  <c r="E1640" i="47" s="1"/>
  <c r="E1641" i="47" s="1"/>
  <c r="E1642" i="47" s="1"/>
  <c r="E1643" i="47" s="1"/>
  <c r="E1644" i="47"/>
  <c r="F50" i="34"/>
  <c r="I50" i="34" s="1"/>
  <c r="L50" i="34" s="1"/>
  <c r="O50" i="34" s="1"/>
  <c r="R50" i="34" s="1"/>
  <c r="U50" i="34" s="1"/>
  <c r="C51" i="34"/>
  <c r="F44" i="46"/>
  <c r="I44" i="46" s="1"/>
  <c r="L44" i="46" s="1"/>
  <c r="O44" i="46" s="1"/>
  <c r="R44" i="46" s="1"/>
  <c r="U44" i="46" s="1"/>
  <c r="X44" i="46" s="1"/>
  <c r="AA44" i="46" s="1"/>
  <c r="AD44" i="46"/>
  <c r="AG44" i="46" s="1"/>
  <c r="AJ44" i="46" s="1"/>
  <c r="AM44" i="46" s="1"/>
  <c r="AP44" i="46" s="1"/>
  <c r="C45" i="46"/>
  <c r="CJ44" i="46"/>
  <c r="D222" i="35"/>
  <c r="D223" i="35" s="1"/>
  <c r="D224" i="35" s="1"/>
  <c r="D225" i="35" s="1"/>
  <c r="D226" i="35" s="1"/>
  <c r="D227" i="35" s="1"/>
  <c r="D228" i="35"/>
  <c r="E426" i="47"/>
  <c r="E427" i="47" s="1"/>
  <c r="E428" i="47" s="1"/>
  <c r="E429" i="47" s="1"/>
  <c r="E430" i="47" s="1"/>
  <c r="E431" i="47" s="1"/>
  <c r="E432" i="47" s="1"/>
  <c r="E433" i="47" s="1"/>
  <c r="E434" i="47"/>
  <c r="E435" i="47" s="1"/>
  <c r="E436" i="47" s="1"/>
  <c r="E437" i="47" s="1"/>
  <c r="E438" i="47" s="1"/>
  <c r="E439" i="47"/>
  <c r="F51" i="34" l="1"/>
  <c r="I51" i="34" s="1"/>
  <c r="L51" i="34" s="1"/>
  <c r="O51" i="34" s="1"/>
  <c r="R51" i="34" s="1"/>
  <c r="U51" i="34" s="1"/>
  <c r="C52" i="34"/>
  <c r="E1645" i="47"/>
  <c r="E1646" i="47" s="1"/>
  <c r="E1647" i="47" s="1"/>
  <c r="E1648" i="47" s="1"/>
  <c r="E1649" i="47" s="1"/>
  <c r="E1650" i="47" s="1"/>
  <c r="E1651" i="47" s="1"/>
  <c r="E1652" i="47" s="1"/>
  <c r="E1658" i="47"/>
  <c r="E1653" i="47"/>
  <c r="E1654" i="47" s="1"/>
  <c r="E1655" i="47" s="1"/>
  <c r="E1656" i="47" s="1"/>
  <c r="E1657" i="47" s="1"/>
  <c r="P438" i="47"/>
  <c r="CJ45" i="46"/>
  <c r="AD45" i="46"/>
  <c r="AG45" i="46" s="1"/>
  <c r="AJ45" i="46" s="1"/>
  <c r="AM45" i="46" s="1"/>
  <c r="AP45" i="46" s="1"/>
  <c r="F45" i="46"/>
  <c r="I45" i="46" s="1"/>
  <c r="L45" i="46" s="1"/>
  <c r="O45" i="46" s="1"/>
  <c r="R45" i="46" s="1"/>
  <c r="U45" i="46" s="1"/>
  <c r="X45" i="46" s="1"/>
  <c r="AA45" i="46" s="1"/>
  <c r="C47" i="46"/>
  <c r="AV42" i="46"/>
  <c r="AY42" i="46" s="1"/>
  <c r="BB42" i="46" s="1"/>
  <c r="BE42" i="46" s="1"/>
  <c r="BH42" i="46" s="1"/>
  <c r="BK42" i="46" s="1"/>
  <c r="BN42" i="46" s="1"/>
  <c r="BQ42" i="46" s="1"/>
  <c r="AS43" i="46"/>
  <c r="BT42" i="46"/>
  <c r="BW42" i="46" s="1"/>
  <c r="BZ42" i="46" s="1"/>
  <c r="CC42" i="46" s="1"/>
  <c r="CF42" i="46" s="1"/>
  <c r="D235" i="35"/>
  <c r="D229" i="35"/>
  <c r="D230" i="35" s="1"/>
  <c r="D231" i="35" s="1"/>
  <c r="D232" i="35" s="1"/>
  <c r="D233" i="35" s="1"/>
  <c r="D234" i="35" s="1"/>
  <c r="E440" i="47"/>
  <c r="E441" i="47" s="1"/>
  <c r="E442" i="47" s="1"/>
  <c r="E443" i="47" s="1"/>
  <c r="E444" i="47" s="1"/>
  <c r="E445" i="47" s="1"/>
  <c r="E446" i="47" s="1"/>
  <c r="E447" i="47" s="1"/>
  <c r="E448" i="47"/>
  <c r="E449" i="47" s="1"/>
  <c r="E450" i="47" s="1"/>
  <c r="E451" i="47" s="1"/>
  <c r="E452" i="47" s="1"/>
  <c r="E453" i="47"/>
  <c r="P452" i="47" l="1"/>
  <c r="F52" i="34"/>
  <c r="I52" i="34" s="1"/>
  <c r="L52" i="34" s="1"/>
  <c r="O52" i="34" s="1"/>
  <c r="R52" i="34" s="1"/>
  <c r="U52" i="34" s="1"/>
  <c r="C53" i="34"/>
  <c r="BT43" i="46"/>
  <c r="BW43" i="46" s="1"/>
  <c r="BZ43" i="46" s="1"/>
  <c r="CC43" i="46" s="1"/>
  <c r="CF43" i="46" s="1"/>
  <c r="AS44" i="46"/>
  <c r="AV43" i="46"/>
  <c r="AY43" i="46" s="1"/>
  <c r="BB43" i="46" s="1"/>
  <c r="BE43" i="46" s="1"/>
  <c r="BH43" i="46" s="1"/>
  <c r="BK43" i="46" s="1"/>
  <c r="BN43" i="46" s="1"/>
  <c r="BQ43" i="46" s="1"/>
  <c r="F47" i="46"/>
  <c r="I47" i="46" s="1"/>
  <c r="L47" i="46" s="1"/>
  <c r="O47" i="46" s="1"/>
  <c r="R47" i="46" s="1"/>
  <c r="U47" i="46" s="1"/>
  <c r="X47" i="46" s="1"/>
  <c r="AA47" i="46" s="1"/>
  <c r="AD47" i="46"/>
  <c r="AG47" i="46" s="1"/>
  <c r="AJ47" i="46" s="1"/>
  <c r="AM47" i="46" s="1"/>
  <c r="AP47" i="46" s="1"/>
  <c r="CJ47" i="46"/>
  <c r="C49" i="46"/>
  <c r="E1672" i="47"/>
  <c r="E1667" i="47"/>
  <c r="E1668" i="47" s="1"/>
  <c r="E1669" i="47" s="1"/>
  <c r="E1670" i="47" s="1"/>
  <c r="E1671" i="47" s="1"/>
  <c r="E1659" i="47"/>
  <c r="E1660" i="47" s="1"/>
  <c r="E1661" i="47" s="1"/>
  <c r="E1662" i="47" s="1"/>
  <c r="E1663" i="47" s="1"/>
  <c r="E1664" i="47" s="1"/>
  <c r="E1665" i="47" s="1"/>
  <c r="E1666" i="47" s="1"/>
  <c r="P1671" i="47"/>
  <c r="P1657" i="47"/>
  <c r="D242" i="35"/>
  <c r="D236" i="35"/>
  <c r="D237" i="35" s="1"/>
  <c r="D238" i="35" s="1"/>
  <c r="D239" i="35" s="1"/>
  <c r="D240" i="35" s="1"/>
  <c r="D241" i="35" s="1"/>
  <c r="E467" i="47"/>
  <c r="E454" i="47"/>
  <c r="E455" i="47" s="1"/>
  <c r="E456" i="47" s="1"/>
  <c r="E457" i="47" s="1"/>
  <c r="E458" i="47" s="1"/>
  <c r="E459" i="47" s="1"/>
  <c r="E460" i="47" s="1"/>
  <c r="E461" i="47" s="1"/>
  <c r="E462" i="47"/>
  <c r="E463" i="47" s="1"/>
  <c r="E464" i="47" s="1"/>
  <c r="E465" i="47" s="1"/>
  <c r="E466" i="47" s="1"/>
  <c r="E1681" i="47" l="1"/>
  <c r="E1682" i="47" s="1"/>
  <c r="E1683" i="47" s="1"/>
  <c r="E1684" i="47" s="1"/>
  <c r="E1685" i="47" s="1"/>
  <c r="E1673" i="47"/>
  <c r="E1674" i="47" s="1"/>
  <c r="E1675" i="47" s="1"/>
  <c r="E1676" i="47" s="1"/>
  <c r="E1677" i="47" s="1"/>
  <c r="E1678" i="47" s="1"/>
  <c r="E1679" i="47" s="1"/>
  <c r="E1680" i="47" s="1"/>
  <c r="E1686" i="47"/>
  <c r="P1685" i="47"/>
  <c r="AS45" i="46"/>
  <c r="AV44" i="46"/>
  <c r="AY44" i="46" s="1"/>
  <c r="BB44" i="46" s="1"/>
  <c r="BE44" i="46" s="1"/>
  <c r="BH44" i="46" s="1"/>
  <c r="BK44" i="46" s="1"/>
  <c r="BN44" i="46" s="1"/>
  <c r="BQ44" i="46" s="1"/>
  <c r="BT44" i="46"/>
  <c r="BW44" i="46" s="1"/>
  <c r="BZ44" i="46" s="1"/>
  <c r="CC44" i="46" s="1"/>
  <c r="CF44" i="46" s="1"/>
  <c r="C54" i="34"/>
  <c r="F53" i="34"/>
  <c r="I53" i="34" s="1"/>
  <c r="L53" i="34" s="1"/>
  <c r="O53" i="34" s="1"/>
  <c r="R53" i="34" s="1"/>
  <c r="U53" i="34" s="1"/>
  <c r="F49" i="46"/>
  <c r="I49" i="46" s="1"/>
  <c r="L49" i="46" s="1"/>
  <c r="O49" i="46" s="1"/>
  <c r="R49" i="46" s="1"/>
  <c r="U49" i="46" s="1"/>
  <c r="X49" i="46" s="1"/>
  <c r="AA49" i="46" s="1"/>
  <c r="C50" i="46"/>
  <c r="AD49" i="46"/>
  <c r="AG49" i="46" s="1"/>
  <c r="AJ49" i="46" s="1"/>
  <c r="AM49" i="46" s="1"/>
  <c r="AP49" i="46" s="1"/>
  <c r="CJ49" i="46"/>
  <c r="E481" i="47"/>
  <c r="E468" i="47"/>
  <c r="E469" i="47" s="1"/>
  <c r="E470" i="47" s="1"/>
  <c r="E471" i="47" s="1"/>
  <c r="E472" i="47" s="1"/>
  <c r="E473" i="47" s="1"/>
  <c r="E474" i="47" s="1"/>
  <c r="E475" i="47" s="1"/>
  <c r="E476" i="47"/>
  <c r="E477" i="47" s="1"/>
  <c r="E478" i="47" s="1"/>
  <c r="E479" i="47" s="1"/>
  <c r="E480" i="47" s="1"/>
  <c r="P480" i="47"/>
  <c r="P466" i="47"/>
  <c r="D243" i="35"/>
  <c r="D244" i="35" s="1"/>
  <c r="D245" i="35" s="1"/>
  <c r="D246" i="35" s="1"/>
  <c r="D247" i="35" s="1"/>
  <c r="D248" i="35" s="1"/>
  <c r="D249" i="35"/>
  <c r="CJ50" i="46" l="1"/>
  <c r="AD50" i="46"/>
  <c r="AG50" i="46" s="1"/>
  <c r="AJ50" i="46" s="1"/>
  <c r="AM50" i="46" s="1"/>
  <c r="AP50" i="46" s="1"/>
  <c r="C51" i="46"/>
  <c r="F50" i="46"/>
  <c r="I50" i="46" s="1"/>
  <c r="L50" i="46" s="1"/>
  <c r="O50" i="46" s="1"/>
  <c r="R50" i="46" s="1"/>
  <c r="U50" i="46" s="1"/>
  <c r="X50" i="46" s="1"/>
  <c r="AA50" i="46" s="1"/>
  <c r="F54" i="34"/>
  <c r="I54" i="34" s="1"/>
  <c r="L54" i="34" s="1"/>
  <c r="O54" i="34" s="1"/>
  <c r="R54" i="34" s="1"/>
  <c r="U54" i="34" s="1"/>
  <c r="C55" i="34"/>
  <c r="BT45" i="46"/>
  <c r="BW45" i="46" s="1"/>
  <c r="BZ45" i="46" s="1"/>
  <c r="CC45" i="46" s="1"/>
  <c r="CF45" i="46" s="1"/>
  <c r="AS47" i="46"/>
  <c r="AV45" i="46"/>
  <c r="AY45" i="46" s="1"/>
  <c r="BB45" i="46" s="1"/>
  <c r="BE45" i="46" s="1"/>
  <c r="BH45" i="46" s="1"/>
  <c r="BK45" i="46" s="1"/>
  <c r="BN45" i="46" s="1"/>
  <c r="BQ45" i="46" s="1"/>
  <c r="E1695" i="47"/>
  <c r="P1308" i="47"/>
  <c r="E1687" i="47"/>
  <c r="E1700" i="47"/>
  <c r="D256" i="35"/>
  <c r="D250" i="35"/>
  <c r="D251" i="35" s="1"/>
  <c r="D252" i="35" s="1"/>
  <c r="D253" i="35" s="1"/>
  <c r="D254" i="35" s="1"/>
  <c r="D255" i="35" s="1"/>
  <c r="E482" i="47"/>
  <c r="E490" i="47"/>
  <c r="E495" i="47"/>
  <c r="P103" i="47"/>
  <c r="E1688" i="47" l="1"/>
  <c r="P1309" i="47"/>
  <c r="P1317" i="47"/>
  <c r="E1696" i="47"/>
  <c r="BT47" i="46"/>
  <c r="BW47" i="46" s="1"/>
  <c r="BZ47" i="46" s="1"/>
  <c r="CC47" i="46" s="1"/>
  <c r="CF47" i="46" s="1"/>
  <c r="AS49" i="46"/>
  <c r="AV47" i="46"/>
  <c r="AY47" i="46" s="1"/>
  <c r="BB47" i="46" s="1"/>
  <c r="BE47" i="46" s="1"/>
  <c r="BH47" i="46" s="1"/>
  <c r="BK47" i="46" s="1"/>
  <c r="BN47" i="46" s="1"/>
  <c r="BQ47" i="46" s="1"/>
  <c r="F51" i="46"/>
  <c r="I51" i="46" s="1"/>
  <c r="L51" i="46" s="1"/>
  <c r="O51" i="46" s="1"/>
  <c r="R51" i="46" s="1"/>
  <c r="U51" i="46" s="1"/>
  <c r="X51" i="46" s="1"/>
  <c r="AA51" i="46" s="1"/>
  <c r="AD51" i="46"/>
  <c r="AG51" i="46" s="1"/>
  <c r="AJ51" i="46" s="1"/>
  <c r="AM51" i="46" s="1"/>
  <c r="AP51" i="46" s="1"/>
  <c r="C52" i="46"/>
  <c r="CJ51" i="46"/>
  <c r="E1701" i="47"/>
  <c r="E1714" i="47"/>
  <c r="E1709" i="47"/>
  <c r="P1294" i="47"/>
  <c r="F55" i="34"/>
  <c r="I55" i="34" s="1"/>
  <c r="L55" i="34" s="1"/>
  <c r="O55" i="34" s="1"/>
  <c r="R55" i="34" s="1"/>
  <c r="U55" i="34" s="1"/>
  <c r="C56" i="34"/>
  <c r="E491" i="47"/>
  <c r="P112" i="47"/>
  <c r="E483" i="47"/>
  <c r="P104" i="47"/>
  <c r="E496" i="47"/>
  <c r="E504" i="47"/>
  <c r="E509" i="47"/>
  <c r="P89" i="47"/>
  <c r="D263" i="35"/>
  <c r="D257" i="35"/>
  <c r="D258" i="35" s="1"/>
  <c r="D259" i="35" s="1"/>
  <c r="D260" i="35" s="1"/>
  <c r="D261" i="35" s="1"/>
  <c r="D262" i="35" s="1"/>
  <c r="P1303" i="47" l="1"/>
  <c r="E1710" i="47"/>
  <c r="P1295" i="47"/>
  <c r="E1702" i="47"/>
  <c r="C53" i="46"/>
  <c r="F52" i="46"/>
  <c r="I52" i="46" s="1"/>
  <c r="L52" i="46" s="1"/>
  <c r="O52" i="46" s="1"/>
  <c r="R52" i="46" s="1"/>
  <c r="U52" i="46" s="1"/>
  <c r="X52" i="46" s="1"/>
  <c r="AA52" i="46" s="1"/>
  <c r="AD52" i="46"/>
  <c r="AG52" i="46" s="1"/>
  <c r="AJ52" i="46" s="1"/>
  <c r="AM52" i="46" s="1"/>
  <c r="AP52" i="46" s="1"/>
  <c r="CJ52" i="46"/>
  <c r="AV49" i="46"/>
  <c r="AY49" i="46" s="1"/>
  <c r="BB49" i="46" s="1"/>
  <c r="BE49" i="46" s="1"/>
  <c r="BH49" i="46" s="1"/>
  <c r="BK49" i="46" s="1"/>
  <c r="BN49" i="46" s="1"/>
  <c r="BQ49" i="46" s="1"/>
  <c r="AS50" i="46"/>
  <c r="BT49" i="46"/>
  <c r="BW49" i="46" s="1"/>
  <c r="BZ49" i="46" s="1"/>
  <c r="CC49" i="46" s="1"/>
  <c r="CF49" i="46" s="1"/>
  <c r="E1697" i="47"/>
  <c r="P1318" i="47"/>
  <c r="F56" i="34"/>
  <c r="I56" i="34" s="1"/>
  <c r="L56" i="34" s="1"/>
  <c r="O56" i="34" s="1"/>
  <c r="R56" i="34" s="1"/>
  <c r="U56" i="34" s="1"/>
  <c r="C57" i="34"/>
  <c r="E1728" i="47"/>
  <c r="E1723" i="47"/>
  <c r="E1724" i="47" s="1"/>
  <c r="E1725" i="47" s="1"/>
  <c r="E1726" i="47" s="1"/>
  <c r="E1715" i="47"/>
  <c r="E1716" i="47" s="1"/>
  <c r="E1717" i="47" s="1"/>
  <c r="E1718" i="47" s="1"/>
  <c r="E1689" i="47"/>
  <c r="P1310" i="47"/>
  <c r="E1719" i="47"/>
  <c r="E492" i="47"/>
  <c r="P113" i="47"/>
  <c r="E505" i="47"/>
  <c r="P98" i="47"/>
  <c r="D270" i="35"/>
  <c r="D264" i="35"/>
  <c r="D265" i="35" s="1"/>
  <c r="D266" i="35" s="1"/>
  <c r="D267" i="35" s="1"/>
  <c r="D268" i="35" s="1"/>
  <c r="D269" i="35" s="1"/>
  <c r="E510" i="47"/>
  <c r="E518" i="47"/>
  <c r="E523" i="47"/>
  <c r="E497" i="47"/>
  <c r="P90" i="47"/>
  <c r="E1727" i="47"/>
  <c r="E484" i="47"/>
  <c r="P105" i="47"/>
  <c r="E1690" i="47" l="1"/>
  <c r="P1311" i="47"/>
  <c r="E1729" i="47"/>
  <c r="E1730" i="47" s="1"/>
  <c r="E1731" i="47" s="1"/>
  <c r="E1732" i="47" s="1"/>
  <c r="E1742" i="47"/>
  <c r="E1737" i="47"/>
  <c r="E1738" i="47" s="1"/>
  <c r="E1739" i="47" s="1"/>
  <c r="E1740" i="47" s="1"/>
  <c r="E1698" i="47"/>
  <c r="P1319" i="47"/>
  <c r="AV50" i="46"/>
  <c r="AY50" i="46" s="1"/>
  <c r="BB50" i="46" s="1"/>
  <c r="BE50" i="46" s="1"/>
  <c r="BH50" i="46" s="1"/>
  <c r="BK50" i="46" s="1"/>
  <c r="BN50" i="46" s="1"/>
  <c r="BQ50" i="46" s="1"/>
  <c r="BT50" i="46"/>
  <c r="BW50" i="46" s="1"/>
  <c r="BZ50" i="46" s="1"/>
  <c r="CC50" i="46" s="1"/>
  <c r="CF50" i="46" s="1"/>
  <c r="AS51" i="46"/>
  <c r="AD53" i="46"/>
  <c r="AG53" i="46" s="1"/>
  <c r="AJ53" i="46" s="1"/>
  <c r="AM53" i="46" s="1"/>
  <c r="AP53" i="46" s="1"/>
  <c r="CJ53" i="46"/>
  <c r="F53" i="46"/>
  <c r="I53" i="46" s="1"/>
  <c r="L53" i="46" s="1"/>
  <c r="O53" i="46" s="1"/>
  <c r="R53" i="46" s="1"/>
  <c r="U53" i="46" s="1"/>
  <c r="X53" i="46" s="1"/>
  <c r="AA53" i="46" s="1"/>
  <c r="C55" i="46"/>
  <c r="P1296" i="47"/>
  <c r="E1703" i="47"/>
  <c r="E1711" i="47"/>
  <c r="P1304" i="47"/>
  <c r="F57" i="34"/>
  <c r="I57" i="34" s="1"/>
  <c r="L57" i="34" s="1"/>
  <c r="O57" i="34" s="1"/>
  <c r="R57" i="34" s="1"/>
  <c r="U57" i="34" s="1"/>
  <c r="C58" i="34"/>
  <c r="E506" i="47"/>
  <c r="P99" i="47"/>
  <c r="E511" i="47"/>
  <c r="E1741" i="47"/>
  <c r="E1733" i="47"/>
  <c r="E493" i="47"/>
  <c r="P114" i="47"/>
  <c r="E1720" i="47"/>
  <c r="E519" i="47"/>
  <c r="E485" i="47"/>
  <c r="P106" i="47"/>
  <c r="E498" i="47"/>
  <c r="P91" i="47"/>
  <c r="E524" i="47"/>
  <c r="E532" i="47"/>
  <c r="E537" i="47"/>
  <c r="D271" i="35"/>
  <c r="D272" i="35" s="1"/>
  <c r="D273" i="35" s="1"/>
  <c r="D274" i="35" s="1"/>
  <c r="D275" i="35" s="1"/>
  <c r="D276" i="35" s="1"/>
  <c r="D277" i="35"/>
  <c r="C59" i="34" l="1"/>
  <c r="F58" i="34"/>
  <c r="I58" i="34" s="1"/>
  <c r="L58" i="34" s="1"/>
  <c r="O58" i="34" s="1"/>
  <c r="R58" i="34" s="1"/>
  <c r="U58" i="34" s="1"/>
  <c r="P1297" i="47"/>
  <c r="E1704" i="47"/>
  <c r="AV51" i="46"/>
  <c r="AY51" i="46" s="1"/>
  <c r="BB51" i="46" s="1"/>
  <c r="BE51" i="46" s="1"/>
  <c r="BH51" i="46" s="1"/>
  <c r="BK51" i="46" s="1"/>
  <c r="BN51" i="46" s="1"/>
  <c r="BQ51" i="46" s="1"/>
  <c r="BT51" i="46"/>
  <c r="BW51" i="46" s="1"/>
  <c r="BZ51" i="46" s="1"/>
  <c r="CC51" i="46" s="1"/>
  <c r="CF51" i="46" s="1"/>
  <c r="AS52" i="46"/>
  <c r="P1320" i="47"/>
  <c r="E1699" i="47"/>
  <c r="P1321" i="47" s="1"/>
  <c r="P1699" i="47"/>
  <c r="E1751" i="47"/>
  <c r="E1743" i="47"/>
  <c r="E1756" i="47"/>
  <c r="P1305" i="47"/>
  <c r="E1712" i="47"/>
  <c r="F55" i="46"/>
  <c r="I55" i="46" s="1"/>
  <c r="L55" i="46" s="1"/>
  <c r="O55" i="46" s="1"/>
  <c r="R55" i="46" s="1"/>
  <c r="U55" i="46" s="1"/>
  <c r="X55" i="46" s="1"/>
  <c r="AA55" i="46" s="1"/>
  <c r="AD55" i="46"/>
  <c r="AG55" i="46" s="1"/>
  <c r="AJ55" i="46" s="1"/>
  <c r="AM55" i="46" s="1"/>
  <c r="AP55" i="46" s="1"/>
  <c r="C56" i="46"/>
  <c r="CJ55" i="46"/>
  <c r="P1312" i="47"/>
  <c r="E1691" i="47"/>
  <c r="E1721" i="47"/>
  <c r="E1734" i="47"/>
  <c r="D278" i="35"/>
  <c r="D279" i="35" s="1"/>
  <c r="D280" i="35" s="1"/>
  <c r="D281" i="35" s="1"/>
  <c r="D282" i="35" s="1"/>
  <c r="D283" i="35" s="1"/>
  <c r="D284" i="35"/>
  <c r="E533" i="47"/>
  <c r="E520" i="47"/>
  <c r="E494" i="47"/>
  <c r="P116" i="47" s="1"/>
  <c r="P115" i="47"/>
  <c r="P494" i="47"/>
  <c r="E499" i="47"/>
  <c r="P92" i="47"/>
  <c r="E551" i="47"/>
  <c r="E546" i="47"/>
  <c r="E538" i="47"/>
  <c r="E525" i="47"/>
  <c r="E486" i="47"/>
  <c r="P107" i="47"/>
  <c r="E512" i="47"/>
  <c r="E507" i="47"/>
  <c r="P100" i="47"/>
  <c r="P1313" i="47" l="1"/>
  <c r="E1692" i="47"/>
  <c r="CJ56" i="46"/>
  <c r="AD56" i="46"/>
  <c r="AG56" i="46" s="1"/>
  <c r="AJ56" i="46" s="1"/>
  <c r="AM56" i="46" s="1"/>
  <c r="AP56" i="46" s="1"/>
  <c r="F56" i="46"/>
  <c r="I56" i="46" s="1"/>
  <c r="L56" i="46" s="1"/>
  <c r="O56" i="46" s="1"/>
  <c r="R56" i="46" s="1"/>
  <c r="U56" i="46" s="1"/>
  <c r="X56" i="46" s="1"/>
  <c r="AA56" i="46" s="1"/>
  <c r="C57" i="46"/>
  <c r="E1770" i="47"/>
  <c r="E1757" i="47"/>
  <c r="E1758" i="47" s="1"/>
  <c r="E1759" i="47" s="1"/>
  <c r="E1760" i="47" s="1"/>
  <c r="E1761" i="47" s="1"/>
  <c r="E1762" i="47" s="1"/>
  <c r="E1763" i="47" s="1"/>
  <c r="E1764" i="47" s="1"/>
  <c r="E1765" i="47"/>
  <c r="E1766" i="47" s="1"/>
  <c r="E1767" i="47" s="1"/>
  <c r="E1768" i="47" s="1"/>
  <c r="E1769" i="47" s="1"/>
  <c r="P1769" i="47"/>
  <c r="E1752" i="47"/>
  <c r="AV52" i="46"/>
  <c r="AY52" i="46" s="1"/>
  <c r="BB52" i="46" s="1"/>
  <c r="BE52" i="46" s="1"/>
  <c r="BH52" i="46" s="1"/>
  <c r="BK52" i="46" s="1"/>
  <c r="BN52" i="46" s="1"/>
  <c r="BQ52" i="46" s="1"/>
  <c r="AS53" i="46"/>
  <c r="BT52" i="46"/>
  <c r="BW52" i="46" s="1"/>
  <c r="BZ52" i="46" s="1"/>
  <c r="CC52" i="46" s="1"/>
  <c r="CF52" i="46" s="1"/>
  <c r="F59" i="34"/>
  <c r="I59" i="34" s="1"/>
  <c r="L59" i="34" s="1"/>
  <c r="O59" i="34" s="1"/>
  <c r="R59" i="34" s="1"/>
  <c r="U59" i="34" s="1"/>
  <c r="C60" i="34"/>
  <c r="P1306" i="47"/>
  <c r="E1713" i="47"/>
  <c r="P1307" i="47" s="1"/>
  <c r="P1713" i="47"/>
  <c r="E1744" i="47"/>
  <c r="P1298" i="47"/>
  <c r="E1705" i="47"/>
  <c r="E526" i="47"/>
  <c r="E547" i="47"/>
  <c r="D291" i="35"/>
  <c r="D285" i="35"/>
  <c r="D286" i="35" s="1"/>
  <c r="D287" i="35" s="1"/>
  <c r="D288" i="35" s="1"/>
  <c r="D289" i="35" s="1"/>
  <c r="D290" i="35" s="1"/>
  <c r="E500" i="47"/>
  <c r="P93" i="47"/>
  <c r="E508" i="47"/>
  <c r="P102" i="47" s="1"/>
  <c r="P101" i="47"/>
  <c r="P508" i="47"/>
  <c r="E521" i="47"/>
  <c r="E1722" i="47"/>
  <c r="E487" i="47"/>
  <c r="P108" i="47"/>
  <c r="E539" i="47"/>
  <c r="E513" i="47"/>
  <c r="E565" i="47"/>
  <c r="E552" i="47"/>
  <c r="E553" i="47" s="1"/>
  <c r="E554" i="47" s="1"/>
  <c r="E555" i="47" s="1"/>
  <c r="E556" i="47" s="1"/>
  <c r="E557" i="47" s="1"/>
  <c r="E558" i="47" s="1"/>
  <c r="E559" i="47" s="1"/>
  <c r="E560" i="47"/>
  <c r="E561" i="47" s="1"/>
  <c r="E562" i="47" s="1"/>
  <c r="E563" i="47" s="1"/>
  <c r="E564" i="47" s="1"/>
  <c r="E534" i="47"/>
  <c r="E1735" i="47"/>
  <c r="P564" i="47" l="1"/>
  <c r="E1745" i="47"/>
  <c r="F60" i="34"/>
  <c r="I60" i="34" s="1"/>
  <c r="L60" i="34" s="1"/>
  <c r="O60" i="34" s="1"/>
  <c r="R60" i="34" s="1"/>
  <c r="U60" i="34" s="1"/>
  <c r="C61" i="34"/>
  <c r="E1753" i="47"/>
  <c r="E1771" i="47"/>
  <c r="E1784" i="47"/>
  <c r="E1779" i="47"/>
  <c r="P1728" i="47"/>
  <c r="F57" i="46"/>
  <c r="I57" i="46" s="1"/>
  <c r="L57" i="46" s="1"/>
  <c r="O57" i="46" s="1"/>
  <c r="R57" i="46" s="1"/>
  <c r="U57" i="46" s="1"/>
  <c r="X57" i="46" s="1"/>
  <c r="AA57" i="46" s="1"/>
  <c r="AD57" i="46"/>
  <c r="AG57" i="46" s="1"/>
  <c r="AJ57" i="46" s="1"/>
  <c r="AM57" i="46" s="1"/>
  <c r="AP57" i="46" s="1"/>
  <c r="CJ57" i="46"/>
  <c r="C58" i="46"/>
  <c r="E1693" i="47"/>
  <c r="P1314" i="47"/>
  <c r="P1299" i="47"/>
  <c r="E1706" i="47"/>
  <c r="BT53" i="46"/>
  <c r="BW53" i="46" s="1"/>
  <c r="BZ53" i="46" s="1"/>
  <c r="CC53" i="46" s="1"/>
  <c r="CF53" i="46" s="1"/>
  <c r="AV53" i="46"/>
  <c r="AY53" i="46" s="1"/>
  <c r="BB53" i="46" s="1"/>
  <c r="BE53" i="46" s="1"/>
  <c r="BH53" i="46" s="1"/>
  <c r="BK53" i="46" s="1"/>
  <c r="BN53" i="46" s="1"/>
  <c r="BQ53" i="46" s="1"/>
  <c r="AS55" i="46"/>
  <c r="E1736" i="47"/>
  <c r="E522" i="47"/>
  <c r="E501" i="47"/>
  <c r="P94" i="47"/>
  <c r="D298" i="35"/>
  <c r="D292" i="35"/>
  <c r="D293" i="35" s="1"/>
  <c r="D294" i="35" s="1"/>
  <c r="D295" i="35" s="1"/>
  <c r="D296" i="35" s="1"/>
  <c r="D297" i="35" s="1"/>
  <c r="E527" i="47"/>
  <c r="E566" i="47"/>
  <c r="E574" i="47"/>
  <c r="E575" i="47" s="1"/>
  <c r="E576" i="47" s="1"/>
  <c r="E577" i="47" s="1"/>
  <c r="E578" i="47" s="1"/>
  <c r="E579" i="47"/>
  <c r="E540" i="47"/>
  <c r="E488" i="47"/>
  <c r="P109" i="47"/>
  <c r="P532" i="47"/>
  <c r="E548" i="47"/>
  <c r="P533" i="47"/>
  <c r="E535" i="47"/>
  <c r="E514" i="47"/>
  <c r="P523" i="47"/>
  <c r="P578" i="47" l="1"/>
  <c r="AS56" i="46"/>
  <c r="AV55" i="46"/>
  <c r="AY55" i="46" s="1"/>
  <c r="BB55" i="46" s="1"/>
  <c r="BE55" i="46" s="1"/>
  <c r="BH55" i="46" s="1"/>
  <c r="BK55" i="46" s="1"/>
  <c r="BN55" i="46" s="1"/>
  <c r="BQ55" i="46" s="1"/>
  <c r="BT55" i="46"/>
  <c r="BW55" i="46" s="1"/>
  <c r="BZ55" i="46" s="1"/>
  <c r="CC55" i="46" s="1"/>
  <c r="CF55" i="46" s="1"/>
  <c r="P1300" i="47"/>
  <c r="E1707" i="47"/>
  <c r="F58" i="46"/>
  <c r="I58" i="46" s="1"/>
  <c r="L58" i="46" s="1"/>
  <c r="O58" i="46" s="1"/>
  <c r="R58" i="46" s="1"/>
  <c r="U58" i="46" s="1"/>
  <c r="X58" i="46" s="1"/>
  <c r="AA58" i="46" s="1"/>
  <c r="C59" i="46"/>
  <c r="AD58" i="46"/>
  <c r="AG58" i="46" s="1"/>
  <c r="AJ58" i="46" s="1"/>
  <c r="AM58" i="46" s="1"/>
  <c r="AP58" i="46" s="1"/>
  <c r="CJ58" i="46"/>
  <c r="E1780" i="47"/>
  <c r="P1737" i="47"/>
  <c r="E1772" i="47"/>
  <c r="P1729" i="47"/>
  <c r="E1754" i="47"/>
  <c r="E1746" i="47"/>
  <c r="P1315" i="47"/>
  <c r="E1694" i="47"/>
  <c r="P1316" i="47" s="1"/>
  <c r="E1798" i="47"/>
  <c r="E1793" i="47"/>
  <c r="E1794" i="47" s="1"/>
  <c r="E1795" i="47" s="1"/>
  <c r="E1796" i="47" s="1"/>
  <c r="E1785" i="47"/>
  <c r="E1786" i="47" s="1"/>
  <c r="E1787" i="47" s="1"/>
  <c r="E1788" i="47" s="1"/>
  <c r="C62" i="34"/>
  <c r="F61" i="34"/>
  <c r="I61" i="34" s="1"/>
  <c r="L61" i="34" s="1"/>
  <c r="O61" i="34" s="1"/>
  <c r="R61" i="34" s="1"/>
  <c r="U61" i="34" s="1"/>
  <c r="E489" i="47"/>
  <c r="P111" i="47" s="1"/>
  <c r="P110" i="47"/>
  <c r="E567" i="47"/>
  <c r="P524" i="47"/>
  <c r="E1789" i="47"/>
  <c r="E515" i="47"/>
  <c r="P534" i="47"/>
  <c r="E549" i="47"/>
  <c r="E580" i="47"/>
  <c r="E588" i="47"/>
  <c r="E593" i="47"/>
  <c r="E502" i="47"/>
  <c r="P95" i="47"/>
  <c r="E1797" i="47"/>
  <c r="E541" i="47"/>
  <c r="E528" i="47"/>
  <c r="E536" i="47"/>
  <c r="D299" i="35"/>
  <c r="D300" i="35" s="1"/>
  <c r="D301" i="35" s="1"/>
  <c r="D302" i="35" s="1"/>
  <c r="D303" i="35" s="1"/>
  <c r="D304" i="35" s="1"/>
  <c r="D305" i="35"/>
  <c r="F62" i="34" l="1"/>
  <c r="I62" i="34" s="1"/>
  <c r="L62" i="34" s="1"/>
  <c r="O62" i="34" s="1"/>
  <c r="R62" i="34" s="1"/>
  <c r="U62" i="34" s="1"/>
  <c r="C63" i="34"/>
  <c r="E1773" i="47"/>
  <c r="P1730" i="47"/>
  <c r="E1781" i="47"/>
  <c r="P1738" i="47"/>
  <c r="CJ59" i="46"/>
  <c r="AD59" i="46"/>
  <c r="AG59" i="46" s="1"/>
  <c r="AJ59" i="46" s="1"/>
  <c r="AM59" i="46" s="1"/>
  <c r="AP59" i="46" s="1"/>
  <c r="C61" i="46"/>
  <c r="F59" i="46"/>
  <c r="I59" i="46" s="1"/>
  <c r="L59" i="46" s="1"/>
  <c r="O59" i="46" s="1"/>
  <c r="R59" i="46" s="1"/>
  <c r="U59" i="46" s="1"/>
  <c r="X59" i="46" s="1"/>
  <c r="AA59" i="46" s="1"/>
  <c r="E1708" i="47"/>
  <c r="P1302" i="47" s="1"/>
  <c r="P1301" i="47"/>
  <c r="BT56" i="46"/>
  <c r="BW56" i="46" s="1"/>
  <c r="BZ56" i="46" s="1"/>
  <c r="CC56" i="46" s="1"/>
  <c r="CF56" i="46" s="1"/>
  <c r="AS57" i="46"/>
  <c r="AV56" i="46"/>
  <c r="AY56" i="46" s="1"/>
  <c r="BB56" i="46" s="1"/>
  <c r="BE56" i="46" s="1"/>
  <c r="BH56" i="46" s="1"/>
  <c r="BK56" i="46" s="1"/>
  <c r="BN56" i="46" s="1"/>
  <c r="BQ56" i="46" s="1"/>
  <c r="E1807" i="47"/>
  <c r="E1808" i="47" s="1"/>
  <c r="E1809" i="47" s="1"/>
  <c r="E1810" i="47" s="1"/>
  <c r="E1799" i="47"/>
  <c r="E1800" i="47" s="1"/>
  <c r="E1801" i="47" s="1"/>
  <c r="E1802" i="47" s="1"/>
  <c r="E1812" i="47"/>
  <c r="E1747" i="47"/>
  <c r="E1755" i="47"/>
  <c r="P1755" i="47"/>
  <c r="E1803" i="47"/>
  <c r="E503" i="47"/>
  <c r="P97" i="47" s="1"/>
  <c r="P96" i="47"/>
  <c r="E594" i="47"/>
  <c r="E602" i="47"/>
  <c r="E607" i="47"/>
  <c r="E516" i="47"/>
  <c r="E529" i="47"/>
  <c r="E1811" i="47"/>
  <c r="P1811" i="47"/>
  <c r="E589" i="47"/>
  <c r="E568" i="47"/>
  <c r="P525" i="47"/>
  <c r="D312" i="35"/>
  <c r="D306" i="35"/>
  <c r="D307" i="35" s="1"/>
  <c r="D308" i="35" s="1"/>
  <c r="D309" i="35" s="1"/>
  <c r="D310" i="35" s="1"/>
  <c r="D311" i="35" s="1"/>
  <c r="E542" i="47"/>
  <c r="E581" i="47"/>
  <c r="P535" i="47"/>
  <c r="E550" i="47"/>
  <c r="P536" i="47" s="1"/>
  <c r="P550" i="47"/>
  <c r="E1790" i="47"/>
  <c r="E1748" i="47" l="1"/>
  <c r="F61" i="46"/>
  <c r="I61" i="46" s="1"/>
  <c r="L61" i="46" s="1"/>
  <c r="O61" i="46" s="1"/>
  <c r="R61" i="46" s="1"/>
  <c r="U61" i="46" s="1"/>
  <c r="X61" i="46" s="1"/>
  <c r="AA61" i="46" s="1"/>
  <c r="AD61" i="46"/>
  <c r="AG61" i="46" s="1"/>
  <c r="AJ61" i="46" s="1"/>
  <c r="AM61" i="46" s="1"/>
  <c r="AP61" i="46" s="1"/>
  <c r="C62" i="46"/>
  <c r="CJ61" i="46"/>
  <c r="E1782" i="47"/>
  <c r="P1739" i="47"/>
  <c r="E1774" i="47"/>
  <c r="P1731" i="47"/>
  <c r="C64" i="34"/>
  <c r="F63" i="34"/>
  <c r="I63" i="34" s="1"/>
  <c r="L63" i="34" s="1"/>
  <c r="O63" i="34" s="1"/>
  <c r="R63" i="34" s="1"/>
  <c r="U63" i="34" s="1"/>
  <c r="E1821" i="47"/>
  <c r="E1822" i="47" s="1"/>
  <c r="E1823" i="47" s="1"/>
  <c r="E1824" i="47" s="1"/>
  <c r="E1825" i="47" s="1"/>
  <c r="E1813" i="47"/>
  <c r="E1814" i="47" s="1"/>
  <c r="E1815" i="47" s="1"/>
  <c r="E1816" i="47" s="1"/>
  <c r="E1817" i="47" s="1"/>
  <c r="E1818" i="47" s="1"/>
  <c r="E1819" i="47" s="1"/>
  <c r="E1820" i="47" s="1"/>
  <c r="E1826" i="47"/>
  <c r="P1825" i="47"/>
  <c r="BT57" i="46"/>
  <c r="BW57" i="46" s="1"/>
  <c r="BZ57" i="46" s="1"/>
  <c r="CC57" i="46" s="1"/>
  <c r="CF57" i="46" s="1"/>
  <c r="AS58" i="46"/>
  <c r="AV57" i="46"/>
  <c r="AY57" i="46" s="1"/>
  <c r="BB57" i="46" s="1"/>
  <c r="BE57" i="46" s="1"/>
  <c r="BH57" i="46" s="1"/>
  <c r="BK57" i="46" s="1"/>
  <c r="BN57" i="46" s="1"/>
  <c r="BQ57" i="46" s="1"/>
  <c r="E603" i="47"/>
  <c r="E569" i="47"/>
  <c r="P526" i="47"/>
  <c r="E590" i="47"/>
  <c r="E595" i="47"/>
  <c r="E530" i="47"/>
  <c r="E621" i="47"/>
  <c r="E608" i="47"/>
  <c r="E609" i="47" s="1"/>
  <c r="E610" i="47" s="1"/>
  <c r="E611" i="47" s="1"/>
  <c r="E612" i="47" s="1"/>
  <c r="E613" i="47" s="1"/>
  <c r="E614" i="47" s="1"/>
  <c r="E615" i="47" s="1"/>
  <c r="E616" i="47"/>
  <c r="E617" i="47" s="1"/>
  <c r="E618" i="47" s="1"/>
  <c r="E619" i="47" s="1"/>
  <c r="E620" i="47" s="1"/>
  <c r="E1804" i="47"/>
  <c r="E582" i="47"/>
  <c r="E1791" i="47"/>
  <c r="E543" i="47"/>
  <c r="D319" i="35"/>
  <c r="D313" i="35"/>
  <c r="D314" i="35" s="1"/>
  <c r="D315" i="35" s="1"/>
  <c r="D316" i="35" s="1"/>
  <c r="D317" i="35" s="1"/>
  <c r="D318" i="35" s="1"/>
  <c r="E517" i="47"/>
  <c r="E1827" i="47" l="1"/>
  <c r="E1828" i="47" s="1"/>
  <c r="E1829" i="47" s="1"/>
  <c r="E1830" i="47" s="1"/>
  <c r="E1831" i="47" s="1"/>
  <c r="E1832" i="47" s="1"/>
  <c r="E1833" i="47" s="1"/>
  <c r="E1834" i="47" s="1"/>
  <c r="E1840" i="47"/>
  <c r="E1835" i="47"/>
  <c r="E1836" i="47" s="1"/>
  <c r="E1837" i="47" s="1"/>
  <c r="E1838" i="47" s="1"/>
  <c r="E1839" i="47" s="1"/>
  <c r="P1839" i="47"/>
  <c r="C65" i="34"/>
  <c r="F64" i="34"/>
  <c r="I64" i="34" s="1"/>
  <c r="L64" i="34" s="1"/>
  <c r="O64" i="34" s="1"/>
  <c r="R64" i="34" s="1"/>
  <c r="U64" i="34" s="1"/>
  <c r="E1775" i="47"/>
  <c r="P1732" i="47"/>
  <c r="E1783" i="47"/>
  <c r="P1741" i="47" s="1"/>
  <c r="P1783" i="47"/>
  <c r="P1740" i="47"/>
  <c r="C63" i="46"/>
  <c r="F62" i="46"/>
  <c r="I62" i="46" s="1"/>
  <c r="L62" i="46" s="1"/>
  <c r="O62" i="46" s="1"/>
  <c r="R62" i="46" s="1"/>
  <c r="U62" i="46" s="1"/>
  <c r="X62" i="46" s="1"/>
  <c r="AA62" i="46" s="1"/>
  <c r="AD62" i="46"/>
  <c r="AG62" i="46" s="1"/>
  <c r="AJ62" i="46" s="1"/>
  <c r="AM62" i="46" s="1"/>
  <c r="AP62" i="46" s="1"/>
  <c r="CJ62" i="46"/>
  <c r="AV58" i="46"/>
  <c r="AY58" i="46" s="1"/>
  <c r="BB58" i="46" s="1"/>
  <c r="BE58" i="46" s="1"/>
  <c r="BH58" i="46" s="1"/>
  <c r="BK58" i="46" s="1"/>
  <c r="BN58" i="46" s="1"/>
  <c r="BQ58" i="46" s="1"/>
  <c r="AS59" i="46"/>
  <c r="BT58" i="46"/>
  <c r="BW58" i="46" s="1"/>
  <c r="BZ58" i="46" s="1"/>
  <c r="CC58" i="46" s="1"/>
  <c r="CF58" i="46" s="1"/>
  <c r="E1749" i="47"/>
  <c r="E583" i="47"/>
  <c r="E531" i="47"/>
  <c r="E591" i="47"/>
  <c r="E604" i="47"/>
  <c r="D326" i="35"/>
  <c r="D320" i="35"/>
  <c r="D321" i="35" s="1"/>
  <c r="D322" i="35" s="1"/>
  <c r="D323" i="35" s="1"/>
  <c r="D324" i="35" s="1"/>
  <c r="D325" i="35" s="1"/>
  <c r="E596" i="47"/>
  <c r="E544" i="47"/>
  <c r="E1792" i="47"/>
  <c r="E635" i="47"/>
  <c r="E622" i="47"/>
  <c r="E623" i="47" s="1"/>
  <c r="E624" i="47" s="1"/>
  <c r="E625" i="47" s="1"/>
  <c r="E626" i="47" s="1"/>
  <c r="E627" i="47" s="1"/>
  <c r="E628" i="47" s="1"/>
  <c r="E629" i="47" s="1"/>
  <c r="E630" i="47"/>
  <c r="E631" i="47" s="1"/>
  <c r="E632" i="47" s="1"/>
  <c r="E633" i="47" s="1"/>
  <c r="E634" i="47" s="1"/>
  <c r="E1805" i="47"/>
  <c r="P620" i="47"/>
  <c r="E570" i="47"/>
  <c r="P527" i="47"/>
  <c r="E1750" i="47" l="1"/>
  <c r="AD63" i="46"/>
  <c r="AG63" i="46" s="1"/>
  <c r="AJ63" i="46" s="1"/>
  <c r="AM63" i="46" s="1"/>
  <c r="AP63" i="46" s="1"/>
  <c r="CJ63" i="46"/>
  <c r="F63" i="46"/>
  <c r="I63" i="46" s="1"/>
  <c r="L63" i="46" s="1"/>
  <c r="O63" i="46" s="1"/>
  <c r="R63" i="46" s="1"/>
  <c r="U63" i="46" s="1"/>
  <c r="X63" i="46" s="1"/>
  <c r="AA63" i="46" s="1"/>
  <c r="C64" i="46"/>
  <c r="E1841" i="47"/>
  <c r="P1784" i="47"/>
  <c r="E1854" i="47"/>
  <c r="E1849" i="47"/>
  <c r="AV59" i="46"/>
  <c r="AY59" i="46" s="1"/>
  <c r="BB59" i="46" s="1"/>
  <c r="BE59" i="46" s="1"/>
  <c r="BH59" i="46" s="1"/>
  <c r="BK59" i="46" s="1"/>
  <c r="BN59" i="46" s="1"/>
  <c r="BQ59" i="46" s="1"/>
  <c r="BT59" i="46"/>
  <c r="BW59" i="46" s="1"/>
  <c r="BZ59" i="46" s="1"/>
  <c r="CC59" i="46" s="1"/>
  <c r="CF59" i="46" s="1"/>
  <c r="AS61" i="46"/>
  <c r="E1776" i="47"/>
  <c r="P1733" i="47"/>
  <c r="C66" i="34"/>
  <c r="F65" i="34"/>
  <c r="I65" i="34" s="1"/>
  <c r="L65" i="34" s="1"/>
  <c r="O65" i="34" s="1"/>
  <c r="R65" i="34" s="1"/>
  <c r="U65" i="34" s="1"/>
  <c r="E571" i="47"/>
  <c r="P528" i="47"/>
  <c r="D327" i="35"/>
  <c r="D328" i="35" s="1"/>
  <c r="D329" i="35" s="1"/>
  <c r="D330" i="35" s="1"/>
  <c r="D331" i="35" s="1"/>
  <c r="D332" i="35" s="1"/>
  <c r="D333" i="35"/>
  <c r="P634" i="47"/>
  <c r="E597" i="47"/>
  <c r="E584" i="47"/>
  <c r="E592" i="47"/>
  <c r="E1806" i="47"/>
  <c r="E636" i="47"/>
  <c r="E644" i="47"/>
  <c r="E649" i="47"/>
  <c r="P579" i="47"/>
  <c r="E545" i="47"/>
  <c r="E605" i="47"/>
  <c r="F66" i="34" l="1"/>
  <c r="I66" i="34" s="1"/>
  <c r="L66" i="34" s="1"/>
  <c r="O66" i="34" s="1"/>
  <c r="R66" i="34" s="1"/>
  <c r="U66" i="34" s="1"/>
  <c r="C67" i="34"/>
  <c r="E1777" i="47"/>
  <c r="P1734" i="47"/>
  <c r="P1793" i="47"/>
  <c r="E1850" i="47"/>
  <c r="F64" i="46"/>
  <c r="I64" i="46" s="1"/>
  <c r="L64" i="46" s="1"/>
  <c r="O64" i="46" s="1"/>
  <c r="R64" i="46" s="1"/>
  <c r="U64" i="46" s="1"/>
  <c r="X64" i="46" s="1"/>
  <c r="AA64" i="46" s="1"/>
  <c r="AD64" i="46"/>
  <c r="AG64" i="46" s="1"/>
  <c r="AJ64" i="46" s="1"/>
  <c r="AM64" i="46" s="1"/>
  <c r="AP64" i="46" s="1"/>
  <c r="C65" i="46"/>
  <c r="CJ64" i="46"/>
  <c r="AV61" i="46"/>
  <c r="AY61" i="46" s="1"/>
  <c r="BB61" i="46" s="1"/>
  <c r="BE61" i="46" s="1"/>
  <c r="BH61" i="46" s="1"/>
  <c r="BK61" i="46" s="1"/>
  <c r="BN61" i="46" s="1"/>
  <c r="BQ61" i="46" s="1"/>
  <c r="BT61" i="46"/>
  <c r="BW61" i="46" s="1"/>
  <c r="BZ61" i="46" s="1"/>
  <c r="CC61" i="46" s="1"/>
  <c r="CF61" i="46" s="1"/>
  <c r="AS62" i="46"/>
  <c r="E1855" i="47"/>
  <c r="P1714" i="47"/>
  <c r="E1868" i="47"/>
  <c r="E1863" i="47"/>
  <c r="P1785" i="47"/>
  <c r="E1842" i="47"/>
  <c r="E598" i="47"/>
  <c r="D334" i="35"/>
  <c r="D335" i="35" s="1"/>
  <c r="D336" i="35" s="1"/>
  <c r="D337" i="35" s="1"/>
  <c r="D338" i="35" s="1"/>
  <c r="D339" i="35" s="1"/>
  <c r="D340" i="35"/>
  <c r="E606" i="47"/>
  <c r="P606" i="47"/>
  <c r="E637" i="47"/>
  <c r="P580" i="47"/>
  <c r="E650" i="47"/>
  <c r="E658" i="47"/>
  <c r="E663" i="47"/>
  <c r="P509" i="47"/>
  <c r="E645" i="47"/>
  <c r="P588" i="47"/>
  <c r="E585" i="47"/>
  <c r="E572" i="47"/>
  <c r="P529" i="47"/>
  <c r="E1877" i="47" l="1"/>
  <c r="E1878" i="47" s="1"/>
  <c r="E1879" i="47" s="1"/>
  <c r="E1880" i="47" s="1"/>
  <c r="E1869" i="47"/>
  <c r="E1870" i="47" s="1"/>
  <c r="E1871" i="47" s="1"/>
  <c r="E1872" i="47" s="1"/>
  <c r="E1882" i="47"/>
  <c r="P1715" i="47"/>
  <c r="E1856" i="47"/>
  <c r="E1851" i="47"/>
  <c r="P1794" i="47"/>
  <c r="C68" i="34"/>
  <c r="F67" i="34"/>
  <c r="I67" i="34" s="1"/>
  <c r="L67" i="34" s="1"/>
  <c r="O67" i="34" s="1"/>
  <c r="R67" i="34" s="1"/>
  <c r="U67" i="34" s="1"/>
  <c r="P1786" i="47"/>
  <c r="E1843" i="47"/>
  <c r="P1723" i="47"/>
  <c r="E1864" i="47"/>
  <c r="AV62" i="46"/>
  <c r="AY62" i="46" s="1"/>
  <c r="BB62" i="46" s="1"/>
  <c r="BE62" i="46" s="1"/>
  <c r="BH62" i="46" s="1"/>
  <c r="BK62" i="46" s="1"/>
  <c r="BN62" i="46" s="1"/>
  <c r="BQ62" i="46" s="1"/>
  <c r="AS63" i="46"/>
  <c r="BT62" i="46"/>
  <c r="BW62" i="46" s="1"/>
  <c r="BZ62" i="46" s="1"/>
  <c r="CC62" i="46" s="1"/>
  <c r="CF62" i="46" s="1"/>
  <c r="CJ65" i="46"/>
  <c r="F65" i="46"/>
  <c r="I65" i="46" s="1"/>
  <c r="L65" i="46" s="1"/>
  <c r="O65" i="46" s="1"/>
  <c r="R65" i="46" s="1"/>
  <c r="U65" i="46" s="1"/>
  <c r="X65" i="46" s="1"/>
  <c r="AA65" i="46" s="1"/>
  <c r="C66" i="46"/>
  <c r="AD65" i="46"/>
  <c r="AG65" i="46" s="1"/>
  <c r="AJ65" i="46" s="1"/>
  <c r="AM65" i="46" s="1"/>
  <c r="AP65" i="46" s="1"/>
  <c r="E1778" i="47"/>
  <c r="P1736" i="47" s="1"/>
  <c r="P1735" i="47"/>
  <c r="E573" i="47"/>
  <c r="P531" i="47" s="1"/>
  <c r="P530" i="47"/>
  <c r="E646" i="47"/>
  <c r="P589" i="47"/>
  <c r="E651" i="47"/>
  <c r="P510" i="47"/>
  <c r="E1873" i="47"/>
  <c r="D347" i="35"/>
  <c r="D341" i="35"/>
  <c r="D342" i="35" s="1"/>
  <c r="D343" i="35" s="1"/>
  <c r="D344" i="35" s="1"/>
  <c r="D345" i="35" s="1"/>
  <c r="D346" i="35" s="1"/>
  <c r="E638" i="47"/>
  <c r="P581" i="47"/>
  <c r="E599" i="47"/>
  <c r="E1881" i="47"/>
  <c r="P1881" i="47"/>
  <c r="E586" i="47"/>
  <c r="E664" i="47"/>
  <c r="E672" i="47"/>
  <c r="E677" i="47"/>
  <c r="E659" i="47"/>
  <c r="P518" i="47"/>
  <c r="F68" i="34" l="1"/>
  <c r="I68" i="34" s="1"/>
  <c r="L68" i="34" s="1"/>
  <c r="O68" i="34" s="1"/>
  <c r="R68" i="34" s="1"/>
  <c r="U68" i="34" s="1"/>
  <c r="C69" i="34"/>
  <c r="P1795" i="47"/>
  <c r="E1852" i="47"/>
  <c r="F66" i="46"/>
  <c r="I66" i="46" s="1"/>
  <c r="L66" i="46" s="1"/>
  <c r="O66" i="46" s="1"/>
  <c r="R66" i="46" s="1"/>
  <c r="U66" i="46" s="1"/>
  <c r="X66" i="46" s="1"/>
  <c r="AA66" i="46" s="1"/>
  <c r="AD66" i="46"/>
  <c r="AG66" i="46" s="1"/>
  <c r="AJ66" i="46" s="1"/>
  <c r="AM66" i="46" s="1"/>
  <c r="AP66" i="46" s="1"/>
  <c r="CJ66" i="46"/>
  <c r="C68" i="46"/>
  <c r="BT63" i="46"/>
  <c r="BW63" i="46" s="1"/>
  <c r="BZ63" i="46" s="1"/>
  <c r="CC63" i="46" s="1"/>
  <c r="CF63" i="46" s="1"/>
  <c r="AS64" i="46"/>
  <c r="AV63" i="46"/>
  <c r="AY63" i="46" s="1"/>
  <c r="BB63" i="46" s="1"/>
  <c r="BE63" i="46" s="1"/>
  <c r="BH63" i="46" s="1"/>
  <c r="BK63" i="46" s="1"/>
  <c r="BN63" i="46" s="1"/>
  <c r="BQ63" i="46" s="1"/>
  <c r="P1724" i="47"/>
  <c r="E1865" i="47"/>
  <c r="P1787" i="47"/>
  <c r="E1844" i="47"/>
  <c r="E1857" i="47"/>
  <c r="P1716" i="47"/>
  <c r="E1891" i="47"/>
  <c r="E1892" i="47" s="1"/>
  <c r="E1893" i="47" s="1"/>
  <c r="E1894" i="47" s="1"/>
  <c r="E1895" i="47" s="1"/>
  <c r="E1883" i="47"/>
  <c r="E1884" i="47" s="1"/>
  <c r="E1885" i="47" s="1"/>
  <c r="E1886" i="47" s="1"/>
  <c r="E1887" i="47" s="1"/>
  <c r="E1888" i="47" s="1"/>
  <c r="E1889" i="47" s="1"/>
  <c r="E1890" i="47" s="1"/>
  <c r="E1896" i="47"/>
  <c r="P1895" i="47"/>
  <c r="E587" i="47"/>
  <c r="E660" i="47"/>
  <c r="P519" i="47"/>
  <c r="E673" i="47"/>
  <c r="E600" i="47"/>
  <c r="E652" i="47"/>
  <c r="P511" i="47"/>
  <c r="E639" i="47"/>
  <c r="P582" i="47"/>
  <c r="D354" i="35"/>
  <c r="D348" i="35"/>
  <c r="D349" i="35" s="1"/>
  <c r="D350" i="35" s="1"/>
  <c r="D351" i="35" s="1"/>
  <c r="D352" i="35" s="1"/>
  <c r="D353" i="35" s="1"/>
  <c r="E1874" i="47"/>
  <c r="E665" i="47"/>
  <c r="P690" i="47"/>
  <c r="E691" i="47"/>
  <c r="E678" i="47"/>
  <c r="E679" i="47" s="1"/>
  <c r="E680" i="47" s="1"/>
  <c r="E681" i="47" s="1"/>
  <c r="E682" i="47" s="1"/>
  <c r="E683" i="47" s="1"/>
  <c r="E684" i="47" s="1"/>
  <c r="E685" i="47" s="1"/>
  <c r="E686" i="47"/>
  <c r="E687" i="47" s="1"/>
  <c r="E688" i="47" s="1"/>
  <c r="E689" i="47" s="1"/>
  <c r="E690" i="47" s="1"/>
  <c r="E647" i="47"/>
  <c r="P590" i="47"/>
  <c r="E1910" i="47" l="1"/>
  <c r="E1897" i="47"/>
  <c r="E1898" i="47" s="1"/>
  <c r="E1899" i="47" s="1"/>
  <c r="E1900" i="47" s="1"/>
  <c r="E1901" i="47" s="1"/>
  <c r="E1902" i="47" s="1"/>
  <c r="E1903" i="47" s="1"/>
  <c r="E1904" i="47" s="1"/>
  <c r="E1905" i="47"/>
  <c r="E1906" i="47" s="1"/>
  <c r="E1907" i="47" s="1"/>
  <c r="E1908" i="47" s="1"/>
  <c r="E1909" i="47" s="1"/>
  <c r="E1858" i="47"/>
  <c r="P1717" i="47"/>
  <c r="AS65" i="46"/>
  <c r="BT64" i="46"/>
  <c r="BW64" i="46" s="1"/>
  <c r="BZ64" i="46" s="1"/>
  <c r="CC64" i="46" s="1"/>
  <c r="CF64" i="46" s="1"/>
  <c r="AV64" i="46"/>
  <c r="AY64" i="46" s="1"/>
  <c r="BB64" i="46" s="1"/>
  <c r="BE64" i="46" s="1"/>
  <c r="BH64" i="46" s="1"/>
  <c r="BK64" i="46" s="1"/>
  <c r="BN64" i="46" s="1"/>
  <c r="BQ64" i="46" s="1"/>
  <c r="F68" i="46"/>
  <c r="I68" i="46" s="1"/>
  <c r="L68" i="46" s="1"/>
  <c r="O68" i="46" s="1"/>
  <c r="R68" i="46" s="1"/>
  <c r="U68" i="46" s="1"/>
  <c r="X68" i="46" s="1"/>
  <c r="AA68" i="46" s="1"/>
  <c r="C69" i="46"/>
  <c r="AD68" i="46"/>
  <c r="AG68" i="46" s="1"/>
  <c r="AJ68" i="46" s="1"/>
  <c r="AM68" i="46" s="1"/>
  <c r="AP68" i="46" s="1"/>
  <c r="CJ68" i="46"/>
  <c r="E1853" i="47"/>
  <c r="P1797" i="47" s="1"/>
  <c r="P1796" i="47"/>
  <c r="P1853" i="47"/>
  <c r="F69" i="34"/>
  <c r="I69" i="34" s="1"/>
  <c r="L69" i="34" s="1"/>
  <c r="O69" i="34" s="1"/>
  <c r="R69" i="34" s="1"/>
  <c r="U69" i="34" s="1"/>
  <c r="C70" i="34"/>
  <c r="E1845" i="47"/>
  <c r="P1788" i="47"/>
  <c r="P1725" i="47"/>
  <c r="E1866" i="47"/>
  <c r="E601" i="47"/>
  <c r="D355" i="35"/>
  <c r="D356" i="35" s="1"/>
  <c r="D357" i="35" s="1"/>
  <c r="D358" i="35" s="1"/>
  <c r="D359" i="35" s="1"/>
  <c r="D360" i="35" s="1"/>
  <c r="D361" i="35"/>
  <c r="E653" i="47"/>
  <c r="P512" i="47"/>
  <c r="E661" i="47"/>
  <c r="P520" i="47"/>
  <c r="E666" i="47"/>
  <c r="E705" i="47"/>
  <c r="E692" i="47"/>
  <c r="E693" i="47" s="1"/>
  <c r="E694" i="47" s="1"/>
  <c r="E695" i="47" s="1"/>
  <c r="E696" i="47" s="1"/>
  <c r="E697" i="47" s="1"/>
  <c r="E698" i="47" s="1"/>
  <c r="E699" i="47" s="1"/>
  <c r="E700" i="47"/>
  <c r="E701" i="47" s="1"/>
  <c r="E702" i="47" s="1"/>
  <c r="E703" i="47" s="1"/>
  <c r="E704" i="47" s="1"/>
  <c r="E648" i="47"/>
  <c r="P592" i="47" s="1"/>
  <c r="P648" i="47"/>
  <c r="P591" i="47"/>
  <c r="E1875" i="47"/>
  <c r="E640" i="47"/>
  <c r="P583" i="47"/>
  <c r="E674" i="47"/>
  <c r="P1726" i="47" l="1"/>
  <c r="E1867" i="47"/>
  <c r="P1727" i="47" s="1"/>
  <c r="F70" i="34"/>
  <c r="I70" i="34" s="1"/>
  <c r="L70" i="34" s="1"/>
  <c r="O70" i="34" s="1"/>
  <c r="R70" i="34" s="1"/>
  <c r="U70" i="34" s="1"/>
  <c r="C71" i="34"/>
  <c r="E1911" i="47"/>
  <c r="E1912" i="47" s="1"/>
  <c r="E1913" i="47" s="1"/>
  <c r="E1914" i="47" s="1"/>
  <c r="E1915" i="47" s="1"/>
  <c r="E1916" i="47" s="1"/>
  <c r="E1917" i="47" s="1"/>
  <c r="E1918" i="47" s="1"/>
  <c r="E1924" i="47"/>
  <c r="E1919" i="47"/>
  <c r="E1920" i="47" s="1"/>
  <c r="E1921" i="47" s="1"/>
  <c r="E1922" i="47" s="1"/>
  <c r="E1923" i="47" s="1"/>
  <c r="E1846" i="47"/>
  <c r="P1789" i="47"/>
  <c r="CJ69" i="46"/>
  <c r="F69" i="46"/>
  <c r="I69" i="46" s="1"/>
  <c r="L69" i="46" s="1"/>
  <c r="O69" i="46" s="1"/>
  <c r="R69" i="46" s="1"/>
  <c r="U69" i="46" s="1"/>
  <c r="X69" i="46" s="1"/>
  <c r="AA69" i="46" s="1"/>
  <c r="C70" i="46"/>
  <c r="AD69" i="46"/>
  <c r="AG69" i="46" s="1"/>
  <c r="AJ69" i="46" s="1"/>
  <c r="AM69" i="46" s="1"/>
  <c r="AP69" i="46" s="1"/>
  <c r="BT65" i="46"/>
  <c r="BW65" i="46" s="1"/>
  <c r="BZ65" i="46" s="1"/>
  <c r="CC65" i="46" s="1"/>
  <c r="CF65" i="46" s="1"/>
  <c r="AS66" i="46"/>
  <c r="AV65" i="46"/>
  <c r="AY65" i="46" s="1"/>
  <c r="BB65" i="46" s="1"/>
  <c r="BE65" i="46" s="1"/>
  <c r="BH65" i="46" s="1"/>
  <c r="BK65" i="46" s="1"/>
  <c r="BN65" i="46" s="1"/>
  <c r="BQ65" i="46" s="1"/>
  <c r="P1718" i="47"/>
  <c r="E1859" i="47"/>
  <c r="P1909" i="47"/>
  <c r="E662" i="47"/>
  <c r="P522" i="47" s="1"/>
  <c r="P521" i="47"/>
  <c r="D368" i="35"/>
  <c r="D362" i="35"/>
  <c r="D363" i="35" s="1"/>
  <c r="D364" i="35" s="1"/>
  <c r="D365" i="35" s="1"/>
  <c r="D366" i="35" s="1"/>
  <c r="D367" i="35" s="1"/>
  <c r="E641" i="47"/>
  <c r="P584" i="47"/>
  <c r="P704" i="47"/>
  <c r="E667" i="47"/>
  <c r="E675" i="47"/>
  <c r="E654" i="47"/>
  <c r="P513" i="47"/>
  <c r="E1876" i="47"/>
  <c r="E706" i="47"/>
  <c r="E707" i="47" s="1"/>
  <c r="E708" i="47" s="1"/>
  <c r="E709" i="47" s="1"/>
  <c r="E710" i="47" s="1"/>
  <c r="E711" i="47" s="1"/>
  <c r="E712" i="47" s="1"/>
  <c r="E713" i="47" s="1"/>
  <c r="E714" i="47"/>
  <c r="E715" i="47" s="1"/>
  <c r="E716" i="47" s="1"/>
  <c r="E717" i="47" s="1"/>
  <c r="E718" i="47" s="1"/>
  <c r="P718" i="47"/>
  <c r="E719" i="47"/>
  <c r="P1719" i="47" l="1"/>
  <c r="E1860" i="47"/>
  <c r="BT66" i="46"/>
  <c r="BW66" i="46" s="1"/>
  <c r="BZ66" i="46" s="1"/>
  <c r="CC66" i="46" s="1"/>
  <c r="CF66" i="46" s="1"/>
  <c r="AV66" i="46"/>
  <c r="AY66" i="46" s="1"/>
  <c r="BB66" i="46" s="1"/>
  <c r="BE66" i="46" s="1"/>
  <c r="BH66" i="46" s="1"/>
  <c r="BK66" i="46" s="1"/>
  <c r="BN66" i="46" s="1"/>
  <c r="BQ66" i="46" s="1"/>
  <c r="AS68" i="46"/>
  <c r="P1923" i="47"/>
  <c r="E1933" i="47"/>
  <c r="P1854" i="47"/>
  <c r="E1925" i="47"/>
  <c r="E1938" i="47"/>
  <c r="C72" i="34"/>
  <c r="F71" i="34"/>
  <c r="I71" i="34" s="1"/>
  <c r="L71" i="34" s="1"/>
  <c r="O71" i="34" s="1"/>
  <c r="R71" i="34" s="1"/>
  <c r="U71" i="34" s="1"/>
  <c r="F70" i="46"/>
  <c r="I70" i="46" s="1"/>
  <c r="L70" i="46" s="1"/>
  <c r="O70" i="46" s="1"/>
  <c r="R70" i="46" s="1"/>
  <c r="U70" i="46" s="1"/>
  <c r="X70" i="46" s="1"/>
  <c r="AA70" i="46" s="1"/>
  <c r="AD70" i="46"/>
  <c r="AG70" i="46" s="1"/>
  <c r="AJ70" i="46" s="1"/>
  <c r="AM70" i="46" s="1"/>
  <c r="AP70" i="46" s="1"/>
  <c r="C72" i="46"/>
  <c r="CJ70" i="46"/>
  <c r="E1847" i="47"/>
  <c r="P1790" i="47"/>
  <c r="E720" i="47"/>
  <c r="E728" i="47"/>
  <c r="E733" i="47"/>
  <c r="P649" i="47"/>
  <c r="E676" i="47"/>
  <c r="P676" i="47"/>
  <c r="D375" i="35"/>
  <c r="D369" i="35"/>
  <c r="D370" i="35" s="1"/>
  <c r="D371" i="35" s="1"/>
  <c r="D372" i="35" s="1"/>
  <c r="D373" i="35" s="1"/>
  <c r="D374" i="35" s="1"/>
  <c r="E655" i="47"/>
  <c r="P514" i="47"/>
  <c r="E668" i="47"/>
  <c r="E642" i="47"/>
  <c r="P585" i="47"/>
  <c r="E1947" i="47" l="1"/>
  <c r="E1948" i="47" s="1"/>
  <c r="E1949" i="47" s="1"/>
  <c r="E1950" i="47" s="1"/>
  <c r="E1939" i="47"/>
  <c r="E1940" i="47" s="1"/>
  <c r="E1941" i="47" s="1"/>
  <c r="E1942" i="47" s="1"/>
  <c r="E1952" i="47"/>
  <c r="E1861" i="47"/>
  <c r="P1720" i="47"/>
  <c r="P1791" i="47"/>
  <c r="E1848" i="47"/>
  <c r="P1792" i="47" s="1"/>
  <c r="AD72" i="46"/>
  <c r="AG72" i="46" s="1"/>
  <c r="AJ72" i="46" s="1"/>
  <c r="AM72" i="46" s="1"/>
  <c r="AP72" i="46" s="1"/>
  <c r="C74" i="46"/>
  <c r="F72" i="46"/>
  <c r="I72" i="46" s="1"/>
  <c r="L72" i="46" s="1"/>
  <c r="O72" i="46" s="1"/>
  <c r="R72" i="46" s="1"/>
  <c r="U72" i="46" s="1"/>
  <c r="X72" i="46" s="1"/>
  <c r="AA72" i="46" s="1"/>
  <c r="CJ72" i="46"/>
  <c r="F72" i="34"/>
  <c r="I72" i="34" s="1"/>
  <c r="L72" i="34" s="1"/>
  <c r="O72" i="34" s="1"/>
  <c r="R72" i="34" s="1"/>
  <c r="U72" i="34" s="1"/>
  <c r="C73" i="34"/>
  <c r="P1855" i="47"/>
  <c r="E1926" i="47"/>
  <c r="P1863" i="47"/>
  <c r="E1934" i="47"/>
  <c r="AV68" i="46"/>
  <c r="AY68" i="46" s="1"/>
  <c r="BB68" i="46" s="1"/>
  <c r="BE68" i="46" s="1"/>
  <c r="BH68" i="46" s="1"/>
  <c r="BK68" i="46" s="1"/>
  <c r="BN68" i="46" s="1"/>
  <c r="BQ68" i="46" s="1"/>
  <c r="BT68" i="46"/>
  <c r="BW68" i="46" s="1"/>
  <c r="BZ68" i="46" s="1"/>
  <c r="CC68" i="46" s="1"/>
  <c r="CF68" i="46" s="1"/>
  <c r="AS69" i="46"/>
  <c r="E669" i="47"/>
  <c r="E734" i="47"/>
  <c r="E742" i="47"/>
  <c r="E747" i="47"/>
  <c r="E656" i="47"/>
  <c r="P515" i="47"/>
  <c r="E1951" i="47"/>
  <c r="E729" i="47"/>
  <c r="P658" i="47"/>
  <c r="D382" i="35"/>
  <c r="D376" i="35"/>
  <c r="D377" i="35" s="1"/>
  <c r="D378" i="35" s="1"/>
  <c r="D379" i="35" s="1"/>
  <c r="D380" i="35" s="1"/>
  <c r="D381" i="35" s="1"/>
  <c r="E643" i="47"/>
  <c r="P587" i="47" s="1"/>
  <c r="P586" i="47"/>
  <c r="E1943" i="47"/>
  <c r="E721" i="47"/>
  <c r="P650" i="47"/>
  <c r="AV69" i="46" l="1"/>
  <c r="AY69" i="46" s="1"/>
  <c r="BB69" i="46" s="1"/>
  <c r="BE69" i="46" s="1"/>
  <c r="BH69" i="46" s="1"/>
  <c r="BK69" i="46" s="1"/>
  <c r="BN69" i="46" s="1"/>
  <c r="BQ69" i="46" s="1"/>
  <c r="BT69" i="46"/>
  <c r="BW69" i="46" s="1"/>
  <c r="BZ69" i="46" s="1"/>
  <c r="CC69" i="46" s="1"/>
  <c r="CF69" i="46" s="1"/>
  <c r="AS70" i="46"/>
  <c r="E1862" i="47"/>
  <c r="P1722" i="47" s="1"/>
  <c r="P1721" i="47"/>
  <c r="E1935" i="47"/>
  <c r="P1864" i="47"/>
  <c r="P1856" i="47"/>
  <c r="E1927" i="47"/>
  <c r="C74" i="34"/>
  <c r="F73" i="34"/>
  <c r="I73" i="34" s="1"/>
  <c r="L73" i="34" s="1"/>
  <c r="O73" i="34" s="1"/>
  <c r="R73" i="34" s="1"/>
  <c r="U73" i="34" s="1"/>
  <c r="CJ74" i="46"/>
  <c r="AD74" i="46"/>
  <c r="AG74" i="46" s="1"/>
  <c r="AJ74" i="46" s="1"/>
  <c r="AM74" i="46" s="1"/>
  <c r="AP74" i="46" s="1"/>
  <c r="F74" i="46"/>
  <c r="I74" i="46" s="1"/>
  <c r="L74" i="46" s="1"/>
  <c r="O74" i="46" s="1"/>
  <c r="R74" i="46" s="1"/>
  <c r="U74" i="46" s="1"/>
  <c r="X74" i="46" s="1"/>
  <c r="AA74" i="46" s="1"/>
  <c r="C75" i="46"/>
  <c r="E1953" i="47"/>
  <c r="E1966" i="47"/>
  <c r="E1961" i="47"/>
  <c r="P1938" i="47"/>
  <c r="E743" i="47"/>
  <c r="E735" i="47"/>
  <c r="E670" i="47"/>
  <c r="D383" i="35"/>
  <c r="D384" i="35" s="1"/>
  <c r="D385" i="35" s="1"/>
  <c r="D386" i="35" s="1"/>
  <c r="D387" i="35" s="1"/>
  <c r="D388" i="35" s="1"/>
  <c r="D389" i="35"/>
  <c r="E730" i="47"/>
  <c r="P659" i="47"/>
  <c r="E657" i="47"/>
  <c r="P517" i="47" s="1"/>
  <c r="P516" i="47"/>
  <c r="E722" i="47"/>
  <c r="P651" i="47"/>
  <c r="E1944" i="47"/>
  <c r="E761" i="47"/>
  <c r="E748" i="47"/>
  <c r="E756" i="47"/>
  <c r="E1962" i="47" l="1"/>
  <c r="E1954" i="47"/>
  <c r="C75" i="34"/>
  <c r="F74" i="34"/>
  <c r="I74" i="34" s="1"/>
  <c r="L74" i="34" s="1"/>
  <c r="O74" i="34" s="1"/>
  <c r="R74" i="34" s="1"/>
  <c r="U74" i="34" s="1"/>
  <c r="E1936" i="47"/>
  <c r="P1865" i="47"/>
  <c r="E1980" i="47"/>
  <c r="E1975" i="47"/>
  <c r="E1976" i="47" s="1"/>
  <c r="E1977" i="47" s="1"/>
  <c r="E1978" i="47" s="1"/>
  <c r="E1979" i="47" s="1"/>
  <c r="E1967" i="47"/>
  <c r="E1968" i="47" s="1"/>
  <c r="E1969" i="47" s="1"/>
  <c r="E1970" i="47" s="1"/>
  <c r="E1971" i="47" s="1"/>
  <c r="E1972" i="47" s="1"/>
  <c r="E1973" i="47" s="1"/>
  <c r="E1974" i="47" s="1"/>
  <c r="F75" i="46"/>
  <c r="I75" i="46" s="1"/>
  <c r="L75" i="46" s="1"/>
  <c r="O75" i="46" s="1"/>
  <c r="R75" i="46" s="1"/>
  <c r="U75" i="46" s="1"/>
  <c r="X75" i="46" s="1"/>
  <c r="AA75" i="46" s="1"/>
  <c r="AD75" i="46"/>
  <c r="AG75" i="46" s="1"/>
  <c r="AJ75" i="46" s="1"/>
  <c r="AM75" i="46" s="1"/>
  <c r="AP75" i="46" s="1"/>
  <c r="CJ75" i="46"/>
  <c r="C77" i="46"/>
  <c r="P1857" i="47"/>
  <c r="E1928" i="47"/>
  <c r="BT70" i="46"/>
  <c r="BW70" i="46" s="1"/>
  <c r="BZ70" i="46" s="1"/>
  <c r="CC70" i="46" s="1"/>
  <c r="CF70" i="46" s="1"/>
  <c r="AS72" i="46"/>
  <c r="AV70" i="46"/>
  <c r="AY70" i="46" s="1"/>
  <c r="BB70" i="46" s="1"/>
  <c r="BE70" i="46" s="1"/>
  <c r="BH70" i="46" s="1"/>
  <c r="BK70" i="46" s="1"/>
  <c r="BN70" i="46" s="1"/>
  <c r="BQ70" i="46" s="1"/>
  <c r="E757" i="47"/>
  <c r="E723" i="47"/>
  <c r="P652" i="47"/>
  <c r="E731" i="47"/>
  <c r="P660" i="47"/>
  <c r="E775" i="47"/>
  <c r="E762" i="47"/>
  <c r="E763" i="47" s="1"/>
  <c r="E764" i="47" s="1"/>
  <c r="E765" i="47" s="1"/>
  <c r="E766" i="47" s="1"/>
  <c r="E767" i="47" s="1"/>
  <c r="E768" i="47" s="1"/>
  <c r="E769" i="47" s="1"/>
  <c r="E770" i="47"/>
  <c r="E771" i="47" s="1"/>
  <c r="E772" i="47" s="1"/>
  <c r="E773" i="47" s="1"/>
  <c r="E774" i="47" s="1"/>
  <c r="E749" i="47"/>
  <c r="D390" i="35"/>
  <c r="D391" i="35" s="1"/>
  <c r="D392" i="35" s="1"/>
  <c r="D393" i="35" s="1"/>
  <c r="D394" i="35" s="1"/>
  <c r="D395" i="35" s="1"/>
  <c r="D396" i="35"/>
  <c r="E744" i="47"/>
  <c r="E671" i="47"/>
  <c r="P733" i="47"/>
  <c r="E1945" i="47"/>
  <c r="E736" i="47"/>
  <c r="BT72" i="46" l="1"/>
  <c r="BW72" i="46" s="1"/>
  <c r="BZ72" i="46" s="1"/>
  <c r="CC72" i="46" s="1"/>
  <c r="CF72" i="46" s="1"/>
  <c r="AS74" i="46"/>
  <c r="AV72" i="46"/>
  <c r="AY72" i="46" s="1"/>
  <c r="BB72" i="46" s="1"/>
  <c r="BE72" i="46" s="1"/>
  <c r="BH72" i="46" s="1"/>
  <c r="BK72" i="46" s="1"/>
  <c r="BN72" i="46" s="1"/>
  <c r="BQ72" i="46" s="1"/>
  <c r="P1858" i="47"/>
  <c r="E1929" i="47"/>
  <c r="F77" i="46"/>
  <c r="I77" i="46" s="1"/>
  <c r="L77" i="46" s="1"/>
  <c r="O77" i="46" s="1"/>
  <c r="R77" i="46" s="1"/>
  <c r="U77" i="46" s="1"/>
  <c r="X77" i="46" s="1"/>
  <c r="AA77" i="46" s="1"/>
  <c r="AD77" i="46"/>
  <c r="AG77" i="46" s="1"/>
  <c r="AJ77" i="46" s="1"/>
  <c r="AM77" i="46" s="1"/>
  <c r="AP77" i="46" s="1"/>
  <c r="C78" i="46"/>
  <c r="CJ77" i="46"/>
  <c r="P1939" i="47"/>
  <c r="P1947" i="47"/>
  <c r="P734" i="47"/>
  <c r="P742" i="47"/>
  <c r="P1979" i="47"/>
  <c r="E1994" i="47"/>
  <c r="E1989" i="47"/>
  <c r="E1981" i="47"/>
  <c r="P1224" i="47"/>
  <c r="P1866" i="47"/>
  <c r="E1937" i="47"/>
  <c r="P1867" i="47" s="1"/>
  <c r="P1937" i="47"/>
  <c r="C76" i="34"/>
  <c r="F75" i="34"/>
  <c r="I75" i="34" s="1"/>
  <c r="L75" i="34" s="1"/>
  <c r="O75" i="34" s="1"/>
  <c r="R75" i="34" s="1"/>
  <c r="U75" i="34" s="1"/>
  <c r="P1940" i="47"/>
  <c r="E1955" i="47"/>
  <c r="E1963" i="47"/>
  <c r="P1948" i="47"/>
  <c r="E750" i="47"/>
  <c r="P735" i="47"/>
  <c r="E758" i="47"/>
  <c r="P743" i="47"/>
  <c r="E745" i="47"/>
  <c r="E732" i="47"/>
  <c r="P662" i="47" s="1"/>
  <c r="P732" i="47"/>
  <c r="P661" i="47"/>
  <c r="E776" i="47"/>
  <c r="E784" i="47"/>
  <c r="E789" i="47"/>
  <c r="P19" i="47"/>
  <c r="E737" i="47"/>
  <c r="E1946" i="47"/>
  <c r="D403" i="35"/>
  <c r="D397" i="35"/>
  <c r="D398" i="35" s="1"/>
  <c r="D399" i="35" s="1"/>
  <c r="D400" i="35" s="1"/>
  <c r="D401" i="35" s="1"/>
  <c r="D402" i="35" s="1"/>
  <c r="P774" i="47"/>
  <c r="E724" i="47"/>
  <c r="P653" i="47"/>
  <c r="E1964" i="47" l="1"/>
  <c r="P1949" i="47"/>
  <c r="F76" i="34"/>
  <c r="I76" i="34" s="1"/>
  <c r="L76" i="34" s="1"/>
  <c r="O76" i="34" s="1"/>
  <c r="R76" i="34" s="1"/>
  <c r="U76" i="34" s="1"/>
  <c r="C77" i="34"/>
  <c r="P1233" i="47"/>
  <c r="E1990" i="47"/>
  <c r="AD78" i="46"/>
  <c r="AG78" i="46" s="1"/>
  <c r="AJ78" i="46" s="1"/>
  <c r="AM78" i="46" s="1"/>
  <c r="AP78" i="46" s="1"/>
  <c r="CJ78" i="46"/>
  <c r="C79" i="46"/>
  <c r="F78" i="46"/>
  <c r="I78" i="46" s="1"/>
  <c r="L78" i="46" s="1"/>
  <c r="O78" i="46" s="1"/>
  <c r="R78" i="46" s="1"/>
  <c r="U78" i="46" s="1"/>
  <c r="X78" i="46" s="1"/>
  <c r="AA78" i="46" s="1"/>
  <c r="AV74" i="46"/>
  <c r="AY74" i="46" s="1"/>
  <c r="BB74" i="46" s="1"/>
  <c r="BE74" i="46" s="1"/>
  <c r="BH74" i="46" s="1"/>
  <c r="BK74" i="46" s="1"/>
  <c r="BN74" i="46" s="1"/>
  <c r="BQ74" i="46" s="1"/>
  <c r="AS75" i="46"/>
  <c r="BT74" i="46"/>
  <c r="BW74" i="46" s="1"/>
  <c r="BZ74" i="46" s="1"/>
  <c r="CC74" i="46" s="1"/>
  <c r="CF74" i="46" s="1"/>
  <c r="E1956" i="47"/>
  <c r="P1941" i="47"/>
  <c r="P1225" i="47"/>
  <c r="E1982" i="47"/>
  <c r="E2008" i="47"/>
  <c r="E2003" i="47"/>
  <c r="E1995" i="47"/>
  <c r="P1210" i="47"/>
  <c r="E1930" i="47"/>
  <c r="P1859" i="47"/>
  <c r="D410" i="35"/>
  <c r="D404" i="35"/>
  <c r="D405" i="35" s="1"/>
  <c r="D406" i="35" s="1"/>
  <c r="D407" i="35" s="1"/>
  <c r="D408" i="35" s="1"/>
  <c r="D409" i="35" s="1"/>
  <c r="E785" i="47"/>
  <c r="P28" i="47"/>
  <c r="E746" i="47"/>
  <c r="E725" i="47"/>
  <c r="P654" i="47"/>
  <c r="E777" i="47"/>
  <c r="P20" i="47"/>
  <c r="E738" i="47"/>
  <c r="E790" i="47"/>
  <c r="E798" i="47"/>
  <c r="E803" i="47"/>
  <c r="P5" i="47"/>
  <c r="P744" i="47"/>
  <c r="E759" i="47"/>
  <c r="P736" i="47"/>
  <c r="E751" i="47"/>
  <c r="P1860" i="47" l="1"/>
  <c r="E1931" i="47"/>
  <c r="P1211" i="47"/>
  <c r="E1996" i="47"/>
  <c r="E2017" i="47"/>
  <c r="E2018" i="47" s="1"/>
  <c r="E2019" i="47" s="1"/>
  <c r="E2020" i="47" s="1"/>
  <c r="E2009" i="47"/>
  <c r="E2010" i="47" s="1"/>
  <c r="E2011" i="47" s="1"/>
  <c r="E2012" i="47" s="1"/>
  <c r="E2022" i="47"/>
  <c r="E1957" i="47"/>
  <c r="P1942" i="47"/>
  <c r="AS77" i="46"/>
  <c r="AV75" i="46"/>
  <c r="AY75" i="46" s="1"/>
  <c r="BB75" i="46" s="1"/>
  <c r="BE75" i="46" s="1"/>
  <c r="BH75" i="46" s="1"/>
  <c r="BK75" i="46" s="1"/>
  <c r="BN75" i="46" s="1"/>
  <c r="BQ75" i="46" s="1"/>
  <c r="BT75" i="46"/>
  <c r="BW75" i="46" s="1"/>
  <c r="BZ75" i="46" s="1"/>
  <c r="CC75" i="46" s="1"/>
  <c r="CF75" i="46" s="1"/>
  <c r="P1234" i="47"/>
  <c r="E1991" i="47"/>
  <c r="F77" i="34"/>
  <c r="I77" i="34" s="1"/>
  <c r="L77" i="34" s="1"/>
  <c r="O77" i="34" s="1"/>
  <c r="R77" i="34" s="1"/>
  <c r="U77" i="34" s="1"/>
  <c r="C78" i="34"/>
  <c r="P1219" i="47"/>
  <c r="E2004" i="47"/>
  <c r="E1983" i="47"/>
  <c r="P1226" i="47"/>
  <c r="F79" i="46"/>
  <c r="I79" i="46" s="1"/>
  <c r="L79" i="46" s="1"/>
  <c r="O79" i="46" s="1"/>
  <c r="R79" i="46" s="1"/>
  <c r="U79" i="46" s="1"/>
  <c r="X79" i="46" s="1"/>
  <c r="AA79" i="46" s="1"/>
  <c r="AD79" i="46"/>
  <c r="AG79" i="46" s="1"/>
  <c r="AJ79" i="46" s="1"/>
  <c r="AM79" i="46" s="1"/>
  <c r="AP79" i="46" s="1"/>
  <c r="C80" i="46"/>
  <c r="CJ79" i="46"/>
  <c r="P1950" i="47"/>
  <c r="P1965" i="47"/>
  <c r="E1965" i="47"/>
  <c r="P1951" i="47" s="1"/>
  <c r="E778" i="47"/>
  <c r="P21" i="47"/>
  <c r="E786" i="47"/>
  <c r="P29" i="47"/>
  <c r="P745" i="47"/>
  <c r="E760" i="47"/>
  <c r="P746" i="47" s="1"/>
  <c r="P760" i="47"/>
  <c r="E799" i="47"/>
  <c r="P14" i="47"/>
  <c r="E2013" i="47"/>
  <c r="E726" i="47"/>
  <c r="P655" i="47"/>
  <c r="P737" i="47"/>
  <c r="E752" i="47"/>
  <c r="D411" i="35"/>
  <c r="D412" i="35" s="1"/>
  <c r="D413" i="35" s="1"/>
  <c r="D414" i="35" s="1"/>
  <c r="D415" i="35" s="1"/>
  <c r="D416" i="35" s="1"/>
  <c r="D417" i="35"/>
  <c r="E804" i="47"/>
  <c r="E812" i="47"/>
  <c r="E817" i="47"/>
  <c r="E739" i="47"/>
  <c r="E2021" i="47"/>
  <c r="P2021" i="47"/>
  <c r="E791" i="47"/>
  <c r="P6" i="47"/>
  <c r="P1220" i="47" l="1"/>
  <c r="E2005" i="47"/>
  <c r="C79" i="34"/>
  <c r="F78" i="34"/>
  <c r="I78" i="34" s="1"/>
  <c r="L78" i="34" s="1"/>
  <c r="O78" i="34" s="1"/>
  <c r="R78" i="34" s="1"/>
  <c r="U78" i="34" s="1"/>
  <c r="E1992" i="47"/>
  <c r="P1235" i="47"/>
  <c r="BT77" i="46"/>
  <c r="BW77" i="46" s="1"/>
  <c r="BZ77" i="46" s="1"/>
  <c r="CC77" i="46" s="1"/>
  <c r="CF77" i="46" s="1"/>
  <c r="AS78" i="46"/>
  <c r="AV77" i="46"/>
  <c r="AY77" i="46" s="1"/>
  <c r="BB77" i="46" s="1"/>
  <c r="BE77" i="46" s="1"/>
  <c r="BH77" i="46" s="1"/>
  <c r="BK77" i="46" s="1"/>
  <c r="BN77" i="46" s="1"/>
  <c r="BQ77" i="46" s="1"/>
  <c r="P1943" i="47"/>
  <c r="E1958" i="47"/>
  <c r="E1997" i="47"/>
  <c r="P1212" i="47"/>
  <c r="P1861" i="47"/>
  <c r="E1932" i="47"/>
  <c r="P1862" i="47" s="1"/>
  <c r="AD80" i="46"/>
  <c r="AG80" i="46" s="1"/>
  <c r="AJ80" i="46" s="1"/>
  <c r="AM80" i="46" s="1"/>
  <c r="AP80" i="46" s="1"/>
  <c r="CJ80" i="46"/>
  <c r="F80" i="46"/>
  <c r="I80" i="46" s="1"/>
  <c r="L80" i="46" s="1"/>
  <c r="O80" i="46" s="1"/>
  <c r="R80" i="46" s="1"/>
  <c r="U80" i="46" s="1"/>
  <c r="X80" i="46" s="1"/>
  <c r="AA80" i="46" s="1"/>
  <c r="C81" i="46"/>
  <c r="E1984" i="47"/>
  <c r="P1227" i="47"/>
  <c r="E2023" i="47"/>
  <c r="E2024" i="47" s="1"/>
  <c r="E2025" i="47" s="1"/>
  <c r="E2026" i="47" s="1"/>
  <c r="E2027" i="47" s="1"/>
  <c r="E2028" i="47" s="1"/>
  <c r="E2029" i="47" s="1"/>
  <c r="E2030" i="47" s="1"/>
  <c r="E2036" i="47"/>
  <c r="E2031" i="47"/>
  <c r="E2032" i="47" s="1"/>
  <c r="E2033" i="47" s="1"/>
  <c r="E2034" i="47" s="1"/>
  <c r="E2035" i="47" s="1"/>
  <c r="E792" i="47"/>
  <c r="P7" i="47"/>
  <c r="E753" i="47"/>
  <c r="P738" i="47"/>
  <c r="E740" i="47"/>
  <c r="E805" i="47"/>
  <c r="D424" i="35"/>
  <c r="D418" i="35"/>
  <c r="D419" i="35" s="1"/>
  <c r="D420" i="35" s="1"/>
  <c r="D421" i="35" s="1"/>
  <c r="D422" i="35" s="1"/>
  <c r="D423" i="35" s="1"/>
  <c r="E800" i="47"/>
  <c r="P15" i="47"/>
  <c r="E787" i="47"/>
  <c r="P30" i="47"/>
  <c r="E779" i="47"/>
  <c r="P22" i="47"/>
  <c r="E818" i="47"/>
  <c r="E819" i="47" s="1"/>
  <c r="E820" i="47" s="1"/>
  <c r="E821" i="47" s="1"/>
  <c r="E822" i="47" s="1"/>
  <c r="E823" i="47" s="1"/>
  <c r="E824" i="47" s="1"/>
  <c r="E825" i="47" s="1"/>
  <c r="E826" i="47"/>
  <c r="E827" i="47" s="1"/>
  <c r="E828" i="47" s="1"/>
  <c r="E829" i="47" s="1"/>
  <c r="E830" i="47" s="1"/>
  <c r="E831" i="47"/>
  <c r="E813" i="47"/>
  <c r="E2014" i="47"/>
  <c r="E727" i="47"/>
  <c r="P657" i="47" s="1"/>
  <c r="P656" i="47"/>
  <c r="P1228" i="47" l="1"/>
  <c r="E1985" i="47"/>
  <c r="E1998" i="47"/>
  <c r="P1213" i="47"/>
  <c r="AS79" i="46"/>
  <c r="AV78" i="46"/>
  <c r="AY78" i="46" s="1"/>
  <c r="BB78" i="46" s="1"/>
  <c r="BE78" i="46" s="1"/>
  <c r="BH78" i="46" s="1"/>
  <c r="BK78" i="46" s="1"/>
  <c r="BN78" i="46" s="1"/>
  <c r="BQ78" i="46" s="1"/>
  <c r="BT78" i="46"/>
  <c r="BW78" i="46" s="1"/>
  <c r="BZ78" i="46" s="1"/>
  <c r="CC78" i="46" s="1"/>
  <c r="CF78" i="46" s="1"/>
  <c r="P1221" i="47"/>
  <c r="E2006" i="47"/>
  <c r="E2045" i="47"/>
  <c r="E2046" i="47" s="1"/>
  <c r="E2047" i="47" s="1"/>
  <c r="E2048" i="47" s="1"/>
  <c r="E2037" i="47"/>
  <c r="E2038" i="47" s="1"/>
  <c r="E2039" i="47" s="1"/>
  <c r="E2040" i="47" s="1"/>
  <c r="E2050" i="47"/>
  <c r="F81" i="46"/>
  <c r="I81" i="46" s="1"/>
  <c r="L81" i="46" s="1"/>
  <c r="O81" i="46" s="1"/>
  <c r="R81" i="46" s="1"/>
  <c r="U81" i="46" s="1"/>
  <c r="X81" i="46" s="1"/>
  <c r="AA81" i="46" s="1"/>
  <c r="C83" i="46"/>
  <c r="AD81" i="46"/>
  <c r="AG81" i="46" s="1"/>
  <c r="AJ81" i="46" s="1"/>
  <c r="AM81" i="46" s="1"/>
  <c r="AP81" i="46" s="1"/>
  <c r="CJ81" i="46"/>
  <c r="E1959" i="47"/>
  <c r="P1944" i="47"/>
  <c r="P1993" i="47"/>
  <c r="E1993" i="47"/>
  <c r="P1237" i="47" s="1"/>
  <c r="P1236" i="47"/>
  <c r="F79" i="34"/>
  <c r="I79" i="34" s="1"/>
  <c r="L79" i="34" s="1"/>
  <c r="O79" i="34" s="1"/>
  <c r="R79" i="34" s="1"/>
  <c r="U79" i="34" s="1"/>
  <c r="C80" i="34"/>
  <c r="E788" i="47"/>
  <c r="P32" i="47" s="1"/>
  <c r="P788" i="47"/>
  <c r="P31" i="47"/>
  <c r="E2049" i="47"/>
  <c r="E814" i="47"/>
  <c r="E832" i="47"/>
  <c r="E840" i="47"/>
  <c r="E845" i="47"/>
  <c r="D431" i="35"/>
  <c r="D425" i="35"/>
  <c r="D426" i="35" s="1"/>
  <c r="D427" i="35" s="1"/>
  <c r="D428" i="35" s="1"/>
  <c r="D429" i="35" s="1"/>
  <c r="D430" i="35" s="1"/>
  <c r="E741" i="47"/>
  <c r="E754" i="47"/>
  <c r="P739" i="47"/>
  <c r="E780" i="47"/>
  <c r="P23" i="47"/>
  <c r="E2041" i="47"/>
  <c r="E2015" i="47"/>
  <c r="E801" i="47"/>
  <c r="P16" i="47"/>
  <c r="E806" i="47"/>
  <c r="E793" i="47"/>
  <c r="P8" i="47"/>
  <c r="AD83" i="46" l="1"/>
  <c r="AG83" i="46" s="1"/>
  <c r="AJ83" i="46" s="1"/>
  <c r="AM83" i="46" s="1"/>
  <c r="AP83" i="46" s="1"/>
  <c r="CJ83" i="46"/>
  <c r="F83" i="46"/>
  <c r="I83" i="46" s="1"/>
  <c r="L83" i="46" s="1"/>
  <c r="O83" i="46" s="1"/>
  <c r="R83" i="46" s="1"/>
  <c r="U83" i="46" s="1"/>
  <c r="X83" i="46" s="1"/>
  <c r="AA83" i="46" s="1"/>
  <c r="C84" i="46"/>
  <c r="E2059" i="47"/>
  <c r="E2051" i="47"/>
  <c r="E2064" i="47"/>
  <c r="E1986" i="47"/>
  <c r="P1229" i="47"/>
  <c r="F80" i="34"/>
  <c r="I80" i="34" s="1"/>
  <c r="L80" i="34" s="1"/>
  <c r="O80" i="34" s="1"/>
  <c r="R80" i="34" s="1"/>
  <c r="U80" i="34" s="1"/>
  <c r="C81" i="34"/>
  <c r="P1945" i="47"/>
  <c r="E1960" i="47"/>
  <c r="P1946" i="47" s="1"/>
  <c r="P1222" i="47"/>
  <c r="E2007" i="47"/>
  <c r="P1223" i="47" s="1"/>
  <c r="BT79" i="46"/>
  <c r="BW79" i="46" s="1"/>
  <c r="BZ79" i="46" s="1"/>
  <c r="CC79" i="46" s="1"/>
  <c r="CF79" i="46" s="1"/>
  <c r="AS80" i="46"/>
  <c r="AV79" i="46"/>
  <c r="AY79" i="46" s="1"/>
  <c r="BB79" i="46" s="1"/>
  <c r="BE79" i="46" s="1"/>
  <c r="BH79" i="46" s="1"/>
  <c r="BK79" i="46" s="1"/>
  <c r="BN79" i="46" s="1"/>
  <c r="BQ79" i="46" s="1"/>
  <c r="P1214" i="47"/>
  <c r="E1999" i="47"/>
  <c r="E833" i="47"/>
  <c r="E2016" i="47"/>
  <c r="E794" i="47"/>
  <c r="P9" i="47"/>
  <c r="E2042" i="47"/>
  <c r="E815" i="47"/>
  <c r="E802" i="47"/>
  <c r="P18" i="47" s="1"/>
  <c r="P17" i="47"/>
  <c r="E859" i="47"/>
  <c r="E846" i="47"/>
  <c r="E854" i="47"/>
  <c r="E807" i="47"/>
  <c r="P740" i="47"/>
  <c r="E755" i="47"/>
  <c r="P741" i="47" s="1"/>
  <c r="D438" i="35"/>
  <c r="D432" i="35"/>
  <c r="D433" i="35" s="1"/>
  <c r="D434" i="35" s="1"/>
  <c r="D435" i="35" s="1"/>
  <c r="D436" i="35" s="1"/>
  <c r="D437" i="35" s="1"/>
  <c r="E781" i="47"/>
  <c r="P24" i="47"/>
  <c r="E841" i="47"/>
  <c r="AV80" i="46" l="1"/>
  <c r="AY80" i="46" s="1"/>
  <c r="BB80" i="46" s="1"/>
  <c r="BE80" i="46" s="1"/>
  <c r="BH80" i="46" s="1"/>
  <c r="BK80" i="46" s="1"/>
  <c r="BN80" i="46" s="1"/>
  <c r="BQ80" i="46" s="1"/>
  <c r="BT80" i="46"/>
  <c r="BW80" i="46" s="1"/>
  <c r="BZ80" i="46" s="1"/>
  <c r="CC80" i="46" s="1"/>
  <c r="CF80" i="46" s="1"/>
  <c r="AS81" i="46"/>
  <c r="F81" i="34"/>
  <c r="I81" i="34" s="1"/>
  <c r="L81" i="34" s="1"/>
  <c r="O81" i="34" s="1"/>
  <c r="R81" i="34" s="1"/>
  <c r="U81" i="34" s="1"/>
  <c r="C82" i="34"/>
  <c r="E2052" i="47"/>
  <c r="F84" i="46"/>
  <c r="I84" i="46" s="1"/>
  <c r="L84" i="46" s="1"/>
  <c r="O84" i="46" s="1"/>
  <c r="R84" i="46" s="1"/>
  <c r="U84" i="46" s="1"/>
  <c r="X84" i="46" s="1"/>
  <c r="AA84" i="46" s="1"/>
  <c r="C85" i="46"/>
  <c r="AD84" i="46"/>
  <c r="AG84" i="46" s="1"/>
  <c r="AJ84" i="46" s="1"/>
  <c r="AM84" i="46" s="1"/>
  <c r="AP84" i="46" s="1"/>
  <c r="CJ84" i="46"/>
  <c r="E2000" i="47"/>
  <c r="P1215" i="47"/>
  <c r="P1230" i="47"/>
  <c r="E1987" i="47"/>
  <c r="P2077" i="47"/>
  <c r="E2065" i="47"/>
  <c r="E2066" i="47" s="1"/>
  <c r="E2067" i="47" s="1"/>
  <c r="E2068" i="47" s="1"/>
  <c r="E2069" i="47" s="1"/>
  <c r="E2070" i="47" s="1"/>
  <c r="E2071" i="47" s="1"/>
  <c r="E2072" i="47" s="1"/>
  <c r="E2078" i="47"/>
  <c r="E2073" i="47"/>
  <c r="E2074" i="47" s="1"/>
  <c r="E2075" i="47" s="1"/>
  <c r="E2076" i="47" s="1"/>
  <c r="E2077" i="47" s="1"/>
  <c r="E2060" i="47"/>
  <c r="E873" i="47"/>
  <c r="E860" i="47"/>
  <c r="E861" i="47" s="1"/>
  <c r="E862" i="47" s="1"/>
  <c r="E863" i="47" s="1"/>
  <c r="E864" i="47" s="1"/>
  <c r="E865" i="47" s="1"/>
  <c r="E866" i="47" s="1"/>
  <c r="E867" i="47" s="1"/>
  <c r="E868" i="47"/>
  <c r="E869" i="47" s="1"/>
  <c r="E870" i="47" s="1"/>
  <c r="E871" i="47" s="1"/>
  <c r="E872" i="47" s="1"/>
  <c r="E816" i="47"/>
  <c r="P816" i="47"/>
  <c r="E808" i="47"/>
  <c r="E842" i="47"/>
  <c r="E855" i="47"/>
  <c r="E834" i="47"/>
  <c r="E782" i="47"/>
  <c r="P25" i="47"/>
  <c r="E2043" i="47"/>
  <c r="D439" i="35"/>
  <c r="D440" i="35" s="1"/>
  <c r="D441" i="35" s="1"/>
  <c r="D442" i="35" s="1"/>
  <c r="D443" i="35" s="1"/>
  <c r="D444" i="35" s="1"/>
  <c r="D445" i="35"/>
  <c r="E847" i="47"/>
  <c r="E795" i="47"/>
  <c r="P10" i="47"/>
  <c r="E2061" i="47" l="1"/>
  <c r="E2079" i="47"/>
  <c r="E2080" i="47" s="1"/>
  <c r="E2081" i="47" s="1"/>
  <c r="E2082" i="47" s="1"/>
  <c r="E2083" i="47" s="1"/>
  <c r="E2084" i="47" s="1"/>
  <c r="E2085" i="47" s="1"/>
  <c r="E2086" i="47" s="1"/>
  <c r="E2092" i="47"/>
  <c r="E2087" i="47"/>
  <c r="P2036" i="47"/>
  <c r="P1216" i="47"/>
  <c r="E2001" i="47"/>
  <c r="P2038" i="47"/>
  <c r="E2053" i="47"/>
  <c r="P1231" i="47"/>
  <c r="E1988" i="47"/>
  <c r="P1232" i="47" s="1"/>
  <c r="AD85" i="46"/>
  <c r="AG85" i="46" s="1"/>
  <c r="AJ85" i="46" s="1"/>
  <c r="AM85" i="46" s="1"/>
  <c r="AP85" i="46" s="1"/>
  <c r="CJ85" i="46"/>
  <c r="F85" i="46"/>
  <c r="I85" i="46" s="1"/>
  <c r="L85" i="46" s="1"/>
  <c r="O85" i="46" s="1"/>
  <c r="R85" i="46" s="1"/>
  <c r="U85" i="46" s="1"/>
  <c r="X85" i="46" s="1"/>
  <c r="AA85" i="46" s="1"/>
  <c r="C86" i="46"/>
  <c r="P2037" i="47"/>
  <c r="F82" i="34"/>
  <c r="I82" i="34" s="1"/>
  <c r="L82" i="34" s="1"/>
  <c r="O82" i="34" s="1"/>
  <c r="R82" i="34" s="1"/>
  <c r="U82" i="34" s="1"/>
  <c r="C83" i="34"/>
  <c r="AV81" i="46"/>
  <c r="AY81" i="46" s="1"/>
  <c r="BB81" i="46" s="1"/>
  <c r="BE81" i="46" s="1"/>
  <c r="BH81" i="46" s="1"/>
  <c r="BK81" i="46" s="1"/>
  <c r="BN81" i="46" s="1"/>
  <c r="BQ81" i="46" s="1"/>
  <c r="BT81" i="46"/>
  <c r="BW81" i="46" s="1"/>
  <c r="BZ81" i="46" s="1"/>
  <c r="CC81" i="46" s="1"/>
  <c r="CF81" i="46" s="1"/>
  <c r="AS83" i="46"/>
  <c r="E796" i="47"/>
  <c r="P11" i="47"/>
  <c r="E848" i="47"/>
  <c r="E783" i="47"/>
  <c r="P27" i="47" s="1"/>
  <c r="P26" i="47"/>
  <c r="E856" i="47"/>
  <c r="E809" i="47"/>
  <c r="P872" i="47"/>
  <c r="E2044" i="47"/>
  <c r="E874" i="47"/>
  <c r="E882" i="47"/>
  <c r="E887" i="47"/>
  <c r="P831" i="47"/>
  <c r="D446" i="35"/>
  <c r="D447" i="35" s="1"/>
  <c r="D448" i="35" s="1"/>
  <c r="D449" i="35" s="1"/>
  <c r="D450" i="35" s="1"/>
  <c r="D451" i="35" s="1"/>
  <c r="D452" i="35"/>
  <c r="E835" i="47"/>
  <c r="E843" i="47"/>
  <c r="C84" i="34" l="1"/>
  <c r="F83" i="34"/>
  <c r="I83" i="34" s="1"/>
  <c r="L83" i="34" s="1"/>
  <c r="O83" i="34" s="1"/>
  <c r="R83" i="34" s="1"/>
  <c r="U83" i="34" s="1"/>
  <c r="E2093" i="47"/>
  <c r="E2094" i="47" s="1"/>
  <c r="E2095" i="47" s="1"/>
  <c r="E2096" i="47" s="1"/>
  <c r="E2106" i="47"/>
  <c r="E2101" i="47"/>
  <c r="E2102" i="47" s="1"/>
  <c r="E2103" i="47" s="1"/>
  <c r="E2104" i="47" s="1"/>
  <c r="AV83" i="46"/>
  <c r="AY83" i="46" s="1"/>
  <c r="BB83" i="46" s="1"/>
  <c r="BE83" i="46" s="1"/>
  <c r="BH83" i="46" s="1"/>
  <c r="BK83" i="46" s="1"/>
  <c r="BN83" i="46" s="1"/>
  <c r="BQ83" i="46" s="1"/>
  <c r="BT83" i="46"/>
  <c r="BW83" i="46" s="1"/>
  <c r="BZ83" i="46" s="1"/>
  <c r="CC83" i="46" s="1"/>
  <c r="CF83" i="46" s="1"/>
  <c r="AS84" i="46"/>
  <c r="F86" i="46"/>
  <c r="I86" i="46" s="1"/>
  <c r="L86" i="46" s="1"/>
  <c r="O86" i="46" s="1"/>
  <c r="R86" i="46" s="1"/>
  <c r="U86" i="46" s="1"/>
  <c r="X86" i="46" s="1"/>
  <c r="AA86" i="46" s="1"/>
  <c r="C87" i="46"/>
  <c r="AD86" i="46"/>
  <c r="AG86" i="46" s="1"/>
  <c r="AJ86" i="46" s="1"/>
  <c r="AM86" i="46" s="1"/>
  <c r="AP86" i="46" s="1"/>
  <c r="CJ86" i="46"/>
  <c r="P2039" i="47"/>
  <c r="E2054" i="47"/>
  <c r="P1217" i="47"/>
  <c r="E2002" i="47"/>
  <c r="P1218" i="47" s="1"/>
  <c r="E2088" i="47"/>
  <c r="P2045" i="47"/>
  <c r="E2062" i="47"/>
  <c r="E857" i="47"/>
  <c r="E797" i="47"/>
  <c r="P13" i="47" s="1"/>
  <c r="P12" i="47"/>
  <c r="E844" i="47"/>
  <c r="E2105" i="47"/>
  <c r="E883" i="47"/>
  <c r="P840" i="47"/>
  <c r="E810" i="47"/>
  <c r="E836" i="47"/>
  <c r="E888" i="47"/>
  <c r="E896" i="47"/>
  <c r="E901" i="47"/>
  <c r="E875" i="47"/>
  <c r="P832" i="47"/>
  <c r="D459" i="35"/>
  <c r="D453" i="35"/>
  <c r="D454" i="35" s="1"/>
  <c r="D455" i="35" s="1"/>
  <c r="D456" i="35" s="1"/>
  <c r="D457" i="35" s="1"/>
  <c r="D458" i="35" s="1"/>
  <c r="E2097" i="47"/>
  <c r="E849" i="47"/>
  <c r="E2063" i="47" l="1"/>
  <c r="P2063" i="47"/>
  <c r="P2040" i="47"/>
  <c r="E2055" i="47"/>
  <c r="AD87" i="46"/>
  <c r="AG87" i="46" s="1"/>
  <c r="AJ87" i="46" s="1"/>
  <c r="AM87" i="46" s="1"/>
  <c r="AP87" i="46" s="1"/>
  <c r="CJ87" i="46"/>
  <c r="F87" i="46"/>
  <c r="I87" i="46" s="1"/>
  <c r="L87" i="46" s="1"/>
  <c r="O87" i="46" s="1"/>
  <c r="R87" i="46" s="1"/>
  <c r="U87" i="46" s="1"/>
  <c r="X87" i="46" s="1"/>
  <c r="AA87" i="46" s="1"/>
  <c r="C89" i="46"/>
  <c r="AV84" i="46"/>
  <c r="AY84" i="46" s="1"/>
  <c r="BB84" i="46" s="1"/>
  <c r="BE84" i="46" s="1"/>
  <c r="BH84" i="46" s="1"/>
  <c r="BK84" i="46" s="1"/>
  <c r="BN84" i="46" s="1"/>
  <c r="BQ84" i="46" s="1"/>
  <c r="BT84" i="46"/>
  <c r="BW84" i="46" s="1"/>
  <c r="BZ84" i="46" s="1"/>
  <c r="CC84" i="46" s="1"/>
  <c r="CF84" i="46" s="1"/>
  <c r="AS85" i="46"/>
  <c r="E2107" i="47"/>
  <c r="E2108" i="47" s="1"/>
  <c r="E2109" i="47" s="1"/>
  <c r="E2110" i="47" s="1"/>
  <c r="E2120" i="47"/>
  <c r="E2115" i="47"/>
  <c r="E2116" i="47" s="1"/>
  <c r="E2117" i="47" s="1"/>
  <c r="E2118" i="47" s="1"/>
  <c r="E2089" i="47"/>
  <c r="P2046" i="47"/>
  <c r="F84" i="34"/>
  <c r="I84" i="34" s="1"/>
  <c r="L84" i="34" s="1"/>
  <c r="O84" i="34" s="1"/>
  <c r="R84" i="34" s="1"/>
  <c r="U84" i="34" s="1"/>
  <c r="C85" i="34"/>
  <c r="E811" i="47"/>
  <c r="E876" i="47"/>
  <c r="P833" i="47"/>
  <c r="E902" i="47"/>
  <c r="E910" i="47"/>
  <c r="E915" i="47"/>
  <c r="E837" i="47"/>
  <c r="E897" i="47"/>
  <c r="E858" i="47"/>
  <c r="P858" i="47"/>
  <c r="E850" i="47"/>
  <c r="E2098" i="47"/>
  <c r="D466" i="35"/>
  <c r="D460" i="35"/>
  <c r="D461" i="35" s="1"/>
  <c r="D462" i="35" s="1"/>
  <c r="D463" i="35" s="1"/>
  <c r="D464" i="35" s="1"/>
  <c r="D465" i="35" s="1"/>
  <c r="E889" i="47"/>
  <c r="E2111" i="47"/>
  <c r="E2119" i="47"/>
  <c r="P2119" i="47"/>
  <c r="E884" i="47"/>
  <c r="P841" i="47"/>
  <c r="E2090" i="47" l="1"/>
  <c r="P2047" i="47"/>
  <c r="E2129" i="47"/>
  <c r="E2130" i="47" s="1"/>
  <c r="E2131" i="47" s="1"/>
  <c r="E2132" i="47" s="1"/>
  <c r="E2133" i="47" s="1"/>
  <c r="E2134" i="47"/>
  <c r="E2121" i="47"/>
  <c r="E2122" i="47" s="1"/>
  <c r="E2123" i="47" s="1"/>
  <c r="E2124" i="47" s="1"/>
  <c r="E2125" i="47" s="1"/>
  <c r="E2126" i="47" s="1"/>
  <c r="E2127" i="47" s="1"/>
  <c r="E2128" i="47" s="1"/>
  <c r="P2133" i="47"/>
  <c r="AV85" i="46"/>
  <c r="AY85" i="46" s="1"/>
  <c r="BB85" i="46" s="1"/>
  <c r="BE85" i="46" s="1"/>
  <c r="BH85" i="46" s="1"/>
  <c r="BK85" i="46" s="1"/>
  <c r="BN85" i="46" s="1"/>
  <c r="BQ85" i="46" s="1"/>
  <c r="BT85" i="46"/>
  <c r="BW85" i="46" s="1"/>
  <c r="BZ85" i="46" s="1"/>
  <c r="CC85" i="46" s="1"/>
  <c r="CF85" i="46" s="1"/>
  <c r="AS86" i="46"/>
  <c r="C86" i="34"/>
  <c r="F85" i="34"/>
  <c r="I85" i="34" s="1"/>
  <c r="L85" i="34" s="1"/>
  <c r="O85" i="34" s="1"/>
  <c r="R85" i="34" s="1"/>
  <c r="U85" i="34" s="1"/>
  <c r="F89" i="46"/>
  <c r="I89" i="46" s="1"/>
  <c r="L89" i="46" s="1"/>
  <c r="O89" i="46" s="1"/>
  <c r="R89" i="46" s="1"/>
  <c r="U89" i="46" s="1"/>
  <c r="X89" i="46" s="1"/>
  <c r="AA89" i="46" s="1"/>
  <c r="C90" i="46"/>
  <c r="AD89" i="46"/>
  <c r="AG89" i="46" s="1"/>
  <c r="AJ89" i="46" s="1"/>
  <c r="AM89" i="46" s="1"/>
  <c r="AP89" i="46" s="1"/>
  <c r="CJ89" i="46"/>
  <c r="P2041" i="47"/>
  <c r="E2056" i="47"/>
  <c r="E885" i="47"/>
  <c r="P842" i="47"/>
  <c r="E851" i="47"/>
  <c r="E838" i="47"/>
  <c r="E911" i="47"/>
  <c r="E890" i="47"/>
  <c r="E903" i="47"/>
  <c r="D467" i="35"/>
  <c r="D468" i="35" s="1"/>
  <c r="D469" i="35" s="1"/>
  <c r="D470" i="35" s="1"/>
  <c r="D471" i="35" s="1"/>
  <c r="D472" i="35" s="1"/>
  <c r="D473" i="35"/>
  <c r="E2099" i="47"/>
  <c r="E2112" i="47"/>
  <c r="E898" i="47"/>
  <c r="P928" i="47"/>
  <c r="E929" i="47"/>
  <c r="E916" i="47"/>
  <c r="E917" i="47" s="1"/>
  <c r="E918" i="47" s="1"/>
  <c r="E919" i="47" s="1"/>
  <c r="E920" i="47" s="1"/>
  <c r="E921" i="47" s="1"/>
  <c r="E922" i="47" s="1"/>
  <c r="E923" i="47" s="1"/>
  <c r="E924" i="47"/>
  <c r="E925" i="47" s="1"/>
  <c r="E926" i="47" s="1"/>
  <c r="E927" i="47" s="1"/>
  <c r="E928" i="47" s="1"/>
  <c r="E877" i="47"/>
  <c r="P834" i="47"/>
  <c r="F86" i="34" l="1"/>
  <c r="I86" i="34" s="1"/>
  <c r="L86" i="34" s="1"/>
  <c r="O86" i="34" s="1"/>
  <c r="R86" i="34" s="1"/>
  <c r="U86" i="34" s="1"/>
  <c r="C87" i="34"/>
  <c r="E2148" i="47"/>
  <c r="E2135" i="47"/>
  <c r="E2136" i="47" s="1"/>
  <c r="E2137" i="47" s="1"/>
  <c r="E2138" i="47" s="1"/>
  <c r="E2139" i="47" s="1"/>
  <c r="E2140" i="47" s="1"/>
  <c r="E2141" i="47" s="1"/>
  <c r="E2142" i="47" s="1"/>
  <c r="E2143" i="47"/>
  <c r="E2144" i="47" s="1"/>
  <c r="E2145" i="47" s="1"/>
  <c r="E2146" i="47" s="1"/>
  <c r="E2147" i="47" s="1"/>
  <c r="E2057" i="47"/>
  <c r="P2042" i="47"/>
  <c r="AD90" i="46"/>
  <c r="AG90" i="46" s="1"/>
  <c r="AJ90" i="46" s="1"/>
  <c r="AM90" i="46" s="1"/>
  <c r="AP90" i="46" s="1"/>
  <c r="CJ90" i="46"/>
  <c r="F90" i="46"/>
  <c r="I90" i="46" s="1"/>
  <c r="L90" i="46" s="1"/>
  <c r="O90" i="46" s="1"/>
  <c r="R90" i="46" s="1"/>
  <c r="U90" i="46" s="1"/>
  <c r="X90" i="46" s="1"/>
  <c r="AA90" i="46" s="1"/>
  <c r="C91" i="46"/>
  <c r="AV86" i="46"/>
  <c r="AY86" i="46" s="1"/>
  <c r="BB86" i="46" s="1"/>
  <c r="BE86" i="46" s="1"/>
  <c r="BH86" i="46" s="1"/>
  <c r="BK86" i="46" s="1"/>
  <c r="BN86" i="46" s="1"/>
  <c r="BQ86" i="46" s="1"/>
  <c r="BT86" i="46"/>
  <c r="BW86" i="46" s="1"/>
  <c r="BZ86" i="46" s="1"/>
  <c r="CC86" i="46" s="1"/>
  <c r="CF86" i="46" s="1"/>
  <c r="AS87" i="46"/>
  <c r="E2091" i="47"/>
  <c r="P2049" i="47" s="1"/>
  <c r="P2091" i="47"/>
  <c r="P2048" i="47"/>
  <c r="E899" i="47"/>
  <c r="E2100" i="47"/>
  <c r="E839" i="47"/>
  <c r="E852" i="47"/>
  <c r="E878" i="47"/>
  <c r="P835" i="47"/>
  <c r="E886" i="47"/>
  <c r="P844" i="47" s="1"/>
  <c r="P886" i="47"/>
  <c r="P843" i="47"/>
  <c r="E943" i="47"/>
  <c r="E930" i="47"/>
  <c r="E931" i="47" s="1"/>
  <c r="E932" i="47" s="1"/>
  <c r="E933" i="47" s="1"/>
  <c r="E934" i="47" s="1"/>
  <c r="E935" i="47" s="1"/>
  <c r="E936" i="47" s="1"/>
  <c r="E937" i="47" s="1"/>
  <c r="E938" i="47"/>
  <c r="E939" i="47" s="1"/>
  <c r="E940" i="47" s="1"/>
  <c r="E941" i="47" s="1"/>
  <c r="E942" i="47" s="1"/>
  <c r="E2113" i="47"/>
  <c r="D480" i="35"/>
  <c r="D474" i="35"/>
  <c r="D475" i="35" s="1"/>
  <c r="D476" i="35" s="1"/>
  <c r="D477" i="35" s="1"/>
  <c r="D478" i="35" s="1"/>
  <c r="D479" i="35" s="1"/>
  <c r="E904" i="47"/>
  <c r="E891" i="47"/>
  <c r="E912" i="47"/>
  <c r="F91" i="46" l="1"/>
  <c r="I91" i="46" s="1"/>
  <c r="L91" i="46" s="1"/>
  <c r="O91" i="46" s="1"/>
  <c r="R91" i="46" s="1"/>
  <c r="U91" i="46" s="1"/>
  <c r="X91" i="46" s="1"/>
  <c r="AA91" i="46" s="1"/>
  <c r="C92" i="46"/>
  <c r="AD91" i="46"/>
  <c r="AG91" i="46" s="1"/>
  <c r="AJ91" i="46" s="1"/>
  <c r="AM91" i="46" s="1"/>
  <c r="AP91" i="46" s="1"/>
  <c r="CJ91" i="46"/>
  <c r="F87" i="34"/>
  <c r="I87" i="34" s="1"/>
  <c r="L87" i="34" s="1"/>
  <c r="O87" i="34" s="1"/>
  <c r="R87" i="34" s="1"/>
  <c r="U87" i="34" s="1"/>
  <c r="C88" i="34"/>
  <c r="AV87" i="46"/>
  <c r="AY87" i="46" s="1"/>
  <c r="BB87" i="46" s="1"/>
  <c r="BE87" i="46" s="1"/>
  <c r="BH87" i="46" s="1"/>
  <c r="BK87" i="46" s="1"/>
  <c r="BN87" i="46" s="1"/>
  <c r="BQ87" i="46" s="1"/>
  <c r="BT87" i="46"/>
  <c r="BW87" i="46" s="1"/>
  <c r="BZ87" i="46" s="1"/>
  <c r="CC87" i="46" s="1"/>
  <c r="CF87" i="46" s="1"/>
  <c r="AS89" i="46"/>
  <c r="E2058" i="47"/>
  <c r="P2044" i="47" s="1"/>
  <c r="P2043" i="47"/>
  <c r="P2147" i="47"/>
  <c r="E2149" i="47"/>
  <c r="P2092" i="47"/>
  <c r="E2162" i="47"/>
  <c r="E2157" i="47"/>
  <c r="E853" i="47"/>
  <c r="E892" i="47"/>
  <c r="D487" i="35"/>
  <c r="D481" i="35"/>
  <c r="D482" i="35" s="1"/>
  <c r="D483" i="35" s="1"/>
  <c r="D484" i="35" s="1"/>
  <c r="D485" i="35" s="1"/>
  <c r="D486" i="35" s="1"/>
  <c r="E879" i="47"/>
  <c r="P836" i="47"/>
  <c r="E944" i="47"/>
  <c r="E952" i="47"/>
  <c r="E957" i="47"/>
  <c r="P887" i="47"/>
  <c r="E913" i="47"/>
  <c r="E905" i="47"/>
  <c r="E2114" i="47"/>
  <c r="P942" i="47"/>
  <c r="E900" i="47"/>
  <c r="P2101" i="47" l="1"/>
  <c r="E2158" i="47"/>
  <c r="C89" i="34"/>
  <c r="F88" i="34"/>
  <c r="I88" i="34" s="1"/>
  <c r="L88" i="34" s="1"/>
  <c r="O88" i="34" s="1"/>
  <c r="R88" i="34" s="1"/>
  <c r="U88" i="34" s="1"/>
  <c r="AD92" i="46"/>
  <c r="AG92" i="46" s="1"/>
  <c r="AJ92" i="46" s="1"/>
  <c r="AM92" i="46" s="1"/>
  <c r="AP92" i="46" s="1"/>
  <c r="CJ92" i="46"/>
  <c r="F92" i="46"/>
  <c r="I92" i="46" s="1"/>
  <c r="L92" i="46" s="1"/>
  <c r="O92" i="46" s="1"/>
  <c r="R92" i="46" s="1"/>
  <c r="U92" i="46" s="1"/>
  <c r="X92" i="46" s="1"/>
  <c r="AA92" i="46" s="1"/>
  <c r="C93" i="46"/>
  <c r="E2176" i="47"/>
  <c r="E2171" i="47"/>
  <c r="E2163" i="47"/>
  <c r="P2022" i="47"/>
  <c r="E2150" i="47"/>
  <c r="P2093" i="47"/>
  <c r="AV89" i="46"/>
  <c r="AY89" i="46" s="1"/>
  <c r="BB89" i="46" s="1"/>
  <c r="BE89" i="46" s="1"/>
  <c r="BH89" i="46" s="1"/>
  <c r="BK89" i="46" s="1"/>
  <c r="BN89" i="46" s="1"/>
  <c r="BQ89" i="46" s="1"/>
  <c r="BT89" i="46"/>
  <c r="BW89" i="46" s="1"/>
  <c r="BZ89" i="46" s="1"/>
  <c r="CC89" i="46" s="1"/>
  <c r="CF89" i="46" s="1"/>
  <c r="AS90" i="46"/>
  <c r="E906" i="47"/>
  <c r="E958" i="47"/>
  <c r="E966" i="47"/>
  <c r="E971" i="47"/>
  <c r="P817" i="47"/>
  <c r="D494" i="35"/>
  <c r="D488" i="35"/>
  <c r="D489" i="35" s="1"/>
  <c r="D490" i="35" s="1"/>
  <c r="D491" i="35" s="1"/>
  <c r="D492" i="35" s="1"/>
  <c r="D493" i="35" s="1"/>
  <c r="E880" i="47"/>
  <c r="P837" i="47"/>
  <c r="E953" i="47"/>
  <c r="P896" i="47"/>
  <c r="E893" i="47"/>
  <c r="E914" i="47"/>
  <c r="P914" i="47"/>
  <c r="E945" i="47"/>
  <c r="P888" i="47"/>
  <c r="E2172" i="47" l="1"/>
  <c r="P2031" i="47"/>
  <c r="F93" i="46"/>
  <c r="I93" i="46" s="1"/>
  <c r="L93" i="46" s="1"/>
  <c r="O93" i="46" s="1"/>
  <c r="R93" i="46" s="1"/>
  <c r="U93" i="46" s="1"/>
  <c r="X93" i="46" s="1"/>
  <c r="AA93" i="46" s="1"/>
  <c r="C94" i="46"/>
  <c r="AD93" i="46"/>
  <c r="AG93" i="46" s="1"/>
  <c r="AJ93" i="46" s="1"/>
  <c r="AM93" i="46" s="1"/>
  <c r="AP93" i="46" s="1"/>
  <c r="CJ93" i="46"/>
  <c r="P2102" i="47"/>
  <c r="E2159" i="47"/>
  <c r="AV90" i="46"/>
  <c r="AY90" i="46" s="1"/>
  <c r="BB90" i="46" s="1"/>
  <c r="BE90" i="46" s="1"/>
  <c r="BH90" i="46" s="1"/>
  <c r="BK90" i="46" s="1"/>
  <c r="BN90" i="46" s="1"/>
  <c r="BQ90" i="46" s="1"/>
  <c r="BT90" i="46"/>
  <c r="BW90" i="46" s="1"/>
  <c r="BZ90" i="46" s="1"/>
  <c r="CC90" i="46" s="1"/>
  <c r="CF90" i="46" s="1"/>
  <c r="AS91" i="46"/>
  <c r="P2094" i="47"/>
  <c r="E2151" i="47"/>
  <c r="P2023" i="47"/>
  <c r="E2164" i="47"/>
  <c r="E2185" i="47"/>
  <c r="E2186" i="47" s="1"/>
  <c r="E2187" i="47" s="1"/>
  <c r="E2188" i="47" s="1"/>
  <c r="E2189" i="47" s="1"/>
  <c r="E2177" i="47"/>
  <c r="E2178" i="47" s="1"/>
  <c r="E2179" i="47" s="1"/>
  <c r="E2180" i="47" s="1"/>
  <c r="E2190" i="47"/>
  <c r="F89" i="34"/>
  <c r="I89" i="34" s="1"/>
  <c r="L89" i="34" s="1"/>
  <c r="O89" i="34" s="1"/>
  <c r="R89" i="34" s="1"/>
  <c r="U89" i="34" s="1"/>
  <c r="C90" i="34"/>
  <c r="E967" i="47"/>
  <c r="P826" i="47"/>
  <c r="E954" i="47"/>
  <c r="P897" i="47"/>
  <c r="D495" i="35"/>
  <c r="D496" i="35" s="1"/>
  <c r="D497" i="35" s="1"/>
  <c r="D498" i="35" s="1"/>
  <c r="D499" i="35" s="1"/>
  <c r="D500" i="35" s="1"/>
  <c r="D501" i="35"/>
  <c r="E959" i="47"/>
  <c r="P818" i="47"/>
  <c r="P2189" i="47"/>
  <c r="E907" i="47"/>
  <c r="E946" i="47"/>
  <c r="P889" i="47"/>
  <c r="E2181" i="47"/>
  <c r="E894" i="47"/>
  <c r="E881" i="47"/>
  <c r="P839" i="47" s="1"/>
  <c r="P838" i="47"/>
  <c r="E972" i="47"/>
  <c r="E980" i="47"/>
  <c r="E985" i="47"/>
  <c r="F90" i="34" l="1"/>
  <c r="I90" i="34" s="1"/>
  <c r="L90" i="34" s="1"/>
  <c r="O90" i="34" s="1"/>
  <c r="R90" i="34" s="1"/>
  <c r="U90" i="34" s="1"/>
  <c r="C91" i="34"/>
  <c r="E2199" i="47"/>
  <c r="E2200" i="47" s="1"/>
  <c r="E2201" i="47" s="1"/>
  <c r="E2202" i="47" s="1"/>
  <c r="E2203" i="47" s="1"/>
  <c r="E2204" i="47"/>
  <c r="E2191" i="47"/>
  <c r="E2192" i="47" s="1"/>
  <c r="E2193" i="47" s="1"/>
  <c r="E2194" i="47" s="1"/>
  <c r="E2195" i="47" s="1"/>
  <c r="E2196" i="47" s="1"/>
  <c r="E2197" i="47" s="1"/>
  <c r="E2198" i="47" s="1"/>
  <c r="P2203" i="47"/>
  <c r="E2160" i="47"/>
  <c r="P2103" i="47"/>
  <c r="AD94" i="46"/>
  <c r="AG94" i="46" s="1"/>
  <c r="AJ94" i="46" s="1"/>
  <c r="AM94" i="46" s="1"/>
  <c r="AP94" i="46" s="1"/>
  <c r="CJ94" i="46"/>
  <c r="F94" i="46"/>
  <c r="I94" i="46" s="1"/>
  <c r="L94" i="46" s="1"/>
  <c r="O94" i="46" s="1"/>
  <c r="R94" i="46" s="1"/>
  <c r="U94" i="46" s="1"/>
  <c r="X94" i="46" s="1"/>
  <c r="AA94" i="46" s="1"/>
  <c r="C96" i="46"/>
  <c r="P2024" i="47"/>
  <c r="E2165" i="47"/>
  <c r="P2095" i="47"/>
  <c r="E2152" i="47"/>
  <c r="AV91" i="46"/>
  <c r="AY91" i="46" s="1"/>
  <c r="BB91" i="46" s="1"/>
  <c r="BE91" i="46" s="1"/>
  <c r="BH91" i="46" s="1"/>
  <c r="BK91" i="46" s="1"/>
  <c r="BN91" i="46" s="1"/>
  <c r="BQ91" i="46" s="1"/>
  <c r="BT91" i="46"/>
  <c r="BW91" i="46" s="1"/>
  <c r="BZ91" i="46" s="1"/>
  <c r="CC91" i="46" s="1"/>
  <c r="CF91" i="46" s="1"/>
  <c r="AS92" i="46"/>
  <c r="E2173" i="47"/>
  <c r="P2032" i="47"/>
  <c r="E947" i="47"/>
  <c r="P890" i="47"/>
  <c r="E2182" i="47"/>
  <c r="E999" i="47"/>
  <c r="E986" i="47"/>
  <c r="E987" i="47" s="1"/>
  <c r="E988" i="47" s="1"/>
  <c r="E989" i="47" s="1"/>
  <c r="E990" i="47" s="1"/>
  <c r="E991" i="47" s="1"/>
  <c r="E992" i="47" s="1"/>
  <c r="E993" i="47" s="1"/>
  <c r="E994" i="47"/>
  <c r="E995" i="47" s="1"/>
  <c r="E996" i="47" s="1"/>
  <c r="E997" i="47" s="1"/>
  <c r="E998" i="47" s="1"/>
  <c r="E955" i="47"/>
  <c r="P898" i="47"/>
  <c r="E981" i="47"/>
  <c r="E895" i="47"/>
  <c r="E960" i="47"/>
  <c r="P819" i="47"/>
  <c r="E973" i="47"/>
  <c r="E908" i="47"/>
  <c r="D502" i="35"/>
  <c r="D503" i="35" s="1"/>
  <c r="D504" i="35" s="1"/>
  <c r="D505" i="35" s="1"/>
  <c r="D506" i="35" s="1"/>
  <c r="D507" i="35" s="1"/>
  <c r="D508" i="35"/>
  <c r="E968" i="47"/>
  <c r="P827" i="47"/>
  <c r="P2033" i="47" l="1"/>
  <c r="E2174" i="47"/>
  <c r="E2153" i="47"/>
  <c r="P2096" i="47"/>
  <c r="P2025" i="47"/>
  <c r="E2166" i="47"/>
  <c r="F96" i="46"/>
  <c r="I96" i="46" s="1"/>
  <c r="L96" i="46" s="1"/>
  <c r="O96" i="46" s="1"/>
  <c r="R96" i="46" s="1"/>
  <c r="U96" i="46" s="1"/>
  <c r="X96" i="46" s="1"/>
  <c r="AA96" i="46" s="1"/>
  <c r="C97" i="46"/>
  <c r="AD96" i="46"/>
  <c r="AG96" i="46" s="1"/>
  <c r="AJ96" i="46" s="1"/>
  <c r="AM96" i="46" s="1"/>
  <c r="AP96" i="46" s="1"/>
  <c r="CJ96" i="46"/>
  <c r="E2218" i="47"/>
  <c r="E2213" i="47"/>
  <c r="E2214" i="47" s="1"/>
  <c r="E2215" i="47" s="1"/>
  <c r="E2216" i="47" s="1"/>
  <c r="E2217" i="47" s="1"/>
  <c r="E2205" i="47"/>
  <c r="E2206" i="47" s="1"/>
  <c r="E2207" i="47" s="1"/>
  <c r="E2208" i="47" s="1"/>
  <c r="E2209" i="47" s="1"/>
  <c r="E2210" i="47" s="1"/>
  <c r="E2211" i="47" s="1"/>
  <c r="E2212" i="47" s="1"/>
  <c r="P2217" i="47"/>
  <c r="F91" i="34"/>
  <c r="I91" i="34" s="1"/>
  <c r="L91" i="34" s="1"/>
  <c r="O91" i="34" s="1"/>
  <c r="R91" i="34" s="1"/>
  <c r="U91" i="34" s="1"/>
  <c r="C92" i="34"/>
  <c r="P998" i="47"/>
  <c r="AV92" i="46"/>
  <c r="AY92" i="46" s="1"/>
  <c r="BB92" i="46" s="1"/>
  <c r="BE92" i="46" s="1"/>
  <c r="BH92" i="46" s="1"/>
  <c r="BK92" i="46" s="1"/>
  <c r="BN92" i="46" s="1"/>
  <c r="BQ92" i="46" s="1"/>
  <c r="BT92" i="46"/>
  <c r="BW92" i="46" s="1"/>
  <c r="BZ92" i="46" s="1"/>
  <c r="CC92" i="46" s="1"/>
  <c r="CF92" i="46" s="1"/>
  <c r="AS93" i="46"/>
  <c r="E2161" i="47"/>
  <c r="P2105" i="47" s="1"/>
  <c r="P2104" i="47"/>
  <c r="P2161" i="47"/>
  <c r="E2183" i="47"/>
  <c r="E948" i="47"/>
  <c r="P891" i="47"/>
  <c r="E909" i="47"/>
  <c r="E956" i="47"/>
  <c r="P900" i="47" s="1"/>
  <c r="P956" i="47"/>
  <c r="P899" i="47"/>
  <c r="E1013" i="47"/>
  <c r="E1000" i="47"/>
  <c r="E1001" i="47" s="1"/>
  <c r="E1002" i="47" s="1"/>
  <c r="E1003" i="47" s="1"/>
  <c r="E1004" i="47" s="1"/>
  <c r="E1005" i="47" s="1"/>
  <c r="E1006" i="47" s="1"/>
  <c r="E1007" i="47" s="1"/>
  <c r="E1008" i="47"/>
  <c r="E1009" i="47" s="1"/>
  <c r="E1010" i="47" s="1"/>
  <c r="E1011" i="47" s="1"/>
  <c r="E1012" i="47" s="1"/>
  <c r="E969" i="47"/>
  <c r="P828" i="47"/>
  <c r="E974" i="47"/>
  <c r="E961" i="47"/>
  <c r="P820" i="47"/>
  <c r="E982" i="47"/>
  <c r="D515" i="35"/>
  <c r="D509" i="35"/>
  <c r="D510" i="35" s="1"/>
  <c r="D511" i="35" s="1"/>
  <c r="D512" i="35" s="1"/>
  <c r="D513" i="35" s="1"/>
  <c r="D514" i="35" s="1"/>
  <c r="AV93" i="46" l="1"/>
  <c r="AY93" i="46" s="1"/>
  <c r="BB93" i="46" s="1"/>
  <c r="BE93" i="46" s="1"/>
  <c r="BH93" i="46" s="1"/>
  <c r="BK93" i="46" s="1"/>
  <c r="BN93" i="46" s="1"/>
  <c r="BQ93" i="46" s="1"/>
  <c r="BT93" i="46"/>
  <c r="BW93" i="46" s="1"/>
  <c r="BZ93" i="46" s="1"/>
  <c r="CC93" i="46" s="1"/>
  <c r="CF93" i="46" s="1"/>
  <c r="AS94" i="46"/>
  <c r="C93" i="34"/>
  <c r="F92" i="34"/>
  <c r="I92" i="34" s="1"/>
  <c r="L92" i="34" s="1"/>
  <c r="O92" i="34" s="1"/>
  <c r="R92" i="34" s="1"/>
  <c r="U92" i="34" s="1"/>
  <c r="AD97" i="46"/>
  <c r="AG97" i="46" s="1"/>
  <c r="AJ97" i="46" s="1"/>
  <c r="AM97" i="46" s="1"/>
  <c r="AP97" i="46" s="1"/>
  <c r="CJ97" i="46"/>
  <c r="F97" i="46"/>
  <c r="I97" i="46" s="1"/>
  <c r="L97" i="46" s="1"/>
  <c r="O97" i="46" s="1"/>
  <c r="R97" i="46" s="1"/>
  <c r="U97" i="46" s="1"/>
  <c r="X97" i="46" s="1"/>
  <c r="AA97" i="46" s="1"/>
  <c r="C98" i="46"/>
  <c r="P2026" i="47"/>
  <c r="E2167" i="47"/>
  <c r="P2034" i="47"/>
  <c r="E2175" i="47"/>
  <c r="P2035" i="47" s="1"/>
  <c r="P1012" i="47"/>
  <c r="E2219" i="47"/>
  <c r="E2220" i="47" s="1"/>
  <c r="E2221" i="47" s="1"/>
  <c r="E2222" i="47" s="1"/>
  <c r="E2223" i="47" s="1"/>
  <c r="E2224" i="47" s="1"/>
  <c r="E2225" i="47" s="1"/>
  <c r="E2226" i="47" s="1"/>
  <c r="E2232" i="47"/>
  <c r="E2227" i="47"/>
  <c r="E2228" i="47" s="1"/>
  <c r="E2229" i="47" s="1"/>
  <c r="E2230" i="47" s="1"/>
  <c r="E2231" i="47" s="1"/>
  <c r="P2097" i="47"/>
  <c r="E2154" i="47"/>
  <c r="E975" i="47"/>
  <c r="E2184" i="47"/>
  <c r="E962" i="47"/>
  <c r="P821" i="47"/>
  <c r="E1014" i="47"/>
  <c r="E1015" i="47" s="1"/>
  <c r="E1016" i="47" s="1"/>
  <c r="E1017" i="47" s="1"/>
  <c r="E1018" i="47" s="1"/>
  <c r="E1019" i="47" s="1"/>
  <c r="E1020" i="47" s="1"/>
  <c r="E1021" i="47" s="1"/>
  <c r="E1022" i="47"/>
  <c r="E1023" i="47" s="1"/>
  <c r="E1024" i="47" s="1"/>
  <c r="E1025" i="47" s="1"/>
  <c r="E1026" i="47" s="1"/>
  <c r="E1027" i="47"/>
  <c r="D522" i="35"/>
  <c r="D516" i="35"/>
  <c r="D517" i="35" s="1"/>
  <c r="D518" i="35" s="1"/>
  <c r="D519" i="35" s="1"/>
  <c r="D520" i="35" s="1"/>
  <c r="D521" i="35" s="1"/>
  <c r="E983" i="47"/>
  <c r="E970" i="47"/>
  <c r="P830" i="47" s="1"/>
  <c r="P829" i="47"/>
  <c r="E949" i="47"/>
  <c r="P892" i="47"/>
  <c r="E2155" i="47" l="1"/>
  <c r="P2098" i="47"/>
  <c r="P2231" i="47"/>
  <c r="F93" i="34"/>
  <c r="I93" i="34" s="1"/>
  <c r="L93" i="34" s="1"/>
  <c r="O93" i="34" s="1"/>
  <c r="R93" i="34" s="1"/>
  <c r="U93" i="34" s="1"/>
  <c r="C94" i="34"/>
  <c r="P1026" i="47"/>
  <c r="E2233" i="47"/>
  <c r="E2246" i="47"/>
  <c r="E2241" i="47"/>
  <c r="P2162" i="47"/>
  <c r="P2027" i="47"/>
  <c r="E2168" i="47"/>
  <c r="AD98" i="46"/>
  <c r="F98" i="46"/>
  <c r="I98" i="46" s="1"/>
  <c r="L98" i="46" s="1"/>
  <c r="O98" i="46" s="1"/>
  <c r="R98" i="46" s="1"/>
  <c r="U98" i="46" s="1"/>
  <c r="X98" i="46" s="1"/>
  <c r="AA98" i="46" s="1"/>
  <c r="CJ98" i="46"/>
  <c r="C100" i="46"/>
  <c r="AV94" i="46"/>
  <c r="AY94" i="46" s="1"/>
  <c r="BB94" i="46" s="1"/>
  <c r="BE94" i="46" s="1"/>
  <c r="BH94" i="46" s="1"/>
  <c r="BK94" i="46" s="1"/>
  <c r="BN94" i="46" s="1"/>
  <c r="BQ94" i="46" s="1"/>
  <c r="BT94" i="46"/>
  <c r="BW94" i="46" s="1"/>
  <c r="BZ94" i="46" s="1"/>
  <c r="CC94" i="46" s="1"/>
  <c r="CF94" i="46" s="1"/>
  <c r="AS96" i="46"/>
  <c r="E950" i="47"/>
  <c r="P893" i="47"/>
  <c r="D523" i="35"/>
  <c r="D524" i="35" s="1"/>
  <c r="D525" i="35" s="1"/>
  <c r="D526" i="35" s="1"/>
  <c r="D527" i="35" s="1"/>
  <c r="D528" i="35" s="1"/>
  <c r="D529" i="35"/>
  <c r="E984" i="47"/>
  <c r="P984" i="47"/>
  <c r="E963" i="47"/>
  <c r="P822" i="47"/>
  <c r="E976" i="47"/>
  <c r="E1028" i="47"/>
  <c r="E1036" i="47"/>
  <c r="E1041" i="47"/>
  <c r="P957" i="47"/>
  <c r="F100" i="46" l="1"/>
  <c r="I100" i="46" s="1"/>
  <c r="L100" i="46" s="1"/>
  <c r="O100" i="46" s="1"/>
  <c r="R100" i="46" s="1"/>
  <c r="U100" i="46" s="1"/>
  <c r="X100" i="46" s="1"/>
  <c r="AA100" i="46" s="1"/>
  <c r="C102" i="46"/>
  <c r="CJ100" i="46"/>
  <c r="E2169" i="47"/>
  <c r="P2028" i="47"/>
  <c r="E2247" i="47"/>
  <c r="E2248" i="47" s="1"/>
  <c r="E2249" i="47" s="1"/>
  <c r="E2250" i="47" s="1"/>
  <c r="E2251" i="47" s="1"/>
  <c r="E2260" i="47"/>
  <c r="E2255" i="47"/>
  <c r="E2256" i="47" s="1"/>
  <c r="E2257" i="47" s="1"/>
  <c r="E2258" i="47" s="1"/>
  <c r="AV96" i="46"/>
  <c r="AY96" i="46" s="1"/>
  <c r="BB96" i="46" s="1"/>
  <c r="BE96" i="46" s="1"/>
  <c r="BH96" i="46" s="1"/>
  <c r="BK96" i="46" s="1"/>
  <c r="BN96" i="46" s="1"/>
  <c r="BQ96" i="46" s="1"/>
  <c r="BT96" i="46"/>
  <c r="BW96" i="46" s="1"/>
  <c r="BZ96" i="46" s="1"/>
  <c r="CC96" i="46" s="1"/>
  <c r="CF96" i="46" s="1"/>
  <c r="AS97" i="46"/>
  <c r="AD100" i="46"/>
  <c r="AG98" i="46"/>
  <c r="AJ98" i="46" s="1"/>
  <c r="AM98" i="46" s="1"/>
  <c r="AP98" i="46" s="1"/>
  <c r="P2171" i="47"/>
  <c r="E2242" i="47"/>
  <c r="E2234" i="47"/>
  <c r="P2163" i="47"/>
  <c r="F94" i="34"/>
  <c r="I94" i="34" s="1"/>
  <c r="L94" i="34" s="1"/>
  <c r="O94" i="34" s="1"/>
  <c r="R94" i="34" s="1"/>
  <c r="U94" i="34" s="1"/>
  <c r="C95" i="34"/>
  <c r="P2099" i="47"/>
  <c r="E2156" i="47"/>
  <c r="P2100" i="47" s="1"/>
  <c r="D536" i="35"/>
  <c r="D530" i="35"/>
  <c r="D531" i="35" s="1"/>
  <c r="D532" i="35" s="1"/>
  <c r="D533" i="35" s="1"/>
  <c r="D534" i="35" s="1"/>
  <c r="D535" i="35" s="1"/>
  <c r="E1042" i="47"/>
  <c r="E1050" i="47"/>
  <c r="E1055" i="47"/>
  <c r="E964" i="47"/>
  <c r="P823" i="47"/>
  <c r="E2259" i="47"/>
  <c r="E1037" i="47"/>
  <c r="P966" i="47"/>
  <c r="E977" i="47"/>
  <c r="E1029" i="47"/>
  <c r="P958" i="47"/>
  <c r="E951" i="47"/>
  <c r="P895" i="47" s="1"/>
  <c r="P894" i="47"/>
  <c r="BT97" i="46" l="1"/>
  <c r="BW97" i="46" s="1"/>
  <c r="BZ97" i="46" s="1"/>
  <c r="CC97" i="46" s="1"/>
  <c r="CF97" i="46" s="1"/>
  <c r="AS98" i="46"/>
  <c r="AV97" i="46"/>
  <c r="AY97" i="46" s="1"/>
  <c r="BB97" i="46" s="1"/>
  <c r="BE97" i="46" s="1"/>
  <c r="BH97" i="46" s="1"/>
  <c r="BK97" i="46" s="1"/>
  <c r="BN97" i="46" s="1"/>
  <c r="BQ97" i="46" s="1"/>
  <c r="P2029" i="47"/>
  <c r="E2170" i="47"/>
  <c r="P2030" i="47" s="1"/>
  <c r="C103" i="46"/>
  <c r="F102" i="46"/>
  <c r="I102" i="46" s="1"/>
  <c r="L102" i="46" s="1"/>
  <c r="O102" i="46" s="1"/>
  <c r="R102" i="46" s="1"/>
  <c r="U102" i="46" s="1"/>
  <c r="X102" i="46" s="1"/>
  <c r="AA102" i="46" s="1"/>
  <c r="CJ102" i="46"/>
  <c r="C96" i="34"/>
  <c r="F95" i="34"/>
  <c r="I95" i="34" s="1"/>
  <c r="L95" i="34" s="1"/>
  <c r="O95" i="34" s="1"/>
  <c r="R95" i="34" s="1"/>
  <c r="U95" i="34" s="1"/>
  <c r="P2172" i="47"/>
  <c r="E2243" i="47"/>
  <c r="P2164" i="47"/>
  <c r="E2235" i="47"/>
  <c r="AD102" i="46"/>
  <c r="AG100" i="46"/>
  <c r="AJ100" i="46" s="1"/>
  <c r="AM100" i="46" s="1"/>
  <c r="AP100" i="46" s="1"/>
  <c r="E2269" i="47"/>
  <c r="E2261" i="47"/>
  <c r="E2274" i="47"/>
  <c r="D543" i="35"/>
  <c r="D537" i="35"/>
  <c r="D538" i="35" s="1"/>
  <c r="D539" i="35" s="1"/>
  <c r="D540" i="35" s="1"/>
  <c r="D541" i="35" s="1"/>
  <c r="D542" i="35" s="1"/>
  <c r="E1030" i="47"/>
  <c r="P959" i="47"/>
  <c r="E978" i="47"/>
  <c r="E1038" i="47"/>
  <c r="P967" i="47"/>
  <c r="E2252" i="47"/>
  <c r="E1064" i="47"/>
  <c r="E1069" i="47"/>
  <c r="P1041" i="47" s="1"/>
  <c r="E1056" i="47"/>
  <c r="E965" i="47"/>
  <c r="P825" i="47" s="1"/>
  <c r="P824" i="47"/>
  <c r="E1043" i="47"/>
  <c r="E1051" i="47"/>
  <c r="E2288" i="47" l="1"/>
  <c r="E2275" i="47"/>
  <c r="E2276" i="47" s="1"/>
  <c r="E2277" i="47" s="1"/>
  <c r="E2278" i="47" s="1"/>
  <c r="E2279" i="47" s="1"/>
  <c r="E2280" i="47" s="1"/>
  <c r="E2281" i="47" s="1"/>
  <c r="E2282" i="47" s="1"/>
  <c r="E2283" i="47"/>
  <c r="E2284" i="47" s="1"/>
  <c r="E2285" i="47" s="1"/>
  <c r="E2286" i="47" s="1"/>
  <c r="E2287" i="47" s="1"/>
  <c r="E2270" i="47"/>
  <c r="P2255" i="47"/>
  <c r="AD103" i="46"/>
  <c r="AG102" i="46"/>
  <c r="AJ102" i="46" s="1"/>
  <c r="AM102" i="46" s="1"/>
  <c r="AP102" i="46" s="1"/>
  <c r="E2244" i="47"/>
  <c r="P2173" i="47"/>
  <c r="C104" i="46"/>
  <c r="CJ103" i="46"/>
  <c r="F103" i="46"/>
  <c r="I103" i="46" s="1"/>
  <c r="L103" i="46" s="1"/>
  <c r="O103" i="46" s="1"/>
  <c r="R103" i="46" s="1"/>
  <c r="U103" i="46" s="1"/>
  <c r="X103" i="46" s="1"/>
  <c r="AA103" i="46" s="1"/>
  <c r="BT98" i="46"/>
  <c r="BW98" i="46" s="1"/>
  <c r="BZ98" i="46" s="1"/>
  <c r="CC98" i="46" s="1"/>
  <c r="CF98" i="46" s="1"/>
  <c r="AS100" i="46"/>
  <c r="AV98" i="46"/>
  <c r="AY98" i="46" s="1"/>
  <c r="BB98" i="46" s="1"/>
  <c r="BE98" i="46" s="1"/>
  <c r="BH98" i="46" s="1"/>
  <c r="BK98" i="46" s="1"/>
  <c r="BN98" i="46" s="1"/>
  <c r="BQ98" i="46" s="1"/>
  <c r="P2246" i="47"/>
  <c r="E2262" i="47"/>
  <c r="P2247" i="47"/>
  <c r="E2236" i="47"/>
  <c r="P2165" i="47"/>
  <c r="C97" i="34"/>
  <c r="F96" i="34"/>
  <c r="I96" i="34" s="1"/>
  <c r="L96" i="34" s="1"/>
  <c r="O96" i="34" s="1"/>
  <c r="R96" i="34" s="1"/>
  <c r="U96" i="34" s="1"/>
  <c r="E2253" i="47"/>
  <c r="E1083" i="47"/>
  <c r="E1070" i="47"/>
  <c r="E1071" i="47" s="1"/>
  <c r="E1072" i="47" s="1"/>
  <c r="E1073" i="47" s="1"/>
  <c r="E1074" i="47" s="1"/>
  <c r="E1075" i="47" s="1"/>
  <c r="E1076" i="47" s="1"/>
  <c r="E1077" i="47" s="1"/>
  <c r="E1078" i="47"/>
  <c r="E1079" i="47" s="1"/>
  <c r="E1080" i="47" s="1"/>
  <c r="E1081" i="47" s="1"/>
  <c r="E1082" i="47" s="1"/>
  <c r="E979" i="47"/>
  <c r="E1052" i="47"/>
  <c r="E1044" i="47"/>
  <c r="E1057" i="47"/>
  <c r="P1042" i="47"/>
  <c r="E1065" i="47"/>
  <c r="E1039" i="47"/>
  <c r="P968" i="47"/>
  <c r="E1031" i="47"/>
  <c r="P960" i="47"/>
  <c r="D550" i="35"/>
  <c r="D544" i="35"/>
  <c r="D545" i="35" s="1"/>
  <c r="D546" i="35" s="1"/>
  <c r="D547" i="35" s="1"/>
  <c r="D548" i="35" s="1"/>
  <c r="D549" i="35" s="1"/>
  <c r="C98" i="34" l="1"/>
  <c r="F97" i="34"/>
  <c r="I97" i="34" s="1"/>
  <c r="L97" i="34" s="1"/>
  <c r="O97" i="34" s="1"/>
  <c r="R97" i="34" s="1"/>
  <c r="U97" i="34" s="1"/>
  <c r="E2237" i="47"/>
  <c r="P2166" i="47"/>
  <c r="P2248" i="47"/>
  <c r="E2263" i="47"/>
  <c r="P1050" i="47"/>
  <c r="P1082" i="47"/>
  <c r="BT100" i="46"/>
  <c r="AS102" i="46"/>
  <c r="AV100" i="46"/>
  <c r="AY100" i="46" s="1"/>
  <c r="BB100" i="46" s="1"/>
  <c r="BE100" i="46" s="1"/>
  <c r="BH100" i="46" s="1"/>
  <c r="BK100" i="46" s="1"/>
  <c r="BN100" i="46" s="1"/>
  <c r="BQ100" i="46" s="1"/>
  <c r="C105" i="46"/>
  <c r="F104" i="46"/>
  <c r="I104" i="46" s="1"/>
  <c r="L104" i="46" s="1"/>
  <c r="O104" i="46" s="1"/>
  <c r="R104" i="46" s="1"/>
  <c r="U104" i="46" s="1"/>
  <c r="X104" i="46" s="1"/>
  <c r="AA104" i="46" s="1"/>
  <c r="CJ104" i="46"/>
  <c r="E2245" i="47"/>
  <c r="P2175" i="47" s="1"/>
  <c r="P2174" i="47"/>
  <c r="P2245" i="47"/>
  <c r="AD104" i="46"/>
  <c r="AG103" i="46"/>
  <c r="AJ103" i="46" s="1"/>
  <c r="AM103" i="46" s="1"/>
  <c r="AP103" i="46" s="1"/>
  <c r="P2256" i="47"/>
  <c r="E2271" i="47"/>
  <c r="P2287" i="47"/>
  <c r="E2289" i="47"/>
  <c r="E2302" i="47"/>
  <c r="E2297" i="47"/>
  <c r="P1994" i="47"/>
  <c r="E1053" i="47"/>
  <c r="E1084" i="47"/>
  <c r="E1092" i="47"/>
  <c r="E1097" i="47"/>
  <c r="P789" i="47"/>
  <c r="D551" i="35"/>
  <c r="D552" i="35" s="1"/>
  <c r="D553" i="35" s="1"/>
  <c r="D554" i="35" s="1"/>
  <c r="D555" i="35" s="1"/>
  <c r="D556" i="35" s="1"/>
  <c r="D557" i="35"/>
  <c r="E1040" i="47"/>
  <c r="P970" i="47" s="1"/>
  <c r="P969" i="47"/>
  <c r="P1040" i="47"/>
  <c r="E1058" i="47"/>
  <c r="P1043" i="47"/>
  <c r="E1032" i="47"/>
  <c r="P961" i="47"/>
  <c r="E1066" i="47"/>
  <c r="P1051" i="47"/>
  <c r="E1045" i="47"/>
  <c r="E2254" i="47"/>
  <c r="E2316" i="47" l="1"/>
  <c r="E2311" i="47"/>
  <c r="E2312" i="47" s="1"/>
  <c r="E2313" i="47" s="1"/>
  <c r="E2314" i="47" s="1"/>
  <c r="E2315" i="47" s="1"/>
  <c r="E2303" i="47"/>
  <c r="E2304" i="47" s="1"/>
  <c r="E2305" i="47" s="1"/>
  <c r="E2306" i="47" s="1"/>
  <c r="E2307" i="47" s="1"/>
  <c r="E2308" i="47" s="1"/>
  <c r="E2309" i="47" s="1"/>
  <c r="E2310" i="47" s="1"/>
  <c r="AD105" i="46"/>
  <c r="AG104" i="46"/>
  <c r="AJ104" i="46" s="1"/>
  <c r="AM104" i="46" s="1"/>
  <c r="AP104" i="46" s="1"/>
  <c r="C106" i="46"/>
  <c r="F105" i="46"/>
  <c r="I105" i="46" s="1"/>
  <c r="L105" i="46" s="1"/>
  <c r="O105" i="46" s="1"/>
  <c r="R105" i="46" s="1"/>
  <c r="U105" i="46" s="1"/>
  <c r="X105" i="46" s="1"/>
  <c r="AA105" i="46" s="1"/>
  <c r="CJ105" i="46"/>
  <c r="AV102" i="46"/>
  <c r="AY102" i="46" s="1"/>
  <c r="BB102" i="46" s="1"/>
  <c r="BE102" i="46" s="1"/>
  <c r="BH102" i="46" s="1"/>
  <c r="BK102" i="46" s="1"/>
  <c r="BN102" i="46" s="1"/>
  <c r="BQ102" i="46" s="1"/>
  <c r="AS103" i="46"/>
  <c r="P2249" i="47"/>
  <c r="E2264" i="47"/>
  <c r="E2298" i="47"/>
  <c r="P2003" i="47"/>
  <c r="E2290" i="47"/>
  <c r="P1995" i="47"/>
  <c r="P2257" i="47"/>
  <c r="E2272" i="47"/>
  <c r="BT102" i="46"/>
  <c r="BW100" i="46"/>
  <c r="BZ100" i="46" s="1"/>
  <c r="CC100" i="46" s="1"/>
  <c r="CF100" i="46" s="1"/>
  <c r="P2167" i="47"/>
  <c r="E2238" i="47"/>
  <c r="F98" i="34"/>
  <c r="I98" i="34" s="1"/>
  <c r="L98" i="34" s="1"/>
  <c r="O98" i="34" s="1"/>
  <c r="R98" i="34" s="1"/>
  <c r="U98" i="34" s="1"/>
  <c r="C99" i="34"/>
  <c r="P1044" i="47"/>
  <c r="E1059" i="47"/>
  <c r="D558" i="35"/>
  <c r="D559" i="35" s="1"/>
  <c r="D560" i="35" s="1"/>
  <c r="D561" i="35" s="1"/>
  <c r="D562" i="35" s="1"/>
  <c r="D563" i="35" s="1"/>
  <c r="D564" i="35"/>
  <c r="P1052" i="47"/>
  <c r="E1067" i="47"/>
  <c r="E1098" i="47"/>
  <c r="E1099" i="47" s="1"/>
  <c r="E1100" i="47" s="1"/>
  <c r="E1101" i="47" s="1"/>
  <c r="E1102" i="47" s="1"/>
  <c r="E1103" i="47" s="1"/>
  <c r="E1104" i="47" s="1"/>
  <c r="E1105" i="47" s="1"/>
  <c r="E1106" i="47"/>
  <c r="E1107" i="47" s="1"/>
  <c r="E1108" i="47" s="1"/>
  <c r="E1109" i="47" s="1"/>
  <c r="E1110" i="47" s="1"/>
  <c r="E1111" i="47"/>
  <c r="E1085" i="47"/>
  <c r="P790" i="47"/>
  <c r="E1046" i="47"/>
  <c r="E1033" i="47"/>
  <c r="P962" i="47"/>
  <c r="E1093" i="47"/>
  <c r="P798" i="47"/>
  <c r="E1054" i="47"/>
  <c r="F99" i="34" l="1"/>
  <c r="I99" i="34" s="1"/>
  <c r="L99" i="34" s="1"/>
  <c r="O99" i="34" s="1"/>
  <c r="R99" i="34" s="1"/>
  <c r="U99" i="34" s="1"/>
  <c r="C100" i="34"/>
  <c r="P2168" i="47"/>
  <c r="E2239" i="47"/>
  <c r="E2273" i="47"/>
  <c r="P2259" i="47" s="1"/>
  <c r="P2258" i="47"/>
  <c r="P2273" i="47"/>
  <c r="E2265" i="47"/>
  <c r="P2250" i="47"/>
  <c r="AV103" i="46"/>
  <c r="AY103" i="46" s="1"/>
  <c r="BB103" i="46" s="1"/>
  <c r="BE103" i="46" s="1"/>
  <c r="BH103" i="46" s="1"/>
  <c r="BK103" i="46" s="1"/>
  <c r="BN103" i="46" s="1"/>
  <c r="BQ103" i="46" s="1"/>
  <c r="AS104" i="46"/>
  <c r="F106" i="46"/>
  <c r="I106" i="46" s="1"/>
  <c r="L106" i="46" s="1"/>
  <c r="O106" i="46" s="1"/>
  <c r="R106" i="46" s="1"/>
  <c r="U106" i="46" s="1"/>
  <c r="X106" i="46" s="1"/>
  <c r="AA106" i="46" s="1"/>
  <c r="C108" i="46"/>
  <c r="AD106" i="46"/>
  <c r="AG105" i="46"/>
  <c r="AJ105" i="46" s="1"/>
  <c r="AM105" i="46" s="1"/>
  <c r="AP105" i="46" s="1"/>
  <c r="BT103" i="46"/>
  <c r="BW102" i="46"/>
  <c r="BZ102" i="46" s="1"/>
  <c r="CC102" i="46" s="1"/>
  <c r="CF102" i="46" s="1"/>
  <c r="P1996" i="47"/>
  <c r="E2291" i="47"/>
  <c r="P2004" i="47"/>
  <c r="E2299" i="47"/>
  <c r="E2317" i="47"/>
  <c r="E2318" i="47" s="1"/>
  <c r="E2319" i="47" s="1"/>
  <c r="E2320" i="47" s="1"/>
  <c r="E2330" i="47"/>
  <c r="E2325" i="47"/>
  <c r="E2326" i="47" s="1"/>
  <c r="E2327" i="47" s="1"/>
  <c r="E2328" i="47" s="1"/>
  <c r="P2329" i="47" s="1"/>
  <c r="E2329" i="47"/>
  <c r="P1053" i="47"/>
  <c r="E1068" i="47"/>
  <c r="P1054" i="47" s="1"/>
  <c r="P1068" i="47"/>
  <c r="D571" i="35"/>
  <c r="D565" i="35"/>
  <c r="D566" i="35" s="1"/>
  <c r="D567" i="35" s="1"/>
  <c r="D568" i="35" s="1"/>
  <c r="D569" i="35" s="1"/>
  <c r="D570" i="35" s="1"/>
  <c r="E1047" i="47"/>
  <c r="E2321" i="47"/>
  <c r="E1086" i="47"/>
  <c r="P791" i="47"/>
  <c r="P1045" i="47"/>
  <c r="E1060" i="47"/>
  <c r="E1094" i="47"/>
  <c r="P799" i="47"/>
  <c r="E1034" i="47"/>
  <c r="P963" i="47"/>
  <c r="E1112" i="47"/>
  <c r="E1120" i="47"/>
  <c r="E1125" i="47"/>
  <c r="BT104" i="46" l="1"/>
  <c r="BW103" i="46"/>
  <c r="BZ103" i="46" s="1"/>
  <c r="CC103" i="46" s="1"/>
  <c r="CF103" i="46" s="1"/>
  <c r="AG106" i="46"/>
  <c r="AJ106" i="46" s="1"/>
  <c r="AM106" i="46" s="1"/>
  <c r="AP106" i="46" s="1"/>
  <c r="AD108" i="46"/>
  <c r="E2266" i="47"/>
  <c r="P2251" i="47"/>
  <c r="E2240" i="47"/>
  <c r="P2170" i="47" s="1"/>
  <c r="P2169" i="47"/>
  <c r="C101" i="34"/>
  <c r="F100" i="34"/>
  <c r="I100" i="34" s="1"/>
  <c r="L100" i="34" s="1"/>
  <c r="O100" i="34" s="1"/>
  <c r="R100" i="34" s="1"/>
  <c r="U100" i="34" s="1"/>
  <c r="E2331" i="47"/>
  <c r="E2339" i="47"/>
  <c r="E2344" i="47"/>
  <c r="E2300" i="47"/>
  <c r="P2005" i="47"/>
  <c r="P1997" i="47"/>
  <c r="E2292" i="47"/>
  <c r="F108" i="46"/>
  <c r="I108" i="46" s="1"/>
  <c r="L108" i="46" s="1"/>
  <c r="O108" i="46" s="1"/>
  <c r="R108" i="46" s="1"/>
  <c r="U108" i="46" s="1"/>
  <c r="X108" i="46" s="1"/>
  <c r="AA108" i="46" s="1"/>
  <c r="C110" i="46"/>
  <c r="CJ108" i="46"/>
  <c r="AS105" i="46"/>
  <c r="AV104" i="46"/>
  <c r="AY104" i="46" s="1"/>
  <c r="BB104" i="46" s="1"/>
  <c r="BE104" i="46" s="1"/>
  <c r="BH104" i="46" s="1"/>
  <c r="BK104" i="46" s="1"/>
  <c r="BN104" i="46" s="1"/>
  <c r="BQ104" i="46" s="1"/>
  <c r="E1087" i="47"/>
  <c r="P792" i="47"/>
  <c r="E2322" i="47"/>
  <c r="E1121" i="47"/>
  <c r="E1113" i="47"/>
  <c r="E1095" i="47"/>
  <c r="P800" i="47"/>
  <c r="D578" i="35"/>
  <c r="D572" i="35"/>
  <c r="D573" i="35" s="1"/>
  <c r="D574" i="35" s="1"/>
  <c r="D575" i="35" s="1"/>
  <c r="D576" i="35" s="1"/>
  <c r="D577" i="35" s="1"/>
  <c r="E1139" i="47"/>
  <c r="E1126" i="47"/>
  <c r="E1127" i="47" s="1"/>
  <c r="E1128" i="47" s="1"/>
  <c r="E1129" i="47" s="1"/>
  <c r="E1130" i="47" s="1"/>
  <c r="E1131" i="47" s="1"/>
  <c r="E1132" i="47" s="1"/>
  <c r="E1133" i="47" s="1"/>
  <c r="E1134" i="47"/>
  <c r="E1135" i="47" s="1"/>
  <c r="E1136" i="47" s="1"/>
  <c r="E1137" i="47" s="1"/>
  <c r="E1138" i="47" s="1"/>
  <c r="E1035" i="47"/>
  <c r="P965" i="47" s="1"/>
  <c r="P964" i="47"/>
  <c r="E1061" i="47"/>
  <c r="P1046" i="47"/>
  <c r="E1048" i="47"/>
  <c r="AV105" i="46" l="1"/>
  <c r="AY105" i="46" s="1"/>
  <c r="BB105" i="46" s="1"/>
  <c r="BE105" i="46" s="1"/>
  <c r="BH105" i="46" s="1"/>
  <c r="BK105" i="46" s="1"/>
  <c r="BN105" i="46" s="1"/>
  <c r="BQ105" i="46" s="1"/>
  <c r="AS106" i="46"/>
  <c r="CJ110" i="46"/>
  <c r="CJ111" i="46" s="1"/>
  <c r="F110" i="46"/>
  <c r="I110" i="46" s="1"/>
  <c r="L110" i="46" s="1"/>
  <c r="O110" i="46" s="1"/>
  <c r="R110" i="46" s="1"/>
  <c r="U110" i="46" s="1"/>
  <c r="X110" i="46" s="1"/>
  <c r="AA110" i="46" s="1"/>
  <c r="E2293" i="47"/>
  <c r="P1998" i="47"/>
  <c r="E2345" i="47"/>
  <c r="E2346" i="47" s="1"/>
  <c r="E2347" i="47" s="1"/>
  <c r="E2348" i="47" s="1"/>
  <c r="E2358" i="47"/>
  <c r="E2353" i="47"/>
  <c r="E2354" i="47" s="1"/>
  <c r="E2355" i="47" s="1"/>
  <c r="E2356" i="47" s="1"/>
  <c r="E2357" i="47" s="1"/>
  <c r="P2302" i="47"/>
  <c r="AG108" i="46"/>
  <c r="AJ108" i="46" s="1"/>
  <c r="AM108" i="46" s="1"/>
  <c r="AP108" i="46" s="1"/>
  <c r="AD110" i="46"/>
  <c r="AG110" i="46" s="1"/>
  <c r="AJ110" i="46" s="1"/>
  <c r="AM110" i="46" s="1"/>
  <c r="AP110" i="46" s="1"/>
  <c r="P1138" i="47"/>
  <c r="P2301" i="47"/>
  <c r="E2301" i="47"/>
  <c r="P2007" i="47" s="1"/>
  <c r="P2006" i="47"/>
  <c r="E2340" i="47"/>
  <c r="E2332" i="47"/>
  <c r="C102" i="34"/>
  <c r="F101" i="34"/>
  <c r="I101" i="34" s="1"/>
  <c r="L101" i="34" s="1"/>
  <c r="O101" i="34" s="1"/>
  <c r="R101" i="34" s="1"/>
  <c r="U101" i="34" s="1"/>
  <c r="P2252" i="47"/>
  <c r="E2267" i="47"/>
  <c r="BT105" i="46"/>
  <c r="BW104" i="46"/>
  <c r="BZ104" i="46" s="1"/>
  <c r="CC104" i="46" s="1"/>
  <c r="CF104" i="46" s="1"/>
  <c r="E2349" i="47"/>
  <c r="E1049" i="47"/>
  <c r="E1062" i="47"/>
  <c r="P1047" i="47"/>
  <c r="P2357" i="47"/>
  <c r="E1153" i="47"/>
  <c r="E1140" i="47"/>
  <c r="E1141" i="47" s="1"/>
  <c r="E1142" i="47" s="1"/>
  <c r="E1143" i="47" s="1"/>
  <c r="E1144" i="47" s="1"/>
  <c r="E1145" i="47" s="1"/>
  <c r="E1146" i="47" s="1"/>
  <c r="E1147" i="47" s="1"/>
  <c r="E1148" i="47"/>
  <c r="E1149" i="47" s="1"/>
  <c r="E1150" i="47" s="1"/>
  <c r="E1151" i="47" s="1"/>
  <c r="E1152" i="47" s="1"/>
  <c r="E1096" i="47"/>
  <c r="P802" i="47" s="1"/>
  <c r="P1096" i="47"/>
  <c r="P801" i="47"/>
  <c r="E1114" i="47"/>
  <c r="E2323" i="47"/>
  <c r="D579" i="35"/>
  <c r="D580" i="35" s="1"/>
  <c r="D581" i="35" s="1"/>
  <c r="D582" i="35" s="1"/>
  <c r="D583" i="35" s="1"/>
  <c r="D584" i="35" s="1"/>
  <c r="D585" i="35"/>
  <c r="E1122" i="47"/>
  <c r="E1088" i="47"/>
  <c r="P793" i="47"/>
  <c r="C103" i="34" l="1"/>
  <c r="F102" i="34"/>
  <c r="I102" i="34" s="1"/>
  <c r="L102" i="34" s="1"/>
  <c r="O102" i="34" s="1"/>
  <c r="R102" i="34" s="1"/>
  <c r="U102" i="34" s="1"/>
  <c r="E2341" i="47"/>
  <c r="P1152" i="47"/>
  <c r="E2268" i="47"/>
  <c r="P2254" i="47" s="1"/>
  <c r="P2253" i="47"/>
  <c r="E2372" i="47"/>
  <c r="E2367" i="47"/>
  <c r="E2368" i="47" s="1"/>
  <c r="E2369" i="47" s="1"/>
  <c r="E2370" i="47" s="1"/>
  <c r="E2371" i="47" s="1"/>
  <c r="E2359" i="47"/>
  <c r="E2360" i="47" s="1"/>
  <c r="E2361" i="47" s="1"/>
  <c r="E2362" i="47" s="1"/>
  <c r="E2363" i="47" s="1"/>
  <c r="E2364" i="47" s="1"/>
  <c r="E2365" i="47" s="1"/>
  <c r="E2366" i="47" s="1"/>
  <c r="P2371" i="47"/>
  <c r="AV106" i="46"/>
  <c r="AY106" i="46" s="1"/>
  <c r="BB106" i="46" s="1"/>
  <c r="BE106" i="46" s="1"/>
  <c r="BH106" i="46" s="1"/>
  <c r="BK106" i="46" s="1"/>
  <c r="BN106" i="46" s="1"/>
  <c r="BQ106" i="46" s="1"/>
  <c r="AS108" i="46"/>
  <c r="BT106" i="46"/>
  <c r="BW105" i="46"/>
  <c r="BZ105" i="46" s="1"/>
  <c r="CC105" i="46" s="1"/>
  <c r="CF105" i="46" s="1"/>
  <c r="E2333" i="47"/>
  <c r="P2304" i="47"/>
  <c r="E2294" i="47"/>
  <c r="P1999" i="47"/>
  <c r="P1048" i="47"/>
  <c r="E1063" i="47"/>
  <c r="P1049" i="47" s="1"/>
  <c r="E1089" i="47"/>
  <c r="P794" i="47"/>
  <c r="E2324" i="47"/>
  <c r="E1123" i="47"/>
  <c r="D592" i="35"/>
  <c r="D586" i="35"/>
  <c r="D587" i="35" s="1"/>
  <c r="D588" i="35" s="1"/>
  <c r="D589" i="35" s="1"/>
  <c r="D590" i="35" s="1"/>
  <c r="D591" i="35" s="1"/>
  <c r="E1115" i="47"/>
  <c r="E1154" i="47"/>
  <c r="E1155" i="47" s="1"/>
  <c r="E1162" i="47"/>
  <c r="E1167" i="47"/>
  <c r="P1097" i="47"/>
  <c r="P1098" i="47"/>
  <c r="E2350" i="47"/>
  <c r="AS110" i="46" l="1"/>
  <c r="AV110" i="46" s="1"/>
  <c r="AY110" i="46" s="1"/>
  <c r="BB110" i="46" s="1"/>
  <c r="BE110" i="46" s="1"/>
  <c r="BH110" i="46" s="1"/>
  <c r="BK110" i="46" s="1"/>
  <c r="BN110" i="46" s="1"/>
  <c r="BQ110" i="46" s="1"/>
  <c r="AV108" i="46"/>
  <c r="AY108" i="46" s="1"/>
  <c r="BB108" i="46" s="1"/>
  <c r="BE108" i="46" s="1"/>
  <c r="BH108" i="46" s="1"/>
  <c r="BK108" i="46" s="1"/>
  <c r="BN108" i="46" s="1"/>
  <c r="BQ108" i="46" s="1"/>
  <c r="P2311" i="47"/>
  <c r="E2342" i="47"/>
  <c r="P2313" i="47"/>
  <c r="C104" i="34"/>
  <c r="F103" i="34"/>
  <c r="I103" i="34" s="1"/>
  <c r="L103" i="34" s="1"/>
  <c r="O103" i="34" s="1"/>
  <c r="R103" i="34" s="1"/>
  <c r="U103" i="34" s="1"/>
  <c r="P2000" i="47"/>
  <c r="E2295" i="47"/>
  <c r="E2334" i="47"/>
  <c r="P2305" i="47"/>
  <c r="BW106" i="46"/>
  <c r="BZ106" i="46" s="1"/>
  <c r="CC106" i="46" s="1"/>
  <c r="CF106" i="46" s="1"/>
  <c r="BT108" i="46"/>
  <c r="E2387" i="47"/>
  <c r="E2381" i="47"/>
  <c r="E2382" i="47" s="1"/>
  <c r="E2383" i="47" s="1"/>
  <c r="E2384" i="47" s="1"/>
  <c r="E2385" i="47" s="1"/>
  <c r="E2373" i="47"/>
  <c r="E2374" i="47" s="1"/>
  <c r="E2375" i="47" s="1"/>
  <c r="E2376" i="47" s="1"/>
  <c r="E2377" i="47" s="1"/>
  <c r="E2378" i="47" s="1"/>
  <c r="E2379" i="47" s="1"/>
  <c r="E2380" i="47" s="1"/>
  <c r="E2386" i="47"/>
  <c r="P2303" i="47"/>
  <c r="P2312" i="47"/>
  <c r="E1163" i="47"/>
  <c r="P1106" i="47"/>
  <c r="E1156" i="47"/>
  <c r="P1099" i="47"/>
  <c r="D599" i="35"/>
  <c r="D593" i="35"/>
  <c r="D594" i="35" s="1"/>
  <c r="D595" i="35" s="1"/>
  <c r="D596" i="35" s="1"/>
  <c r="D597" i="35" s="1"/>
  <c r="D598" i="35" s="1"/>
  <c r="E1090" i="47"/>
  <c r="P795" i="47"/>
  <c r="E1168" i="47"/>
  <c r="E1169" i="47" s="1"/>
  <c r="E1170" i="47" s="1"/>
  <c r="E1171" i="47" s="1"/>
  <c r="E1172" i="47" s="1"/>
  <c r="E1173" i="47" s="1"/>
  <c r="E1174" i="47" s="1"/>
  <c r="E1175" i="47" s="1"/>
  <c r="E1176" i="47"/>
  <c r="E1177" i="47" s="1"/>
  <c r="E1178" i="47" s="1"/>
  <c r="E1179" i="47" s="1"/>
  <c r="E1180" i="47" s="1"/>
  <c r="E1181" i="47"/>
  <c r="E1182" i="47"/>
  <c r="E1116" i="47"/>
  <c r="E2351" i="47"/>
  <c r="E1124" i="47"/>
  <c r="P1124" i="47"/>
  <c r="P2385" i="47" l="1"/>
  <c r="E2389" i="47"/>
  <c r="E2391" i="47" s="1"/>
  <c r="E2393" i="47" s="1"/>
  <c r="E2395" i="47" s="1"/>
  <c r="E2397" i="47" s="1"/>
  <c r="E2399" i="47" s="1"/>
  <c r="E2401" i="47" s="1"/>
  <c r="E2403" i="47" s="1"/>
  <c r="E2405" i="47"/>
  <c r="E2407" i="47" s="1"/>
  <c r="E2409" i="47" s="1"/>
  <c r="E2411" i="47" s="1"/>
  <c r="E2335" i="47"/>
  <c r="P2306" i="47"/>
  <c r="C105" i="34"/>
  <c r="F104" i="34"/>
  <c r="I104" i="34" s="1"/>
  <c r="L104" i="34" s="1"/>
  <c r="O104" i="34" s="1"/>
  <c r="R104" i="34" s="1"/>
  <c r="U104" i="34" s="1"/>
  <c r="E2343" i="47"/>
  <c r="P2315" i="47" s="1"/>
  <c r="P2343" i="47"/>
  <c r="P2314" i="47"/>
  <c r="E2388" i="47"/>
  <c r="E2390" i="47" s="1"/>
  <c r="E2392" i="47" s="1"/>
  <c r="E2394" i="47" s="1"/>
  <c r="E2396" i="47" s="1"/>
  <c r="E2398" i="47" s="1"/>
  <c r="E2400" i="47" s="1"/>
  <c r="E2402" i="47" s="1"/>
  <c r="E2404" i="47"/>
  <c r="E2406" i="47" s="1"/>
  <c r="E2408" i="47" s="1"/>
  <c r="E2410" i="47" s="1"/>
  <c r="E2412" i="47" s="1"/>
  <c r="P2412" i="47"/>
  <c r="BT110" i="46"/>
  <c r="BW110" i="46" s="1"/>
  <c r="BZ110" i="46" s="1"/>
  <c r="CC110" i="46" s="1"/>
  <c r="CF110" i="46" s="1"/>
  <c r="BW108" i="46"/>
  <c r="BZ108" i="46" s="1"/>
  <c r="CC108" i="46" s="1"/>
  <c r="CF108" i="46" s="1"/>
  <c r="P2001" i="47"/>
  <c r="E2296" i="47"/>
  <c r="P2002" i="47" s="1"/>
  <c r="E1184" i="47"/>
  <c r="E1186" i="47" s="1"/>
  <c r="E1188" i="47" s="1"/>
  <c r="E1190" i="47" s="1"/>
  <c r="E1192" i="47" s="1"/>
  <c r="E1194" i="47" s="1"/>
  <c r="E1196" i="47" s="1"/>
  <c r="E1198" i="47" s="1"/>
  <c r="E1200" i="47"/>
  <c r="E1202" i="47" s="1"/>
  <c r="E1204" i="47" s="1"/>
  <c r="E1206" i="47" s="1"/>
  <c r="D606" i="35"/>
  <c r="D600" i="35"/>
  <c r="D601" i="35" s="1"/>
  <c r="D602" i="35" s="1"/>
  <c r="D603" i="35" s="1"/>
  <c r="D604" i="35" s="1"/>
  <c r="D605" i="35" s="1"/>
  <c r="E1164" i="47"/>
  <c r="P1107" i="47"/>
  <c r="E1183" i="47"/>
  <c r="E1185" i="47" s="1"/>
  <c r="E1187" i="47" s="1"/>
  <c r="E1189" i="47" s="1"/>
  <c r="E1191" i="47" s="1"/>
  <c r="E1193" i="47" s="1"/>
  <c r="E1195" i="47" s="1"/>
  <c r="E1197" i="47" s="1"/>
  <c r="E1199" i="47"/>
  <c r="E1201" i="47" s="1"/>
  <c r="E1203" i="47" s="1"/>
  <c r="E1205" i="47" s="1"/>
  <c r="E1207" i="47" s="1"/>
  <c r="E2352" i="47"/>
  <c r="E1117" i="47"/>
  <c r="P1180" i="47"/>
  <c r="E1091" i="47"/>
  <c r="P797" i="47" s="1"/>
  <c r="P796" i="47"/>
  <c r="E1157" i="47"/>
  <c r="P1100" i="47"/>
  <c r="F105" i="34" l="1"/>
  <c r="I105" i="34" s="1"/>
  <c r="L105" i="34" s="1"/>
  <c r="O105" i="34" s="1"/>
  <c r="R105" i="34" s="1"/>
  <c r="U105" i="34" s="1"/>
  <c r="C106" i="34"/>
  <c r="E2336" i="47"/>
  <c r="P2307" i="47"/>
  <c r="E1118" i="47"/>
  <c r="D607" i="35"/>
  <c r="D608" i="35" s="1"/>
  <c r="D609" i="35" s="1"/>
  <c r="D610" i="35" s="1"/>
  <c r="D611" i="35" s="1"/>
  <c r="D612" i="35" s="1"/>
  <c r="D613" i="35"/>
  <c r="E1158" i="47"/>
  <c r="P1101" i="47"/>
  <c r="P1207" i="47"/>
  <c r="E1165" i="47"/>
  <c r="P1108" i="47"/>
  <c r="E2337" i="47" l="1"/>
  <c r="P2308" i="47"/>
  <c r="C107" i="34"/>
  <c r="F106" i="34"/>
  <c r="I106" i="34" s="1"/>
  <c r="L106" i="34" s="1"/>
  <c r="O106" i="34" s="1"/>
  <c r="R106" i="34" s="1"/>
  <c r="U106" i="34" s="1"/>
  <c r="E1166" i="47"/>
  <c r="P1110" i="47" s="1"/>
  <c r="P1166" i="47"/>
  <c r="P1109" i="47"/>
  <c r="E1159" i="47"/>
  <c r="P1102" i="47"/>
  <c r="D614" i="35"/>
  <c r="D615" i="35" s="1"/>
  <c r="D616" i="35" s="1"/>
  <c r="D617" i="35" s="1"/>
  <c r="D618" i="35" s="1"/>
  <c r="D619" i="35" s="1"/>
  <c r="D620" i="35"/>
  <c r="E1119" i="47"/>
  <c r="C108" i="34" l="1"/>
  <c r="F107" i="34"/>
  <c r="I107" i="34" s="1"/>
  <c r="L107" i="34" s="1"/>
  <c r="O107" i="34" s="1"/>
  <c r="R107" i="34" s="1"/>
  <c r="U107" i="34" s="1"/>
  <c r="E2338" i="47"/>
  <c r="P2310" i="47" s="1"/>
  <c r="P2309" i="47"/>
  <c r="E1160" i="47"/>
  <c r="P1103" i="47"/>
  <c r="D627" i="35"/>
  <c r="D621" i="35"/>
  <c r="D622" i="35" s="1"/>
  <c r="D623" i="35" s="1"/>
  <c r="D624" i="35" s="1"/>
  <c r="D625" i="35" s="1"/>
  <c r="D626" i="35" s="1"/>
  <c r="C109" i="34" l="1"/>
  <c r="F108" i="34"/>
  <c r="I108" i="34" s="1"/>
  <c r="L108" i="34" s="1"/>
  <c r="O108" i="34" s="1"/>
  <c r="R108" i="34" s="1"/>
  <c r="U108" i="34" s="1"/>
  <c r="D634" i="35"/>
  <c r="D628" i="35"/>
  <c r="D629" i="35" s="1"/>
  <c r="D630" i="35" s="1"/>
  <c r="D631" i="35" s="1"/>
  <c r="D632" i="35" s="1"/>
  <c r="D633" i="35" s="1"/>
  <c r="E1161" i="47"/>
  <c r="P1105" i="47" s="1"/>
  <c r="P1104" i="47"/>
  <c r="C110" i="34" l="1"/>
  <c r="F109" i="34"/>
  <c r="I109" i="34" s="1"/>
  <c r="L109" i="34" s="1"/>
  <c r="O109" i="34" s="1"/>
  <c r="R109" i="34" s="1"/>
  <c r="U109" i="34" s="1"/>
  <c r="D635" i="35"/>
  <c r="D636" i="35" s="1"/>
  <c r="D637" i="35" s="1"/>
  <c r="D638" i="35" s="1"/>
  <c r="D639" i="35" s="1"/>
  <c r="D640" i="35" s="1"/>
  <c r="D641" i="35"/>
  <c r="F110" i="34" l="1"/>
  <c r="I110" i="34" s="1"/>
  <c r="L110" i="34" s="1"/>
  <c r="O110" i="34" s="1"/>
  <c r="R110" i="34" s="1"/>
  <c r="U110" i="34" s="1"/>
  <c r="C111" i="34"/>
  <c r="D648" i="35"/>
  <c r="D642" i="35"/>
  <c r="D643" i="35" s="1"/>
  <c r="D644" i="35" s="1"/>
  <c r="D645" i="35" s="1"/>
  <c r="D646" i="35" s="1"/>
  <c r="D647" i="35" s="1"/>
  <c r="F111" i="34" l="1"/>
  <c r="I111" i="34" s="1"/>
  <c r="L111" i="34" s="1"/>
  <c r="O111" i="34" s="1"/>
  <c r="R111" i="34" s="1"/>
  <c r="U111" i="34" s="1"/>
  <c r="C112" i="34"/>
  <c r="D655" i="35"/>
  <c r="D649" i="35"/>
  <c r="D650" i="35" s="1"/>
  <c r="D651" i="35" s="1"/>
  <c r="D652" i="35" s="1"/>
  <c r="D653" i="35" s="1"/>
  <c r="D654" i="35" s="1"/>
  <c r="C113" i="34" l="1"/>
  <c r="F112" i="34"/>
  <c r="I112" i="34" s="1"/>
  <c r="L112" i="34" s="1"/>
  <c r="O112" i="34" s="1"/>
  <c r="R112" i="34" s="1"/>
  <c r="U112" i="34" s="1"/>
  <c r="D662" i="35"/>
  <c r="D656" i="35"/>
  <c r="D657" i="35" s="1"/>
  <c r="D658" i="35" s="1"/>
  <c r="D659" i="35" s="1"/>
  <c r="D660" i="35" s="1"/>
  <c r="D661" i="35" s="1"/>
  <c r="C114" i="34" l="1"/>
  <c r="F113" i="34"/>
  <c r="I113" i="34" s="1"/>
  <c r="L113" i="34" s="1"/>
  <c r="O113" i="34" s="1"/>
  <c r="R113" i="34" s="1"/>
  <c r="U113" i="34" s="1"/>
  <c r="D663" i="35"/>
  <c r="D664" i="35" s="1"/>
  <c r="D665" i="35" s="1"/>
  <c r="D666" i="35" s="1"/>
  <c r="D667" i="35" s="1"/>
  <c r="D668" i="35" s="1"/>
  <c r="D669" i="35"/>
  <c r="F114" i="34" l="1"/>
  <c r="I114" i="34" s="1"/>
  <c r="L114" i="34" s="1"/>
  <c r="O114" i="34" s="1"/>
  <c r="R114" i="34" s="1"/>
  <c r="U114" i="34" s="1"/>
  <c r="C115" i="34"/>
  <c r="D670" i="35"/>
  <c r="D671" i="35" s="1"/>
  <c r="D672" i="35" s="1"/>
  <c r="D673" i="35" s="1"/>
  <c r="D674" i="35" s="1"/>
  <c r="D675" i="35" s="1"/>
  <c r="D676" i="35"/>
  <c r="F115" i="34" l="1"/>
  <c r="I115" i="34" s="1"/>
  <c r="L115" i="34" s="1"/>
  <c r="O115" i="34" s="1"/>
  <c r="R115" i="34" s="1"/>
  <c r="U115" i="34" s="1"/>
  <c r="C116" i="34"/>
  <c r="D683" i="35"/>
  <c r="D677" i="35"/>
  <c r="D678" i="35" s="1"/>
  <c r="D679" i="35" s="1"/>
  <c r="D680" i="35" s="1"/>
  <c r="D681" i="35" s="1"/>
  <c r="D682" i="35" s="1"/>
  <c r="C117" i="34" l="1"/>
  <c r="F116" i="34"/>
  <c r="I116" i="34" s="1"/>
  <c r="L116" i="34" s="1"/>
  <c r="O116" i="34" s="1"/>
  <c r="R116" i="34" s="1"/>
  <c r="U116" i="34" s="1"/>
  <c r="D690" i="35"/>
  <c r="D684" i="35"/>
  <c r="D685" i="35" s="1"/>
  <c r="D686" i="35" s="1"/>
  <c r="D687" i="35" s="1"/>
  <c r="D688" i="35" s="1"/>
  <c r="D689" i="35" s="1"/>
  <c r="C118" i="34" l="1"/>
  <c r="F117" i="34"/>
  <c r="I117" i="34" s="1"/>
  <c r="L117" i="34" s="1"/>
  <c r="O117" i="34" s="1"/>
  <c r="R117" i="34" s="1"/>
  <c r="U117" i="34" s="1"/>
  <c r="D691" i="35"/>
  <c r="D692" i="35" s="1"/>
  <c r="D693" i="35" s="1"/>
  <c r="D694" i="35" s="1"/>
  <c r="D695" i="35" s="1"/>
  <c r="D696" i="35" s="1"/>
  <c r="D697" i="35"/>
  <c r="F118" i="34" l="1"/>
  <c r="I118" i="34" s="1"/>
  <c r="L118" i="34" s="1"/>
  <c r="O118" i="34" s="1"/>
  <c r="R118" i="34" s="1"/>
  <c r="U118" i="34" s="1"/>
  <c r="C119" i="34"/>
  <c r="D704" i="35"/>
  <c r="D698" i="35"/>
  <c r="D699" i="35" s="1"/>
  <c r="D700" i="35" s="1"/>
  <c r="D701" i="35" s="1"/>
  <c r="D702" i="35" s="1"/>
  <c r="D703" i="35" s="1"/>
  <c r="F119" i="34" l="1"/>
  <c r="I119" i="34" s="1"/>
  <c r="L119" i="34" s="1"/>
  <c r="O119" i="34" s="1"/>
  <c r="R119" i="34" s="1"/>
  <c r="U119" i="34" s="1"/>
  <c r="C120" i="34"/>
  <c r="D711" i="35"/>
  <c r="D705" i="35"/>
  <c r="D706" i="35" s="1"/>
  <c r="D707" i="35" s="1"/>
  <c r="D708" i="35" s="1"/>
  <c r="D709" i="35" s="1"/>
  <c r="D710" i="35" s="1"/>
  <c r="C121" i="34" l="1"/>
  <c r="F120" i="34"/>
  <c r="I120" i="34" s="1"/>
  <c r="L120" i="34" s="1"/>
  <c r="O120" i="34" s="1"/>
  <c r="R120" i="34" s="1"/>
  <c r="U120" i="34" s="1"/>
  <c r="D718" i="35"/>
  <c r="D712" i="35"/>
  <c r="D713" i="35" s="1"/>
  <c r="D714" i="35" s="1"/>
  <c r="D715" i="35" s="1"/>
  <c r="D716" i="35" s="1"/>
  <c r="D717" i="35" s="1"/>
  <c r="C122" i="34" l="1"/>
  <c r="F121" i="34"/>
  <c r="I121" i="34" s="1"/>
  <c r="L121" i="34" s="1"/>
  <c r="O121" i="34" s="1"/>
  <c r="R121" i="34" s="1"/>
  <c r="U121" i="34" s="1"/>
  <c r="D719" i="35"/>
  <c r="D720" i="35" s="1"/>
  <c r="D721" i="35" s="1"/>
  <c r="D722" i="35" s="1"/>
  <c r="D723" i="35" s="1"/>
  <c r="D724" i="35" s="1"/>
  <c r="D725" i="35"/>
  <c r="F122" i="34" l="1"/>
  <c r="I122" i="34" s="1"/>
  <c r="L122" i="34" s="1"/>
  <c r="O122" i="34" s="1"/>
  <c r="R122" i="34" s="1"/>
  <c r="U122" i="34" s="1"/>
  <c r="C125" i="34"/>
  <c r="D726" i="35"/>
  <c r="D727" i="35" s="1"/>
  <c r="D728" i="35" s="1"/>
  <c r="D729" i="35" s="1"/>
  <c r="D730" i="35" s="1"/>
  <c r="D731" i="35" s="1"/>
  <c r="D732" i="35"/>
  <c r="F125" i="34" l="1"/>
  <c r="I125" i="34" s="1"/>
  <c r="L125" i="34" s="1"/>
  <c r="O125" i="34" s="1"/>
  <c r="R125" i="34" s="1"/>
  <c r="U125" i="34" s="1"/>
  <c r="C126" i="34"/>
  <c r="D739" i="35"/>
  <c r="D733" i="35"/>
  <c r="D734" i="35" s="1"/>
  <c r="D735" i="35" s="1"/>
  <c r="D736" i="35" s="1"/>
  <c r="D737" i="35" s="1"/>
  <c r="D738" i="35" s="1"/>
  <c r="C127" i="34" l="1"/>
  <c r="F126" i="34"/>
  <c r="I126" i="34" s="1"/>
  <c r="L126" i="34" s="1"/>
  <c r="O126" i="34" s="1"/>
  <c r="R126" i="34" s="1"/>
  <c r="U126" i="34" s="1"/>
  <c r="D746" i="35"/>
  <c r="D740" i="35"/>
  <c r="D741" i="35" s="1"/>
  <c r="D742" i="35" s="1"/>
  <c r="D743" i="35" s="1"/>
  <c r="D744" i="35" s="1"/>
  <c r="D745" i="35" s="1"/>
  <c r="C129" i="34" l="1"/>
  <c r="F127" i="34"/>
  <c r="I127" i="34" s="1"/>
  <c r="L127" i="34" s="1"/>
  <c r="O127" i="34" s="1"/>
  <c r="R127" i="34" s="1"/>
  <c r="U127" i="34" s="1"/>
  <c r="D747" i="35"/>
  <c r="D748" i="35" s="1"/>
  <c r="D749" i="35" s="1"/>
  <c r="D750" i="35" s="1"/>
  <c r="D751" i="35" s="1"/>
  <c r="D752" i="35" s="1"/>
  <c r="D753" i="35"/>
  <c r="F129" i="34" l="1"/>
  <c r="I129" i="34" s="1"/>
  <c r="L129" i="34" s="1"/>
  <c r="O129" i="34" s="1"/>
  <c r="R129" i="34" s="1"/>
  <c r="U129" i="34" s="1"/>
  <c r="C130" i="34"/>
  <c r="D760" i="35"/>
  <c r="D767" i="35" s="1"/>
  <c r="D774" i="35" s="1"/>
  <c r="D781" i="35" s="1"/>
  <c r="D788" i="35" s="1"/>
  <c r="D795" i="35" s="1"/>
  <c r="D802" i="35" s="1"/>
  <c r="D809" i="35" s="1"/>
  <c r="D816" i="35" s="1"/>
  <c r="D823" i="35" s="1"/>
  <c r="D830" i="35" s="1"/>
  <c r="D754" i="35"/>
  <c r="F130" i="34" l="1"/>
  <c r="I130" i="34" s="1"/>
  <c r="L130" i="34" s="1"/>
  <c r="O130" i="34" s="1"/>
  <c r="R130" i="34" s="1"/>
  <c r="U130" i="34" s="1"/>
  <c r="C132" i="34"/>
  <c r="D755" i="35"/>
  <c r="D761" i="35"/>
  <c r="D768" i="35" s="1"/>
  <c r="D775" i="35" s="1"/>
  <c r="D782" i="35" s="1"/>
  <c r="D789" i="35" s="1"/>
  <c r="D796" i="35" s="1"/>
  <c r="D803" i="35" s="1"/>
  <c r="D810" i="35" s="1"/>
  <c r="D817" i="35" s="1"/>
  <c r="D824" i="35" s="1"/>
  <c r="D831" i="35"/>
  <c r="D832" i="35" s="1"/>
  <c r="D833" i="35" s="1"/>
  <c r="D834" i="35" s="1"/>
  <c r="D835" i="35" s="1"/>
  <c r="D836" i="35" s="1"/>
  <c r="D837" i="35"/>
  <c r="C133" i="34" l="1"/>
  <c r="F132" i="34"/>
  <c r="I132" i="34" s="1"/>
  <c r="L132" i="34" s="1"/>
  <c r="O132" i="34" s="1"/>
  <c r="R132" i="34" s="1"/>
  <c r="U132" i="34" s="1"/>
  <c r="D762" i="35"/>
  <c r="D769" i="35" s="1"/>
  <c r="D776" i="35" s="1"/>
  <c r="D783" i="35" s="1"/>
  <c r="D790" i="35" s="1"/>
  <c r="D797" i="35" s="1"/>
  <c r="D804" i="35" s="1"/>
  <c r="D811" i="35" s="1"/>
  <c r="D818" i="35" s="1"/>
  <c r="D825" i="35" s="1"/>
  <c r="D756" i="35"/>
  <c r="D838" i="35"/>
  <c r="D839" i="35" s="1"/>
  <c r="D840" i="35" s="1"/>
  <c r="D841" i="35" s="1"/>
  <c r="D842" i="35" s="1"/>
  <c r="D843" i="35" s="1"/>
  <c r="D844" i="35"/>
  <c r="C135" i="34" l="1"/>
  <c r="F133" i="34"/>
  <c r="I133" i="34" s="1"/>
  <c r="L133" i="34" s="1"/>
  <c r="O133" i="34" s="1"/>
  <c r="R133" i="34" s="1"/>
  <c r="U133" i="34" s="1"/>
  <c r="D763" i="35"/>
  <c r="D770" i="35" s="1"/>
  <c r="D777" i="35" s="1"/>
  <c r="D784" i="35" s="1"/>
  <c r="D791" i="35" s="1"/>
  <c r="D798" i="35" s="1"/>
  <c r="D805" i="35" s="1"/>
  <c r="D812" i="35" s="1"/>
  <c r="D819" i="35" s="1"/>
  <c r="D826" i="35" s="1"/>
  <c r="D757" i="35"/>
  <c r="D851" i="35"/>
  <c r="D845" i="35"/>
  <c r="D846" i="35" s="1"/>
  <c r="D847" i="35" s="1"/>
  <c r="D848" i="35" s="1"/>
  <c r="D849" i="35" s="1"/>
  <c r="D850" i="35" s="1"/>
  <c r="C136" i="34" l="1"/>
  <c r="F135" i="34"/>
  <c r="I135" i="34" s="1"/>
  <c r="L135" i="34" s="1"/>
  <c r="O135" i="34" s="1"/>
  <c r="R135" i="34" s="1"/>
  <c r="U135" i="34" s="1"/>
  <c r="D858" i="35"/>
  <c r="D852" i="35"/>
  <c r="D853" i="35" s="1"/>
  <c r="D854" i="35" s="1"/>
  <c r="D855" i="35" s="1"/>
  <c r="D856" i="35" s="1"/>
  <c r="D857" i="35" s="1"/>
  <c r="D758" i="35"/>
  <c r="D764" i="35"/>
  <c r="D771" i="35" s="1"/>
  <c r="D778" i="35" s="1"/>
  <c r="D785" i="35" s="1"/>
  <c r="D792" i="35" s="1"/>
  <c r="D799" i="35" s="1"/>
  <c r="D806" i="35" s="1"/>
  <c r="D813" i="35" s="1"/>
  <c r="D820" i="35" s="1"/>
  <c r="D827" i="35" s="1"/>
  <c r="F136" i="34" l="1"/>
  <c r="I136" i="34" s="1"/>
  <c r="L136" i="34" s="1"/>
  <c r="O136" i="34" s="1"/>
  <c r="R136" i="34" s="1"/>
  <c r="U136" i="34" s="1"/>
  <c r="C137" i="34"/>
  <c r="D759" i="35"/>
  <c r="D766" i="35" s="1"/>
  <c r="D773" i="35" s="1"/>
  <c r="D780" i="35" s="1"/>
  <c r="D787" i="35" s="1"/>
  <c r="D794" i="35" s="1"/>
  <c r="D801" i="35" s="1"/>
  <c r="D808" i="35" s="1"/>
  <c r="D815" i="35" s="1"/>
  <c r="D822" i="35" s="1"/>
  <c r="D829" i="35" s="1"/>
  <c r="D765" i="35"/>
  <c r="D772" i="35" s="1"/>
  <c r="D779" i="35" s="1"/>
  <c r="D786" i="35" s="1"/>
  <c r="D793" i="35" s="1"/>
  <c r="D800" i="35" s="1"/>
  <c r="D807" i="35" s="1"/>
  <c r="D814" i="35" s="1"/>
  <c r="D821" i="35" s="1"/>
  <c r="D828" i="35" s="1"/>
  <c r="D859" i="35"/>
  <c r="D860" i="35" s="1"/>
  <c r="D861" i="35" s="1"/>
  <c r="D862" i="35" s="1"/>
  <c r="D863" i="35" s="1"/>
  <c r="D864" i="35" s="1"/>
  <c r="D865" i="35"/>
  <c r="C138" i="34" l="1"/>
  <c r="F137" i="34"/>
  <c r="I137" i="34" s="1"/>
  <c r="L137" i="34" s="1"/>
  <c r="O137" i="34" s="1"/>
  <c r="R137" i="34" s="1"/>
  <c r="U137" i="34" s="1"/>
  <c r="D872" i="35"/>
  <c r="D866" i="35"/>
  <c r="D867" i="35" s="1"/>
  <c r="D868" i="35" s="1"/>
  <c r="D869" i="35" s="1"/>
  <c r="D870" i="35" s="1"/>
  <c r="D871" i="35" s="1"/>
  <c r="C139" i="34" l="1"/>
  <c r="F138" i="34"/>
  <c r="I138" i="34" s="1"/>
  <c r="L138" i="34" s="1"/>
  <c r="O138" i="34" s="1"/>
  <c r="R138" i="34" s="1"/>
  <c r="U138" i="34" s="1"/>
  <c r="D879" i="35"/>
  <c r="D873" i="35"/>
  <c r="D874" i="35" s="1"/>
  <c r="D875" i="35" s="1"/>
  <c r="D876" i="35" s="1"/>
  <c r="D877" i="35" s="1"/>
  <c r="D878" i="35" s="1"/>
  <c r="F139" i="34" l="1"/>
  <c r="I139" i="34" s="1"/>
  <c r="L139" i="34" s="1"/>
  <c r="O139" i="34" s="1"/>
  <c r="R139" i="34" s="1"/>
  <c r="U139" i="34" s="1"/>
  <c r="C140" i="34"/>
  <c r="D886" i="35"/>
  <c r="D880" i="35"/>
  <c r="D881" i="35" s="1"/>
  <c r="D882" i="35" s="1"/>
  <c r="D883" i="35" s="1"/>
  <c r="D884" i="35" s="1"/>
  <c r="D885" i="35" s="1"/>
  <c r="F140" i="34" l="1"/>
  <c r="I140" i="34" s="1"/>
  <c r="L140" i="34" s="1"/>
  <c r="O140" i="34" s="1"/>
  <c r="R140" i="34" s="1"/>
  <c r="U140" i="34" s="1"/>
  <c r="C141" i="34"/>
  <c r="D887" i="35"/>
  <c r="D888" i="35" s="1"/>
  <c r="D889" i="35" s="1"/>
  <c r="D890" i="35" s="1"/>
  <c r="D891" i="35" s="1"/>
  <c r="D892" i="35" s="1"/>
  <c r="D893" i="35"/>
  <c r="C142" i="34" l="1"/>
  <c r="F141" i="34"/>
  <c r="I141" i="34" s="1"/>
  <c r="L141" i="34" s="1"/>
  <c r="O141" i="34" s="1"/>
  <c r="R141" i="34" s="1"/>
  <c r="U141" i="34" s="1"/>
  <c r="D894" i="35"/>
  <c r="D895" i="35" s="1"/>
  <c r="D896" i="35" s="1"/>
  <c r="D897" i="35" s="1"/>
  <c r="D898" i="35" s="1"/>
  <c r="D899" i="35" s="1"/>
  <c r="D900" i="35"/>
  <c r="C144" i="34" l="1"/>
  <c r="F142" i="34"/>
  <c r="I142" i="34" s="1"/>
  <c r="L142" i="34" s="1"/>
  <c r="O142" i="34" s="1"/>
  <c r="R142" i="34" s="1"/>
  <c r="U142" i="34" s="1"/>
  <c r="D907" i="35"/>
  <c r="D901" i="35"/>
  <c r="D902" i="35" s="1"/>
  <c r="D903" i="35" s="1"/>
  <c r="D904" i="35" s="1"/>
  <c r="D905" i="35" s="1"/>
  <c r="D906" i="35" s="1"/>
  <c r="F144" i="34" l="1"/>
  <c r="I144" i="34" s="1"/>
  <c r="L144" i="34" s="1"/>
  <c r="O144" i="34" s="1"/>
  <c r="R144" i="34" s="1"/>
  <c r="U144" i="34" s="1"/>
  <c r="C145" i="34"/>
  <c r="D914" i="35"/>
  <c r="D908" i="35"/>
  <c r="D909" i="35" s="1"/>
  <c r="D910" i="35" s="1"/>
  <c r="D911" i="35" s="1"/>
  <c r="D912" i="35" s="1"/>
  <c r="D913" i="35" s="1"/>
  <c r="F145" i="34" l="1"/>
  <c r="I145" i="34" s="1"/>
  <c r="L145" i="34" s="1"/>
  <c r="O145" i="34" s="1"/>
  <c r="R145" i="34" s="1"/>
  <c r="U145" i="34" s="1"/>
  <c r="C147" i="34"/>
  <c r="D915" i="35"/>
  <c r="D916" i="35" s="1"/>
  <c r="D917" i="35" s="1"/>
  <c r="D918" i="35" s="1"/>
  <c r="D919" i="35" s="1"/>
  <c r="D920" i="35" s="1"/>
  <c r="D921" i="35"/>
  <c r="F147" i="34" l="1"/>
  <c r="C148" i="34"/>
  <c r="C149" i="34" s="1"/>
  <c r="C150" i="34" s="1"/>
  <c r="C151" i="34" s="1"/>
  <c r="C152" i="34" s="1"/>
  <c r="C153" i="34" s="1"/>
  <c r="C154" i="34" s="1"/>
  <c r="C155" i="34" s="1"/>
  <c r="C156" i="34" s="1"/>
  <c r="C157" i="34" s="1"/>
  <c r="C158" i="34" s="1"/>
  <c r="C160" i="34" s="1"/>
  <c r="D928" i="35"/>
  <c r="D922" i="35"/>
  <c r="D923" i="35" s="1"/>
  <c r="D924" i="35" s="1"/>
  <c r="D925" i="35" s="1"/>
  <c r="D926" i="35" s="1"/>
  <c r="D927" i="35" s="1"/>
  <c r="F160" i="34" l="1"/>
  <c r="I160" i="34" s="1"/>
  <c r="L160" i="34" s="1"/>
  <c r="O160" i="34" s="1"/>
  <c r="R160" i="34" s="1"/>
  <c r="U160" i="34" s="1"/>
  <c r="C161" i="34"/>
  <c r="I147" i="34"/>
  <c r="L147" i="34" s="1"/>
  <c r="O147" i="34" s="1"/>
  <c r="R147" i="34" s="1"/>
  <c r="U147" i="34" s="1"/>
  <c r="F148" i="34"/>
  <c r="D935" i="35"/>
  <c r="D929" i="35"/>
  <c r="D930" i="35" s="1"/>
  <c r="D931" i="35" s="1"/>
  <c r="D932" i="35" s="1"/>
  <c r="D933" i="35" s="1"/>
  <c r="D934" i="35" s="1"/>
  <c r="I148" i="34" l="1"/>
  <c r="L148" i="34" s="1"/>
  <c r="O148" i="34" s="1"/>
  <c r="R148" i="34" s="1"/>
  <c r="U148" i="34" s="1"/>
  <c r="F149" i="34"/>
  <c r="C163" i="34"/>
  <c r="F161" i="34"/>
  <c r="I161" i="34" s="1"/>
  <c r="L161" i="34" s="1"/>
  <c r="O161" i="34" s="1"/>
  <c r="R161" i="34" s="1"/>
  <c r="U161" i="34" s="1"/>
  <c r="D942" i="35"/>
  <c r="D936" i="35"/>
  <c r="D937" i="35" s="1"/>
  <c r="D938" i="35" s="1"/>
  <c r="D939" i="35" s="1"/>
  <c r="D940" i="35" s="1"/>
  <c r="D941" i="35" s="1"/>
  <c r="F150" i="34" l="1"/>
  <c r="I149" i="34"/>
  <c r="L149" i="34" s="1"/>
  <c r="O149" i="34" s="1"/>
  <c r="R149" i="34" s="1"/>
  <c r="U149" i="34" s="1"/>
  <c r="C164" i="34"/>
  <c r="F163" i="34"/>
  <c r="I163" i="34" s="1"/>
  <c r="L163" i="34" s="1"/>
  <c r="O163" i="34" s="1"/>
  <c r="R163" i="34" s="1"/>
  <c r="U163" i="34" s="1"/>
  <c r="D943" i="35"/>
  <c r="D944" i="35" s="1"/>
  <c r="D945" i="35" s="1"/>
  <c r="D946" i="35" s="1"/>
  <c r="D947" i="35" s="1"/>
  <c r="D948" i="35" s="1"/>
  <c r="D949" i="35"/>
  <c r="F164" i="34" l="1"/>
  <c r="I164" i="34" s="1"/>
  <c r="L164" i="34" s="1"/>
  <c r="O164" i="34" s="1"/>
  <c r="R164" i="34" s="1"/>
  <c r="U164" i="34" s="1"/>
  <c r="C165" i="34"/>
  <c r="F151" i="34"/>
  <c r="I150" i="34"/>
  <c r="L150" i="34" s="1"/>
  <c r="O150" i="34" s="1"/>
  <c r="R150" i="34" s="1"/>
  <c r="U150" i="34" s="1"/>
  <c r="D950" i="35"/>
  <c r="D951" i="35" s="1"/>
  <c r="D952" i="35" s="1"/>
  <c r="D953" i="35" s="1"/>
  <c r="D954" i="35" s="1"/>
  <c r="D955" i="35" s="1"/>
  <c r="D956" i="35"/>
  <c r="F165" i="34" l="1"/>
  <c r="I165" i="34" s="1"/>
  <c r="L165" i="34" s="1"/>
  <c r="O165" i="34" s="1"/>
  <c r="R165" i="34" s="1"/>
  <c r="U165" i="34" s="1"/>
  <c r="C166" i="34"/>
  <c r="I151" i="34"/>
  <c r="L151" i="34" s="1"/>
  <c r="O151" i="34" s="1"/>
  <c r="R151" i="34" s="1"/>
  <c r="U151" i="34" s="1"/>
  <c r="F152" i="34"/>
  <c r="D957" i="35"/>
  <c r="D958" i="35" s="1"/>
  <c r="D959" i="35" s="1"/>
  <c r="D960" i="35" s="1"/>
  <c r="D961" i="35" s="1"/>
  <c r="D962" i="35" s="1"/>
  <c r="D963" i="35"/>
  <c r="I152" i="34" l="1"/>
  <c r="L152" i="34" s="1"/>
  <c r="O152" i="34" s="1"/>
  <c r="R152" i="34" s="1"/>
  <c r="U152" i="34" s="1"/>
  <c r="F153" i="34"/>
  <c r="C167" i="34"/>
  <c r="F166" i="34"/>
  <c r="I166" i="34" s="1"/>
  <c r="L166" i="34" s="1"/>
  <c r="O166" i="34" s="1"/>
  <c r="R166" i="34" s="1"/>
  <c r="U166" i="34" s="1"/>
  <c r="D970" i="35"/>
  <c r="D964" i="35"/>
  <c r="D965" i="35" s="1"/>
  <c r="D966" i="35" s="1"/>
  <c r="D967" i="35" s="1"/>
  <c r="D968" i="35" s="1"/>
  <c r="D969" i="35" s="1"/>
  <c r="F154" i="34" l="1"/>
  <c r="I153" i="34"/>
  <c r="L153" i="34" s="1"/>
  <c r="O153" i="34" s="1"/>
  <c r="R153" i="34" s="1"/>
  <c r="U153" i="34" s="1"/>
  <c r="C168" i="34"/>
  <c r="F167" i="34"/>
  <c r="I167" i="34" s="1"/>
  <c r="L167" i="34" s="1"/>
  <c r="O167" i="34" s="1"/>
  <c r="R167" i="34" s="1"/>
  <c r="U167" i="34" s="1"/>
  <c r="D977" i="35"/>
  <c r="D971" i="35"/>
  <c r="D972" i="35" s="1"/>
  <c r="D973" i="35" s="1"/>
  <c r="D974" i="35" s="1"/>
  <c r="D975" i="35" s="1"/>
  <c r="D976" i="35" s="1"/>
  <c r="F168" i="34" l="1"/>
  <c r="I168" i="34" s="1"/>
  <c r="L168" i="34" s="1"/>
  <c r="O168" i="34" s="1"/>
  <c r="R168" i="34" s="1"/>
  <c r="U168" i="34" s="1"/>
  <c r="C169" i="34"/>
  <c r="F155" i="34"/>
  <c r="I154" i="34"/>
  <c r="L154" i="34" s="1"/>
  <c r="O154" i="34" s="1"/>
  <c r="R154" i="34" s="1"/>
  <c r="U154" i="34" s="1"/>
  <c r="D978" i="35"/>
  <c r="D979" i="35" s="1"/>
  <c r="D980" i="35" s="1"/>
  <c r="D981" i="35" s="1"/>
  <c r="D982" i="35" s="1"/>
  <c r="D983" i="35" s="1"/>
  <c r="D984" i="35"/>
  <c r="F169" i="34" l="1"/>
  <c r="I169" i="34" s="1"/>
  <c r="L169" i="34" s="1"/>
  <c r="O169" i="34" s="1"/>
  <c r="R169" i="34" s="1"/>
  <c r="U169" i="34" s="1"/>
  <c r="C170" i="34"/>
  <c r="I155" i="34"/>
  <c r="L155" i="34" s="1"/>
  <c r="O155" i="34" s="1"/>
  <c r="R155" i="34" s="1"/>
  <c r="U155" i="34" s="1"/>
  <c r="F156" i="34"/>
  <c r="D985" i="35"/>
  <c r="D986" i="35" s="1"/>
  <c r="D987" i="35" s="1"/>
  <c r="D988" i="35" s="1"/>
  <c r="D989" i="35" s="1"/>
  <c r="D990" i="35" s="1"/>
  <c r="D991" i="35"/>
  <c r="C171" i="34" l="1"/>
  <c r="F170" i="34"/>
  <c r="I170" i="34" s="1"/>
  <c r="L170" i="34" s="1"/>
  <c r="O170" i="34" s="1"/>
  <c r="R170" i="34" s="1"/>
  <c r="U170" i="34" s="1"/>
  <c r="I156" i="34"/>
  <c r="L156" i="34" s="1"/>
  <c r="O156" i="34" s="1"/>
  <c r="R156" i="34" s="1"/>
  <c r="U156" i="34" s="1"/>
  <c r="F157" i="34"/>
  <c r="D998" i="35"/>
  <c r="D992" i="35"/>
  <c r="D993" i="35" s="1"/>
  <c r="D994" i="35" s="1"/>
  <c r="D995" i="35" s="1"/>
  <c r="D996" i="35" s="1"/>
  <c r="D997" i="35" s="1"/>
  <c r="F158" i="34" l="1"/>
  <c r="I158" i="34" s="1"/>
  <c r="L158" i="34" s="1"/>
  <c r="O158" i="34" s="1"/>
  <c r="R158" i="34" s="1"/>
  <c r="U158" i="34" s="1"/>
  <c r="I157" i="34"/>
  <c r="L157" i="34" s="1"/>
  <c r="O157" i="34" s="1"/>
  <c r="R157" i="34" s="1"/>
  <c r="U157" i="34" s="1"/>
  <c r="C172" i="34"/>
  <c r="F171" i="34"/>
  <c r="I171" i="34" s="1"/>
  <c r="L171" i="34" s="1"/>
  <c r="O171" i="34" s="1"/>
  <c r="R171" i="34" s="1"/>
  <c r="U171" i="34" s="1"/>
  <c r="D1005" i="35"/>
  <c r="D999" i="35"/>
  <c r="D1000" i="35" s="1"/>
  <c r="D1001" i="35" s="1"/>
  <c r="D1002" i="35" s="1"/>
  <c r="D1003" i="35" s="1"/>
  <c r="D1004" i="35" s="1"/>
  <c r="F172" i="34" l="1"/>
  <c r="I172" i="34" s="1"/>
  <c r="L172" i="34" s="1"/>
  <c r="O172" i="34" s="1"/>
  <c r="R172" i="34" s="1"/>
  <c r="U172" i="34" s="1"/>
  <c r="C173" i="34"/>
  <c r="D1006" i="35"/>
  <c r="D1007" i="35" s="1"/>
  <c r="D1008" i="35" s="1"/>
  <c r="D1009" i="35" s="1"/>
  <c r="D1010" i="35" s="1"/>
  <c r="D1011" i="35" s="1"/>
  <c r="D1012" i="35"/>
  <c r="F173" i="34" l="1"/>
  <c r="I173" i="34" s="1"/>
  <c r="L173" i="34" s="1"/>
  <c r="O173" i="34" s="1"/>
  <c r="R173" i="34" s="1"/>
  <c r="U173" i="34" s="1"/>
  <c r="C174" i="34"/>
  <c r="D1013" i="35"/>
  <c r="D1014" i="35" s="1"/>
  <c r="D1015" i="35" s="1"/>
  <c r="D1016" i="35" s="1"/>
  <c r="D1017" i="35" s="1"/>
  <c r="D1018" i="35" s="1"/>
  <c r="D1019" i="35"/>
  <c r="C175" i="34" l="1"/>
  <c r="F174" i="34"/>
  <c r="I174" i="34" s="1"/>
  <c r="L174" i="34" s="1"/>
  <c r="O174" i="34" s="1"/>
  <c r="R174" i="34" s="1"/>
  <c r="U174" i="34" s="1"/>
  <c r="D1026" i="35"/>
  <c r="D1020" i="35"/>
  <c r="D1021" i="35" s="1"/>
  <c r="D1022" i="35" s="1"/>
  <c r="D1023" i="35" s="1"/>
  <c r="D1024" i="35" s="1"/>
  <c r="D1025" i="35" s="1"/>
  <c r="C176" i="34" l="1"/>
  <c r="F175" i="34"/>
  <c r="I175" i="34" s="1"/>
  <c r="L175" i="34" s="1"/>
  <c r="O175" i="34" s="1"/>
  <c r="R175" i="34" s="1"/>
  <c r="U175" i="34" s="1"/>
  <c r="D1033" i="35"/>
  <c r="D1027" i="35"/>
  <c r="D1028" i="35" s="1"/>
  <c r="D1029" i="35" s="1"/>
  <c r="D1030" i="35" s="1"/>
  <c r="D1031" i="35" s="1"/>
  <c r="D1032" i="35" s="1"/>
  <c r="F176" i="34" l="1"/>
  <c r="I176" i="34" s="1"/>
  <c r="L176" i="34" s="1"/>
  <c r="O176" i="34" s="1"/>
  <c r="R176" i="34" s="1"/>
  <c r="U176" i="34" s="1"/>
  <c r="C177" i="34"/>
  <c r="D1034" i="35"/>
  <c r="D1035" i="35" s="1"/>
  <c r="D1036" i="35" s="1"/>
  <c r="D1037" i="35" s="1"/>
  <c r="D1038" i="35" s="1"/>
  <c r="D1039" i="35" s="1"/>
  <c r="D1040" i="35"/>
  <c r="F177" i="34" l="1"/>
  <c r="I177" i="34" s="1"/>
  <c r="L177" i="34" s="1"/>
  <c r="O177" i="34" s="1"/>
  <c r="R177" i="34" s="1"/>
  <c r="U177" i="34" s="1"/>
  <c r="C179" i="34"/>
  <c r="D1041" i="35"/>
  <c r="D1042" i="35" s="1"/>
  <c r="D1043" i="35" s="1"/>
  <c r="D1044" i="35" s="1"/>
  <c r="D1045" i="35" s="1"/>
  <c r="D1046" i="35" s="1"/>
  <c r="D1047" i="35"/>
  <c r="C180" i="34" l="1"/>
  <c r="F179" i="34"/>
  <c r="I179" i="34" s="1"/>
  <c r="L179" i="34" s="1"/>
  <c r="O179" i="34" s="1"/>
  <c r="R179" i="34" s="1"/>
  <c r="U179" i="34" s="1"/>
  <c r="D1054" i="35"/>
  <c r="D1048" i="35"/>
  <c r="D1049" i="35" s="1"/>
  <c r="D1050" i="35" s="1"/>
  <c r="D1051" i="35" s="1"/>
  <c r="D1052" i="35" s="1"/>
  <c r="D1053" i="35" s="1"/>
  <c r="C182" i="34" l="1"/>
  <c r="F180" i="34"/>
  <c r="I180" i="34" s="1"/>
  <c r="L180" i="34" s="1"/>
  <c r="O180" i="34" s="1"/>
  <c r="R180" i="34" s="1"/>
  <c r="U180" i="34" s="1"/>
  <c r="D1061" i="35"/>
  <c r="D1055" i="35"/>
  <c r="D1056" i="35" s="1"/>
  <c r="D1057" i="35" s="1"/>
  <c r="D1058" i="35" s="1"/>
  <c r="D1059" i="35" s="1"/>
  <c r="D1060" i="35" s="1"/>
  <c r="F182" i="34" l="1"/>
  <c r="I182" i="34" s="1"/>
  <c r="L182" i="34" s="1"/>
  <c r="O182" i="34" s="1"/>
  <c r="R182" i="34" s="1"/>
  <c r="U182" i="34" s="1"/>
  <c r="C183" i="34"/>
  <c r="D1062" i="35"/>
  <c r="D1063" i="35" s="1"/>
  <c r="D1064" i="35" s="1"/>
  <c r="D1065" i="35" s="1"/>
  <c r="D1066" i="35" s="1"/>
  <c r="D1067" i="35" s="1"/>
  <c r="D1068" i="35"/>
  <c r="F183" i="34" l="1"/>
  <c r="I183" i="34" s="1"/>
  <c r="L183" i="34" s="1"/>
  <c r="O183" i="34" s="1"/>
  <c r="R183" i="34" s="1"/>
  <c r="U183" i="34" s="1"/>
  <c r="C184" i="34"/>
  <c r="D1069" i="35"/>
  <c r="D1070" i="35" s="1"/>
  <c r="D1071" i="35" s="1"/>
  <c r="D1072" i="35" s="1"/>
  <c r="D1073" i="35" s="1"/>
  <c r="D1074" i="35" s="1"/>
  <c r="D1075" i="35"/>
  <c r="C186" i="34" l="1"/>
  <c r="F184" i="34"/>
  <c r="I184" i="34" s="1"/>
  <c r="L184" i="34" s="1"/>
  <c r="O184" i="34" s="1"/>
  <c r="R184" i="34" s="1"/>
  <c r="U184" i="34" s="1"/>
  <c r="D1082" i="35"/>
  <c r="D1076" i="35"/>
  <c r="D1077" i="35" s="1"/>
  <c r="D1078" i="35" s="1"/>
  <c r="D1079" i="35" s="1"/>
  <c r="D1080" i="35" s="1"/>
  <c r="D1081" i="35" s="1"/>
  <c r="C187" i="34" l="1"/>
  <c r="F186" i="34"/>
  <c r="I186" i="34" s="1"/>
  <c r="L186" i="34" s="1"/>
  <c r="O186" i="34" s="1"/>
  <c r="R186" i="34" s="1"/>
  <c r="U186" i="34" s="1"/>
  <c r="D1089" i="35"/>
  <c r="D1083" i="35"/>
  <c r="D1084" i="35" s="1"/>
  <c r="D1085" i="35" s="1"/>
  <c r="D1086" i="35" s="1"/>
  <c r="D1087" i="35" s="1"/>
  <c r="D1088" i="35" s="1"/>
  <c r="F187" i="34" l="1"/>
  <c r="I187" i="34" s="1"/>
  <c r="L187" i="34" s="1"/>
  <c r="O187" i="34" s="1"/>
  <c r="R187" i="34" s="1"/>
  <c r="U187" i="34" s="1"/>
  <c r="C188" i="34"/>
  <c r="D1090" i="35"/>
  <c r="D1091" i="35" s="1"/>
  <c r="D1092" i="35" s="1"/>
  <c r="D1093" i="35" s="1"/>
  <c r="D1094" i="35" s="1"/>
  <c r="D1095" i="35" s="1"/>
  <c r="D1096" i="35"/>
  <c r="C191" i="34" l="1"/>
  <c r="F188" i="34"/>
  <c r="I188" i="34" s="1"/>
  <c r="L188" i="34" s="1"/>
  <c r="O188" i="34" s="1"/>
  <c r="R188" i="34" s="1"/>
  <c r="U188" i="34" s="1"/>
  <c r="D1097" i="35"/>
  <c r="D1098" i="35" s="1"/>
  <c r="D1099" i="35" s="1"/>
  <c r="D1100" i="35" s="1"/>
  <c r="D1101" i="35" s="1"/>
  <c r="D1102" i="35" s="1"/>
  <c r="D1103" i="35"/>
  <c r="C192" i="34" l="1"/>
  <c r="F191" i="34"/>
  <c r="I191" i="34" s="1"/>
  <c r="L191" i="34" s="1"/>
  <c r="O191" i="34" s="1"/>
  <c r="R191" i="34" s="1"/>
  <c r="U191" i="34" s="1"/>
  <c r="D1110" i="35"/>
  <c r="D1104" i="35"/>
  <c r="D1105" i="35" s="1"/>
  <c r="D1106" i="35" s="1"/>
  <c r="D1107" i="35" s="1"/>
  <c r="D1108" i="35" s="1"/>
  <c r="D1109" i="35" s="1"/>
  <c r="C193" i="34" l="1"/>
  <c r="F192" i="34"/>
  <c r="I192" i="34" s="1"/>
  <c r="L192" i="34" s="1"/>
  <c r="O192" i="34" s="1"/>
  <c r="R192" i="34" s="1"/>
  <c r="U192" i="34" s="1"/>
  <c r="D1117" i="35"/>
  <c r="D1111" i="35"/>
  <c r="D1112" i="35" s="1"/>
  <c r="D1113" i="35" s="1"/>
  <c r="D1114" i="35" s="1"/>
  <c r="D1115" i="35" s="1"/>
  <c r="D1116" i="35" s="1"/>
  <c r="F193" i="34" l="1"/>
  <c r="I193" i="34" s="1"/>
  <c r="L193" i="34" s="1"/>
  <c r="O193" i="34" s="1"/>
  <c r="R193" i="34" s="1"/>
  <c r="U193" i="34" s="1"/>
  <c r="C195" i="34"/>
  <c r="D1118" i="35"/>
  <c r="D1119" i="35" s="1"/>
  <c r="D1120" i="35" s="1"/>
  <c r="D1121" i="35" s="1"/>
  <c r="D1122" i="35" s="1"/>
  <c r="D1123" i="35" s="1"/>
  <c r="D1124" i="35"/>
  <c r="F195" i="34" l="1"/>
  <c r="I195" i="34" s="1"/>
  <c r="L195" i="34" s="1"/>
  <c r="O195" i="34" s="1"/>
  <c r="R195" i="34" s="1"/>
  <c r="U195" i="34" s="1"/>
  <c r="C196" i="34"/>
  <c r="D1125" i="35"/>
  <c r="D1126" i="35" s="1"/>
  <c r="D1127" i="35" s="1"/>
  <c r="D1128" i="35" s="1"/>
  <c r="D1129" i="35" s="1"/>
  <c r="D1130" i="35" s="1"/>
  <c r="D1131" i="35"/>
  <c r="C198" i="34" l="1"/>
  <c r="F196" i="34"/>
  <c r="I196" i="34" s="1"/>
  <c r="L196" i="34" s="1"/>
  <c r="O196" i="34" s="1"/>
  <c r="R196" i="34" s="1"/>
  <c r="U196" i="34" s="1"/>
  <c r="D1138" i="35"/>
  <c r="D1132" i="35"/>
  <c r="D1133" i="35" s="1"/>
  <c r="D1134" i="35" s="1"/>
  <c r="D1135" i="35" s="1"/>
  <c r="D1136" i="35" s="1"/>
  <c r="D1137" i="35" s="1"/>
  <c r="C201" i="34" l="1"/>
  <c r="F198" i="34"/>
  <c r="I198" i="34" s="1"/>
  <c r="L198" i="34" s="1"/>
  <c r="O198" i="34" s="1"/>
  <c r="R198" i="34" s="1"/>
  <c r="U198" i="34" s="1"/>
  <c r="D1145" i="35"/>
  <c r="D1139" i="35"/>
  <c r="D1140" i="35" s="1"/>
  <c r="D1141" i="35" s="1"/>
  <c r="D1142" i="35" s="1"/>
  <c r="D1143" i="35" s="1"/>
  <c r="D1144" i="35" s="1"/>
  <c r="F201" i="34" l="1"/>
  <c r="I201" i="34" s="1"/>
  <c r="L201" i="34" s="1"/>
  <c r="O201" i="34" s="1"/>
  <c r="R201" i="34" s="1"/>
  <c r="U201" i="34" s="1"/>
  <c r="C202" i="34"/>
  <c r="D1146" i="35"/>
  <c r="D1147" i="35" s="1"/>
  <c r="D1148" i="35" s="1"/>
  <c r="D1149" i="35" s="1"/>
  <c r="D1150" i="35" s="1"/>
  <c r="D1151" i="35" s="1"/>
  <c r="D1152" i="35"/>
  <c r="F202" i="34" l="1"/>
  <c r="I202" i="34" s="1"/>
  <c r="L202" i="34" s="1"/>
  <c r="O202" i="34" s="1"/>
  <c r="R202" i="34" s="1"/>
  <c r="U202" i="34" s="1"/>
  <c r="C203" i="34"/>
  <c r="D1153" i="35"/>
  <c r="D1154" i="35" s="1"/>
  <c r="D1155" i="35" s="1"/>
  <c r="D1156" i="35" s="1"/>
  <c r="D1157" i="35" s="1"/>
  <c r="D1158" i="35" s="1"/>
  <c r="D1159" i="35"/>
  <c r="C205" i="34" l="1"/>
  <c r="F203" i="34"/>
  <c r="I203" i="34" s="1"/>
  <c r="L203" i="34" s="1"/>
  <c r="O203" i="34" s="1"/>
  <c r="R203" i="34" s="1"/>
  <c r="U203" i="34" s="1"/>
  <c r="D1166" i="35"/>
  <c r="D1160" i="35"/>
  <c r="D1161" i="35" s="1"/>
  <c r="D1162" i="35" s="1"/>
  <c r="D1163" i="35" s="1"/>
  <c r="D1164" i="35" s="1"/>
  <c r="D1165" i="35" s="1"/>
  <c r="C206" i="34" l="1"/>
  <c r="F205" i="34"/>
  <c r="I205" i="34" s="1"/>
  <c r="L205" i="34" s="1"/>
  <c r="O205" i="34" s="1"/>
  <c r="R205" i="34" s="1"/>
  <c r="U205" i="34" s="1"/>
  <c r="D1173" i="35"/>
  <c r="D1167" i="35"/>
  <c r="D1168" i="35" s="1"/>
  <c r="D1169" i="35" s="1"/>
  <c r="D1170" i="35" s="1"/>
  <c r="D1171" i="35" s="1"/>
  <c r="D1172" i="35" s="1"/>
  <c r="F206" i="34" l="1"/>
  <c r="I206" i="34" s="1"/>
  <c r="L206" i="34" s="1"/>
  <c r="O206" i="34" s="1"/>
  <c r="R206" i="34" s="1"/>
  <c r="U206" i="34" s="1"/>
  <c r="C208" i="34"/>
  <c r="D1174" i="35"/>
  <c r="D1175" i="35" s="1"/>
  <c r="D1176" i="35" s="1"/>
  <c r="D1177" i="35" s="1"/>
  <c r="D1178" i="35" s="1"/>
  <c r="D1179" i="35" s="1"/>
  <c r="D1180" i="35"/>
  <c r="F208" i="34" l="1"/>
  <c r="I208" i="34" s="1"/>
  <c r="L208" i="34" s="1"/>
  <c r="O208" i="34" s="1"/>
  <c r="R208" i="34" s="1"/>
  <c r="U208" i="34" s="1"/>
  <c r="C209" i="34"/>
  <c r="D1181" i="35"/>
  <c r="D1182" i="35" s="1"/>
  <c r="D1183" i="35" s="1"/>
  <c r="D1184" i="35" s="1"/>
  <c r="D1185" i="35" s="1"/>
  <c r="D1186" i="35" s="1"/>
  <c r="D1187" i="35"/>
  <c r="C211" i="34" l="1"/>
  <c r="F209" i="34"/>
  <c r="I209" i="34" s="1"/>
  <c r="L209" i="34" s="1"/>
  <c r="O209" i="34" s="1"/>
  <c r="R209" i="34" s="1"/>
  <c r="U209" i="34" s="1"/>
  <c r="D1194" i="35"/>
  <c r="D1188" i="35"/>
  <c r="D1189" i="35" s="1"/>
  <c r="D1190" i="35" s="1"/>
  <c r="D1191" i="35" s="1"/>
  <c r="D1192" i="35" s="1"/>
  <c r="D1193" i="35" s="1"/>
  <c r="C212" i="34" l="1"/>
  <c r="F211" i="34"/>
  <c r="I211" i="34" s="1"/>
  <c r="L211" i="34" s="1"/>
  <c r="O211" i="34" s="1"/>
  <c r="R211" i="34" s="1"/>
  <c r="U211" i="34" s="1"/>
  <c r="D1201" i="35"/>
  <c r="D1195" i="35"/>
  <c r="D1196" i="35" s="1"/>
  <c r="D1197" i="35" s="1"/>
  <c r="D1198" i="35" s="1"/>
  <c r="D1199" i="35" s="1"/>
  <c r="D1200" i="35" s="1"/>
  <c r="F212" i="34" l="1"/>
  <c r="I212" i="34" s="1"/>
  <c r="L212" i="34" s="1"/>
  <c r="O212" i="34" s="1"/>
  <c r="R212" i="34" s="1"/>
  <c r="U212" i="34" s="1"/>
  <c r="C213" i="34"/>
  <c r="D1202" i="35"/>
  <c r="D1203" i="35" s="1"/>
  <c r="D1204" i="35" s="1"/>
  <c r="D1205" i="35" s="1"/>
  <c r="D1206" i="35" s="1"/>
  <c r="D1207" i="35" s="1"/>
  <c r="D1208" i="35"/>
  <c r="F213" i="34" l="1"/>
  <c r="I213" i="34" s="1"/>
  <c r="L213" i="34" s="1"/>
  <c r="O213" i="34" s="1"/>
  <c r="R213" i="34" s="1"/>
  <c r="U213" i="34" s="1"/>
  <c r="C214" i="34"/>
  <c r="D1209" i="35"/>
  <c r="D1210" i="35" s="1"/>
  <c r="D1211" i="35" s="1"/>
  <c r="D1212" i="35" s="1"/>
  <c r="D1213" i="35" s="1"/>
  <c r="D1214" i="35" s="1"/>
  <c r="D1215" i="35"/>
  <c r="C215" i="34" l="1"/>
  <c r="F214" i="34"/>
  <c r="I214" i="34" s="1"/>
  <c r="L214" i="34" s="1"/>
  <c r="O214" i="34" s="1"/>
  <c r="R214" i="34" s="1"/>
  <c r="U214" i="34" s="1"/>
  <c r="D1222" i="35"/>
  <c r="D1216" i="35"/>
  <c r="D1217" i="35" s="1"/>
  <c r="D1218" i="35" s="1"/>
  <c r="D1219" i="35" s="1"/>
  <c r="D1220" i="35" s="1"/>
  <c r="D1221" i="35" s="1"/>
  <c r="C216" i="34" l="1"/>
  <c r="F215" i="34"/>
  <c r="I215" i="34" s="1"/>
  <c r="L215" i="34" s="1"/>
  <c r="O215" i="34" s="1"/>
  <c r="R215" i="34" s="1"/>
  <c r="U215" i="34" s="1"/>
  <c r="D1229" i="35"/>
  <c r="D1223" i="35"/>
  <c r="D1224" i="35" s="1"/>
  <c r="D1225" i="35" s="1"/>
  <c r="D1226" i="35" s="1"/>
  <c r="D1227" i="35" s="1"/>
  <c r="D1228" i="35" s="1"/>
  <c r="F216" i="34" l="1"/>
  <c r="I216" i="34" s="1"/>
  <c r="L216" i="34" s="1"/>
  <c r="O216" i="34" s="1"/>
  <c r="R216" i="34" s="1"/>
  <c r="U216" i="34" s="1"/>
  <c r="C217" i="34"/>
  <c r="D1230" i="35"/>
  <c r="D1231" i="35" s="1"/>
  <c r="D1232" i="35" s="1"/>
  <c r="D1233" i="35" s="1"/>
  <c r="D1234" i="35" s="1"/>
  <c r="D1235" i="35" s="1"/>
  <c r="D1236" i="35"/>
  <c r="F217" i="34" l="1"/>
  <c r="I217" i="34" s="1"/>
  <c r="L217" i="34" s="1"/>
  <c r="O217" i="34" s="1"/>
  <c r="R217" i="34" s="1"/>
  <c r="U217" i="34" s="1"/>
  <c r="C218" i="34"/>
  <c r="D1237" i="35"/>
  <c r="D1238" i="35" s="1"/>
  <c r="D1239" i="35" s="1"/>
  <c r="D1240" i="35" s="1"/>
  <c r="D1241" i="35" s="1"/>
  <c r="D1242" i="35" s="1"/>
  <c r="D1243" i="35"/>
  <c r="C220" i="34" l="1"/>
  <c r="F218" i="34"/>
  <c r="I218" i="34" s="1"/>
  <c r="L218" i="34" s="1"/>
  <c r="O218" i="34" s="1"/>
  <c r="R218" i="34" s="1"/>
  <c r="U218" i="34" s="1"/>
  <c r="D1250" i="35"/>
  <c r="D1244" i="35"/>
  <c r="D1245" i="35" s="1"/>
  <c r="D1246" i="35" s="1"/>
  <c r="D1247" i="35" s="1"/>
  <c r="D1248" i="35" s="1"/>
  <c r="D1249" i="35" s="1"/>
  <c r="C221" i="34" l="1"/>
  <c r="F220" i="34"/>
  <c r="I220" i="34" s="1"/>
  <c r="L220" i="34" s="1"/>
  <c r="O220" i="34" s="1"/>
  <c r="R220" i="34" s="1"/>
  <c r="U220" i="34" s="1"/>
  <c r="D1257" i="35"/>
  <c r="D1251" i="35"/>
  <c r="D1252" i="35" s="1"/>
  <c r="D1253" i="35" s="1"/>
  <c r="D1254" i="35" s="1"/>
  <c r="D1255" i="35" s="1"/>
  <c r="D1256" i="35" s="1"/>
  <c r="F221" i="34" l="1"/>
  <c r="I221" i="34" s="1"/>
  <c r="L221" i="34" s="1"/>
  <c r="O221" i="34" s="1"/>
  <c r="R221" i="34" s="1"/>
  <c r="U221" i="34" s="1"/>
  <c r="C223" i="34"/>
  <c r="D1258" i="35"/>
  <c r="D1259" i="35" s="1"/>
  <c r="D1260" i="35" s="1"/>
  <c r="D1261" i="35" s="1"/>
  <c r="D1262" i="35" s="1"/>
  <c r="D1263" i="35" s="1"/>
  <c r="D1264" i="35"/>
  <c r="F223" i="34" l="1"/>
  <c r="C224" i="34"/>
  <c r="C225" i="34" s="1"/>
  <c r="C226" i="34" s="1"/>
  <c r="C227" i="34" s="1"/>
  <c r="C228" i="34" s="1"/>
  <c r="C229" i="34" s="1"/>
  <c r="C230" i="34" s="1"/>
  <c r="C231" i="34" s="1"/>
  <c r="C232" i="34" s="1"/>
  <c r="C233" i="34" s="1"/>
  <c r="C234" i="34" s="1"/>
  <c r="C236" i="34" s="1"/>
  <c r="D1265" i="35"/>
  <c r="D1266" i="35" s="1"/>
  <c r="D1267" i="35" s="1"/>
  <c r="D1268" i="35" s="1"/>
  <c r="D1269" i="35" s="1"/>
  <c r="D1270" i="35" s="1"/>
  <c r="D1271" i="35"/>
  <c r="F236" i="34" l="1"/>
  <c r="I236" i="34" s="1"/>
  <c r="L236" i="34" s="1"/>
  <c r="O236" i="34" s="1"/>
  <c r="R236" i="34" s="1"/>
  <c r="U236" i="34" s="1"/>
  <c r="C237" i="34"/>
  <c r="I223" i="34"/>
  <c r="L223" i="34" s="1"/>
  <c r="O223" i="34" s="1"/>
  <c r="R223" i="34" s="1"/>
  <c r="U223" i="34" s="1"/>
  <c r="F224" i="34"/>
  <c r="D1278" i="35"/>
  <c r="D1272" i="35"/>
  <c r="D1273" i="35" s="1"/>
  <c r="D1274" i="35" s="1"/>
  <c r="D1275" i="35" s="1"/>
  <c r="D1276" i="35" s="1"/>
  <c r="D1277" i="35" s="1"/>
  <c r="I224" i="34" l="1"/>
  <c r="L224" i="34" s="1"/>
  <c r="O224" i="34" s="1"/>
  <c r="R224" i="34" s="1"/>
  <c r="U224" i="34" s="1"/>
  <c r="F225" i="34"/>
  <c r="C239" i="34"/>
  <c r="F237" i="34"/>
  <c r="I237" i="34" s="1"/>
  <c r="L237" i="34" s="1"/>
  <c r="O237" i="34" s="1"/>
  <c r="R237" i="34" s="1"/>
  <c r="U237" i="34" s="1"/>
  <c r="D1285" i="35"/>
  <c r="D1279" i="35"/>
  <c r="D1280" i="35" s="1"/>
  <c r="D1281" i="35" s="1"/>
  <c r="D1282" i="35" s="1"/>
  <c r="D1283" i="35" s="1"/>
  <c r="D1284" i="35" s="1"/>
  <c r="F226" i="34" l="1"/>
  <c r="I225" i="34"/>
  <c r="L225" i="34" s="1"/>
  <c r="O225" i="34" s="1"/>
  <c r="R225" i="34" s="1"/>
  <c r="U225" i="34" s="1"/>
  <c r="C240" i="34"/>
  <c r="F239" i="34"/>
  <c r="I239" i="34" s="1"/>
  <c r="L239" i="34" s="1"/>
  <c r="O239" i="34" s="1"/>
  <c r="R239" i="34" s="1"/>
  <c r="U239" i="34" s="1"/>
  <c r="D1286" i="35"/>
  <c r="D1287" i="35" s="1"/>
  <c r="D1288" i="35" s="1"/>
  <c r="D1289" i="35" s="1"/>
  <c r="D1290" i="35" s="1"/>
  <c r="D1291" i="35" s="1"/>
  <c r="D1292" i="35"/>
  <c r="F240" i="34" l="1"/>
  <c r="I240" i="34" s="1"/>
  <c r="L240" i="34" s="1"/>
  <c r="O240" i="34" s="1"/>
  <c r="R240" i="34" s="1"/>
  <c r="U240" i="34" s="1"/>
  <c r="C241" i="34"/>
  <c r="F227" i="34"/>
  <c r="I226" i="34"/>
  <c r="L226" i="34" s="1"/>
  <c r="O226" i="34" s="1"/>
  <c r="R226" i="34" s="1"/>
  <c r="U226" i="34" s="1"/>
  <c r="D1293" i="35"/>
  <c r="D1294" i="35" s="1"/>
  <c r="D1295" i="35" s="1"/>
  <c r="D1296" i="35" s="1"/>
  <c r="D1297" i="35" s="1"/>
  <c r="D1298" i="35" s="1"/>
  <c r="D1299" i="35"/>
  <c r="F241" i="34" l="1"/>
  <c r="I241" i="34" s="1"/>
  <c r="L241" i="34" s="1"/>
  <c r="O241" i="34" s="1"/>
  <c r="R241" i="34" s="1"/>
  <c r="U241" i="34" s="1"/>
  <c r="C242" i="34"/>
  <c r="I227" i="34"/>
  <c r="L227" i="34" s="1"/>
  <c r="O227" i="34" s="1"/>
  <c r="R227" i="34" s="1"/>
  <c r="U227" i="34" s="1"/>
  <c r="F228" i="34"/>
  <c r="D1306" i="35"/>
  <c r="D1300" i="35"/>
  <c r="D1301" i="35" s="1"/>
  <c r="D1302" i="35" s="1"/>
  <c r="D1303" i="35" s="1"/>
  <c r="D1304" i="35" s="1"/>
  <c r="D1305" i="35" s="1"/>
  <c r="C243" i="34" l="1"/>
  <c r="F242" i="34"/>
  <c r="I242" i="34" s="1"/>
  <c r="L242" i="34" s="1"/>
  <c r="O242" i="34" s="1"/>
  <c r="R242" i="34" s="1"/>
  <c r="U242" i="34" s="1"/>
  <c r="F229" i="34"/>
  <c r="I228" i="34"/>
  <c r="L228" i="34" s="1"/>
  <c r="O228" i="34" s="1"/>
  <c r="R228" i="34" s="1"/>
  <c r="U228" i="34" s="1"/>
  <c r="D1313" i="35"/>
  <c r="D1307" i="35"/>
  <c r="D1308" i="35" s="1"/>
  <c r="D1309" i="35" s="1"/>
  <c r="D1310" i="35" s="1"/>
  <c r="D1311" i="35" s="1"/>
  <c r="D1312" i="35" s="1"/>
  <c r="F230" i="34" l="1"/>
  <c r="I229" i="34"/>
  <c r="L229" i="34" s="1"/>
  <c r="O229" i="34" s="1"/>
  <c r="R229" i="34" s="1"/>
  <c r="U229" i="34" s="1"/>
  <c r="C244" i="34"/>
  <c r="F243" i="34"/>
  <c r="I243" i="34" s="1"/>
  <c r="L243" i="34" s="1"/>
  <c r="O243" i="34" s="1"/>
  <c r="R243" i="34" s="1"/>
  <c r="U243" i="34" s="1"/>
  <c r="D1314" i="35"/>
  <c r="D1315" i="35" s="1"/>
  <c r="D1316" i="35" s="1"/>
  <c r="D1317" i="35" s="1"/>
  <c r="D1318" i="35" s="1"/>
  <c r="D1319" i="35" s="1"/>
  <c r="D1320" i="35"/>
  <c r="F244" i="34" l="1"/>
  <c r="I244" i="34" s="1"/>
  <c r="L244" i="34" s="1"/>
  <c r="O244" i="34" s="1"/>
  <c r="R244" i="34" s="1"/>
  <c r="U244" i="34" s="1"/>
  <c r="C245" i="34"/>
  <c r="F231" i="34"/>
  <c r="I230" i="34"/>
  <c r="L230" i="34" s="1"/>
  <c r="O230" i="34" s="1"/>
  <c r="R230" i="34" s="1"/>
  <c r="U230" i="34" s="1"/>
  <c r="D1321" i="35"/>
  <c r="D1322" i="35" s="1"/>
  <c r="D1323" i="35" s="1"/>
  <c r="D1324" i="35" s="1"/>
  <c r="D1325" i="35" s="1"/>
  <c r="D1326" i="35" s="1"/>
  <c r="D1327" i="35"/>
  <c r="F245" i="34" l="1"/>
  <c r="I245" i="34" s="1"/>
  <c r="L245" i="34" s="1"/>
  <c r="O245" i="34" s="1"/>
  <c r="R245" i="34" s="1"/>
  <c r="U245" i="34" s="1"/>
  <c r="C246" i="34"/>
  <c r="I231" i="34"/>
  <c r="L231" i="34" s="1"/>
  <c r="O231" i="34" s="1"/>
  <c r="R231" i="34" s="1"/>
  <c r="U231" i="34" s="1"/>
  <c r="F232" i="34"/>
  <c r="D1334" i="35"/>
  <c r="D1328" i="35"/>
  <c r="D1329" i="35" s="1"/>
  <c r="D1330" i="35" s="1"/>
  <c r="D1331" i="35" s="1"/>
  <c r="D1332" i="35" s="1"/>
  <c r="D1333" i="35" s="1"/>
  <c r="I232" i="34" l="1"/>
  <c r="L232" i="34" s="1"/>
  <c r="O232" i="34" s="1"/>
  <c r="R232" i="34" s="1"/>
  <c r="U232" i="34" s="1"/>
  <c r="F233" i="34"/>
  <c r="C247" i="34"/>
  <c r="F246" i="34"/>
  <c r="I246" i="34" s="1"/>
  <c r="L246" i="34" s="1"/>
  <c r="O246" i="34" s="1"/>
  <c r="R246" i="34" s="1"/>
  <c r="U246" i="34" s="1"/>
  <c r="D1341" i="35"/>
  <c r="D1335" i="35"/>
  <c r="D1336" i="35" s="1"/>
  <c r="D1337" i="35" s="1"/>
  <c r="D1338" i="35" s="1"/>
  <c r="D1339" i="35" s="1"/>
  <c r="D1340" i="35" s="1"/>
  <c r="F234" i="34" l="1"/>
  <c r="I234" i="34" s="1"/>
  <c r="L234" i="34" s="1"/>
  <c r="O234" i="34" s="1"/>
  <c r="R234" i="34" s="1"/>
  <c r="U234" i="34" s="1"/>
  <c r="I233" i="34"/>
  <c r="L233" i="34" s="1"/>
  <c r="O233" i="34" s="1"/>
  <c r="R233" i="34" s="1"/>
  <c r="U233" i="34" s="1"/>
  <c r="C248" i="34"/>
  <c r="F247" i="34"/>
  <c r="I247" i="34" s="1"/>
  <c r="L247" i="34" s="1"/>
  <c r="O247" i="34" s="1"/>
  <c r="R247" i="34" s="1"/>
  <c r="U247" i="34" s="1"/>
  <c r="D1342" i="35"/>
  <c r="D1343" i="35" s="1"/>
  <c r="D1344" i="35" s="1"/>
  <c r="D1345" i="35" s="1"/>
  <c r="D1346" i="35" s="1"/>
  <c r="D1347" i="35" s="1"/>
  <c r="D1348" i="35"/>
  <c r="F248" i="34" l="1"/>
  <c r="I248" i="34" s="1"/>
  <c r="L248" i="34" s="1"/>
  <c r="O248" i="34" s="1"/>
  <c r="R248" i="34" s="1"/>
  <c r="U248" i="34" s="1"/>
  <c r="C249" i="34"/>
  <c r="D1349" i="35"/>
  <c r="D1350" i="35" s="1"/>
  <c r="D1351" i="35" s="1"/>
  <c r="D1352" i="35" s="1"/>
  <c r="D1353" i="35" s="1"/>
  <c r="D1354" i="35" s="1"/>
  <c r="D1355" i="35"/>
  <c r="F249" i="34" l="1"/>
  <c r="I249" i="34" s="1"/>
  <c r="L249" i="34" s="1"/>
  <c r="O249" i="34" s="1"/>
  <c r="R249" i="34" s="1"/>
  <c r="U249" i="34" s="1"/>
  <c r="C250" i="34"/>
  <c r="D1362" i="35"/>
  <c r="D1356" i="35"/>
  <c r="D1357" i="35" s="1"/>
  <c r="D1358" i="35" s="1"/>
  <c r="D1359" i="35" s="1"/>
  <c r="D1360" i="35" s="1"/>
  <c r="D1361" i="35" s="1"/>
  <c r="C251" i="34" l="1"/>
  <c r="F250" i="34"/>
  <c r="I250" i="34" s="1"/>
  <c r="L250" i="34" s="1"/>
  <c r="O250" i="34" s="1"/>
  <c r="R250" i="34" s="1"/>
  <c r="U250" i="34" s="1"/>
  <c r="D1369" i="35"/>
  <c r="D1363" i="35"/>
  <c r="D1364" i="35" s="1"/>
  <c r="D1365" i="35" s="1"/>
  <c r="D1366" i="35" s="1"/>
  <c r="D1367" i="35" s="1"/>
  <c r="D1368" i="35" s="1"/>
  <c r="C252" i="34" l="1"/>
  <c r="F251" i="34"/>
  <c r="I251" i="34" s="1"/>
  <c r="L251" i="34" s="1"/>
  <c r="O251" i="34" s="1"/>
  <c r="R251" i="34" s="1"/>
  <c r="U251" i="34" s="1"/>
  <c r="D1370" i="35"/>
  <c r="D1371" i="35" s="1"/>
  <c r="D1372" i="35" s="1"/>
  <c r="D1373" i="35" s="1"/>
  <c r="D1374" i="35" s="1"/>
  <c r="D1375" i="35" s="1"/>
  <c r="D1376" i="35"/>
  <c r="F252" i="34" l="1"/>
  <c r="I252" i="34" s="1"/>
  <c r="L252" i="34" s="1"/>
  <c r="O252" i="34" s="1"/>
  <c r="R252" i="34" s="1"/>
  <c r="U252" i="34" s="1"/>
  <c r="C253" i="34"/>
  <c r="D1377" i="35"/>
  <c r="D1378" i="35" s="1"/>
  <c r="D1379" i="35" s="1"/>
  <c r="D1380" i="35" s="1"/>
  <c r="D1381" i="35" s="1"/>
  <c r="D1382" i="35" s="1"/>
  <c r="D1383" i="35"/>
  <c r="C255" i="34" l="1"/>
  <c r="F253" i="34"/>
  <c r="I253" i="34" s="1"/>
  <c r="L253" i="34" s="1"/>
  <c r="O253" i="34" s="1"/>
  <c r="R253" i="34" s="1"/>
  <c r="U253" i="34" s="1"/>
  <c r="D1390" i="35"/>
  <c r="D1384" i="35"/>
  <c r="D1385" i="35" s="1"/>
  <c r="D1386" i="35" s="1"/>
  <c r="D1387" i="35" s="1"/>
  <c r="D1388" i="35" s="1"/>
  <c r="D1389" i="35" s="1"/>
  <c r="C256" i="34" l="1"/>
  <c r="F255" i="34"/>
  <c r="I255" i="34" s="1"/>
  <c r="L255" i="34" s="1"/>
  <c r="O255" i="34" s="1"/>
  <c r="R255" i="34" s="1"/>
  <c r="U255" i="34" s="1"/>
  <c r="D1397" i="35"/>
  <c r="D1391" i="35"/>
  <c r="D1392" i="35" s="1"/>
  <c r="D1393" i="35" s="1"/>
  <c r="D1394" i="35" s="1"/>
  <c r="D1395" i="35" s="1"/>
  <c r="D1396" i="35" s="1"/>
  <c r="F256" i="34" l="1"/>
  <c r="I256" i="34" s="1"/>
  <c r="L256" i="34" s="1"/>
  <c r="O256" i="34" s="1"/>
  <c r="R256" i="34" s="1"/>
  <c r="U256" i="34" s="1"/>
  <c r="C258" i="34"/>
  <c r="D1398" i="35"/>
  <c r="D1399" i="35" s="1"/>
  <c r="D1400" i="35" s="1"/>
  <c r="D1401" i="35" s="1"/>
  <c r="D1402" i="35" s="1"/>
  <c r="D1403" i="35" s="1"/>
  <c r="D1404" i="35"/>
  <c r="F258" i="34" l="1"/>
  <c r="I258" i="34" s="1"/>
  <c r="L258" i="34" s="1"/>
  <c r="O258" i="34" s="1"/>
  <c r="R258" i="34" s="1"/>
  <c r="U258" i="34" s="1"/>
  <c r="C259" i="34"/>
  <c r="D1405" i="35"/>
  <c r="D1406" i="35" s="1"/>
  <c r="D1407" i="35" s="1"/>
  <c r="D1408" i="35" s="1"/>
  <c r="D1409" i="35" s="1"/>
  <c r="D1410" i="35" s="1"/>
  <c r="D1411" i="35"/>
  <c r="F259" i="34" l="1"/>
  <c r="I259" i="34" s="1"/>
  <c r="L259" i="34" s="1"/>
  <c r="O259" i="34" s="1"/>
  <c r="R259" i="34" s="1"/>
  <c r="U259" i="34" s="1"/>
  <c r="C260" i="34"/>
  <c r="D1418" i="35"/>
  <c r="D1412" i="35"/>
  <c r="D1413" i="35" s="1"/>
  <c r="D1414" i="35" s="1"/>
  <c r="D1415" i="35" s="1"/>
  <c r="D1416" i="35" s="1"/>
  <c r="D1417" i="35" s="1"/>
  <c r="C262" i="34" l="1"/>
  <c r="F260" i="34"/>
  <c r="I260" i="34" s="1"/>
  <c r="L260" i="34" s="1"/>
  <c r="O260" i="34" s="1"/>
  <c r="R260" i="34" s="1"/>
  <c r="U260" i="34" s="1"/>
  <c r="D1425" i="35"/>
  <c r="D1419" i="35"/>
  <c r="D1420" i="35" s="1"/>
  <c r="D1421" i="35" s="1"/>
  <c r="D1422" i="35" s="1"/>
  <c r="D1423" i="35" s="1"/>
  <c r="D1424" i="35" s="1"/>
  <c r="C263" i="34" l="1"/>
  <c r="F262" i="34"/>
  <c r="I262" i="34" s="1"/>
  <c r="L262" i="34" s="1"/>
  <c r="O262" i="34" s="1"/>
  <c r="R262" i="34" s="1"/>
  <c r="U262" i="34" s="1"/>
  <c r="D1426" i="35"/>
  <c r="D1427" i="35" s="1"/>
  <c r="D1428" i="35" s="1"/>
  <c r="D1429" i="35" s="1"/>
  <c r="D1430" i="35" s="1"/>
  <c r="D1431" i="35" s="1"/>
  <c r="D1432" i="35"/>
  <c r="F263" i="34" l="1"/>
  <c r="I263" i="34" s="1"/>
  <c r="L263" i="34" s="1"/>
  <c r="O263" i="34" s="1"/>
  <c r="R263" i="34" s="1"/>
  <c r="U263" i="34" s="1"/>
  <c r="C264" i="34"/>
  <c r="D1439" i="35"/>
  <c r="D1433" i="35"/>
  <c r="D1434" i="35" s="1"/>
  <c r="D1435" i="35" s="1"/>
  <c r="D1436" i="35" s="1"/>
  <c r="D1437" i="35" s="1"/>
  <c r="D1438" i="35" s="1"/>
  <c r="F264" i="34" l="1"/>
  <c r="I264" i="34" s="1"/>
  <c r="L264" i="34" s="1"/>
  <c r="O264" i="34" s="1"/>
  <c r="R264" i="34" s="1"/>
  <c r="U264" i="34" s="1"/>
  <c r="C267" i="34"/>
  <c r="D1440" i="35"/>
  <c r="D1441" i="35" s="1"/>
  <c r="D1442" i="35" s="1"/>
  <c r="D1443" i="35" s="1"/>
  <c r="D1444" i="35" s="1"/>
  <c r="D1445" i="35" s="1"/>
  <c r="D1446" i="35"/>
  <c r="C268" i="34" l="1"/>
  <c r="F267" i="34"/>
  <c r="I267" i="34" s="1"/>
  <c r="L267" i="34" s="1"/>
  <c r="O267" i="34" s="1"/>
  <c r="R267" i="34" s="1"/>
  <c r="U267" i="34" s="1"/>
  <c r="D1447" i="35"/>
  <c r="D1448" i="35" s="1"/>
  <c r="D1449" i="35" s="1"/>
  <c r="D1450" i="35" s="1"/>
  <c r="D1451" i="35" s="1"/>
  <c r="D1452" i="35" s="1"/>
  <c r="D1453" i="35"/>
  <c r="C269" i="34" l="1"/>
  <c r="F268" i="34"/>
  <c r="I268" i="34" s="1"/>
  <c r="L268" i="34" s="1"/>
  <c r="O268" i="34" s="1"/>
  <c r="R268" i="34" s="1"/>
  <c r="U268" i="34" s="1"/>
  <c r="D1460" i="35"/>
  <c r="D1454" i="35"/>
  <c r="D1455" i="35" s="1"/>
  <c r="D1456" i="35" s="1"/>
  <c r="D1457" i="35" s="1"/>
  <c r="D1458" i="35" s="1"/>
  <c r="D1459" i="35" s="1"/>
  <c r="F269" i="34" l="1"/>
  <c r="I269" i="34" s="1"/>
  <c r="L269" i="34" s="1"/>
  <c r="O269" i="34" s="1"/>
  <c r="R269" i="34" s="1"/>
  <c r="U269" i="34" s="1"/>
  <c r="C271" i="34"/>
  <c r="D1467" i="35"/>
  <c r="D1461" i="35"/>
  <c r="D1462" i="35" s="1"/>
  <c r="D1463" i="35" s="1"/>
  <c r="D1464" i="35" s="1"/>
  <c r="D1465" i="35" s="1"/>
  <c r="D1466" i="35" s="1"/>
  <c r="F271" i="34" l="1"/>
  <c r="I271" i="34" s="1"/>
  <c r="L271" i="34" s="1"/>
  <c r="O271" i="34" s="1"/>
  <c r="R271" i="34" s="1"/>
  <c r="U271" i="34" s="1"/>
  <c r="C272" i="34"/>
  <c r="D1468" i="35"/>
  <c r="D1469" i="35" s="1"/>
  <c r="D1470" i="35" s="1"/>
  <c r="D1471" i="35" s="1"/>
  <c r="D1472" i="35" s="1"/>
  <c r="D1473" i="35" s="1"/>
  <c r="D1474" i="35"/>
  <c r="C274" i="34" l="1"/>
  <c r="F272" i="34"/>
  <c r="I272" i="34" s="1"/>
  <c r="L272" i="34" s="1"/>
  <c r="O272" i="34" s="1"/>
  <c r="R272" i="34" s="1"/>
  <c r="U272" i="34" s="1"/>
  <c r="D1475" i="35"/>
  <c r="D1476" i="35" s="1"/>
  <c r="D1477" i="35" s="1"/>
  <c r="D1478" i="35" s="1"/>
  <c r="D1479" i="35" s="1"/>
  <c r="D1480" i="35" s="1"/>
  <c r="D1481" i="35"/>
  <c r="F274" i="34" l="1"/>
  <c r="I274" i="34" s="1"/>
  <c r="L274" i="34" s="1"/>
  <c r="O274" i="34" s="1"/>
  <c r="R274" i="34" s="1"/>
  <c r="U274" i="34" s="1"/>
  <c r="C275" i="34"/>
  <c r="D1488" i="35"/>
  <c r="D1482" i="35"/>
  <c r="D1483" i="35" s="1"/>
  <c r="D1484" i="35" s="1"/>
  <c r="D1485" i="35" s="1"/>
  <c r="D1486" i="35" s="1"/>
  <c r="D1487" i="35" s="1"/>
  <c r="F275" i="34" l="1"/>
  <c r="I275" i="34" s="1"/>
  <c r="L275" i="34" s="1"/>
  <c r="O275" i="34" s="1"/>
  <c r="R275" i="34" s="1"/>
  <c r="U275" i="34" s="1"/>
  <c r="C277" i="34"/>
  <c r="D1495" i="35"/>
  <c r="D1489" i="35"/>
  <c r="D1490" i="35" s="1"/>
  <c r="D1491" i="35" s="1"/>
  <c r="D1492" i="35" s="1"/>
  <c r="D1493" i="35" s="1"/>
  <c r="D1494" i="35" s="1"/>
  <c r="F277" i="34" l="1"/>
  <c r="I277" i="34" s="1"/>
  <c r="L277" i="34" s="1"/>
  <c r="O277" i="34" s="1"/>
  <c r="R277" i="34" s="1"/>
  <c r="U277" i="34" s="1"/>
  <c r="C278" i="34"/>
  <c r="D1496" i="35"/>
  <c r="D1497" i="35" s="1"/>
  <c r="D1498" i="35" s="1"/>
  <c r="D1499" i="35" s="1"/>
  <c r="D1500" i="35" s="1"/>
  <c r="D1501" i="35" s="1"/>
  <c r="D1502" i="35"/>
  <c r="C279" i="34" l="1"/>
  <c r="F278" i="34"/>
  <c r="I278" i="34" s="1"/>
  <c r="L278" i="34" s="1"/>
  <c r="O278" i="34" s="1"/>
  <c r="R278" i="34" s="1"/>
  <c r="U278" i="34" s="1"/>
  <c r="D1503" i="35"/>
  <c r="D1504" i="35" s="1"/>
  <c r="D1505" i="35" s="1"/>
  <c r="D1506" i="35" s="1"/>
  <c r="D1507" i="35" s="1"/>
  <c r="D1508" i="35" s="1"/>
  <c r="D1509" i="35"/>
  <c r="F279" i="34" l="1"/>
  <c r="I279" i="34" s="1"/>
  <c r="L279" i="34" s="1"/>
  <c r="O279" i="34" s="1"/>
  <c r="R279" i="34" s="1"/>
  <c r="U279" i="34" s="1"/>
  <c r="C280" i="34"/>
  <c r="D1516" i="35"/>
  <c r="D1510" i="35"/>
  <c r="D1511" i="35" s="1"/>
  <c r="D1512" i="35" s="1"/>
  <c r="D1513" i="35" s="1"/>
  <c r="D1514" i="35" s="1"/>
  <c r="D1515" i="35" s="1"/>
  <c r="F280" i="34" l="1"/>
  <c r="I280" i="34" s="1"/>
  <c r="L280" i="34" s="1"/>
  <c r="O280" i="34" s="1"/>
  <c r="R280" i="34" s="1"/>
  <c r="U280" i="34" s="1"/>
  <c r="C281" i="34"/>
  <c r="D1523" i="35"/>
  <c r="D1517" i="35"/>
  <c r="D1518" i="35" s="1"/>
  <c r="D1519" i="35" s="1"/>
  <c r="D1520" i="35" s="1"/>
  <c r="D1521" i="35" s="1"/>
  <c r="D1522" i="35" s="1"/>
  <c r="C282" i="34" l="1"/>
  <c r="F281" i="34"/>
  <c r="I281" i="34" s="1"/>
  <c r="L281" i="34" s="1"/>
  <c r="O281" i="34" s="1"/>
  <c r="R281" i="34" s="1"/>
  <c r="U281" i="34" s="1"/>
  <c r="D1524" i="35"/>
  <c r="D1525" i="35" s="1"/>
  <c r="D1526" i="35" s="1"/>
  <c r="D1527" i="35" s="1"/>
  <c r="D1528" i="35" s="1"/>
  <c r="D1529" i="35" s="1"/>
  <c r="D1530" i="35"/>
  <c r="C283" i="34" l="1"/>
  <c r="F282" i="34"/>
  <c r="I282" i="34" s="1"/>
  <c r="L282" i="34" s="1"/>
  <c r="O282" i="34" s="1"/>
  <c r="R282" i="34" s="1"/>
  <c r="U282" i="34" s="1"/>
  <c r="D1531" i="35"/>
  <c r="D1532" i="35" s="1"/>
  <c r="D1533" i="35" s="1"/>
  <c r="D1534" i="35" s="1"/>
  <c r="D1535" i="35" s="1"/>
  <c r="D1536" i="35" s="1"/>
  <c r="D1537" i="35"/>
  <c r="F283" i="34" l="1"/>
  <c r="I283" i="34" s="1"/>
  <c r="L283" i="34" s="1"/>
  <c r="O283" i="34" s="1"/>
  <c r="R283" i="34" s="1"/>
  <c r="U283" i="34" s="1"/>
  <c r="C284" i="34"/>
  <c r="D1544" i="35"/>
  <c r="D1538" i="35"/>
  <c r="D1539" i="35" s="1"/>
  <c r="D1540" i="35" s="1"/>
  <c r="D1541" i="35" s="1"/>
  <c r="D1542" i="35" s="1"/>
  <c r="D1543" i="35" s="1"/>
  <c r="F284" i="34" l="1"/>
  <c r="I284" i="34" s="1"/>
  <c r="L284" i="34" s="1"/>
  <c r="O284" i="34" s="1"/>
  <c r="R284" i="34" s="1"/>
  <c r="U284" i="34" s="1"/>
  <c r="C286" i="34"/>
  <c r="D1551" i="35"/>
  <c r="D1545" i="35"/>
  <c r="D1546" i="35" s="1"/>
  <c r="D1547" i="35" s="1"/>
  <c r="D1548" i="35" s="1"/>
  <c r="D1549" i="35" s="1"/>
  <c r="D1550" i="35" s="1"/>
  <c r="F286" i="34" l="1"/>
  <c r="I286" i="34" s="1"/>
  <c r="L286" i="34" s="1"/>
  <c r="O286" i="34" s="1"/>
  <c r="R286" i="34" s="1"/>
  <c r="U286" i="34" s="1"/>
  <c r="C287" i="34"/>
  <c r="D1552" i="35"/>
  <c r="D1553" i="35" s="1"/>
  <c r="D1554" i="35" s="1"/>
  <c r="D1555" i="35" s="1"/>
  <c r="D1556" i="35" s="1"/>
  <c r="D1557" i="35" s="1"/>
  <c r="D1558" i="35"/>
  <c r="C289" i="34" l="1"/>
  <c r="F287" i="34"/>
  <c r="I287" i="34" s="1"/>
  <c r="L287" i="34" s="1"/>
  <c r="O287" i="34" s="1"/>
  <c r="R287" i="34" s="1"/>
  <c r="U287" i="34" s="1"/>
  <c r="D1559" i="35"/>
  <c r="D1560" i="35" s="1"/>
  <c r="D1561" i="35" s="1"/>
  <c r="D1562" i="35" s="1"/>
  <c r="D1563" i="35" s="1"/>
  <c r="D1564" i="35" s="1"/>
  <c r="D1565" i="35"/>
  <c r="C290" i="34" l="1"/>
  <c r="F289" i="34"/>
  <c r="I289" i="34" s="1"/>
  <c r="L289" i="34" s="1"/>
  <c r="O289" i="34" s="1"/>
  <c r="R289" i="34" s="1"/>
  <c r="U289" i="34" s="1"/>
  <c r="D1572" i="35"/>
  <c r="D1566" i="35"/>
  <c r="D1567" i="35" s="1"/>
  <c r="D1568" i="35" s="1"/>
  <c r="D1569" i="35" s="1"/>
  <c r="D1570" i="35" s="1"/>
  <c r="D1571" i="35" s="1"/>
  <c r="F290" i="34" l="1"/>
  <c r="I290" i="34" s="1"/>
  <c r="L290" i="34" s="1"/>
  <c r="O290" i="34" s="1"/>
  <c r="R290" i="34" s="1"/>
  <c r="U290" i="34" s="1"/>
  <c r="C291" i="34"/>
  <c r="D1579" i="35"/>
  <c r="D1573" i="35"/>
  <c r="D1574" i="35" s="1"/>
  <c r="D1575" i="35" s="1"/>
  <c r="D1576" i="35" s="1"/>
  <c r="D1577" i="35" s="1"/>
  <c r="D1578" i="35" s="1"/>
  <c r="F291" i="34" l="1"/>
  <c r="I291" i="34" s="1"/>
  <c r="L291" i="34" s="1"/>
  <c r="O291" i="34" s="1"/>
  <c r="R291" i="34" s="1"/>
  <c r="U291" i="34" s="1"/>
  <c r="C292" i="34"/>
  <c r="D1580" i="35"/>
  <c r="D1581" i="35" s="1"/>
  <c r="D1582" i="35" s="1"/>
  <c r="D1583" i="35" s="1"/>
  <c r="D1584" i="35" s="1"/>
  <c r="D1585" i="35" s="1"/>
  <c r="D1586" i="35"/>
  <c r="C293" i="34" l="1"/>
  <c r="F292" i="34"/>
  <c r="I292" i="34" s="1"/>
  <c r="L292" i="34" s="1"/>
  <c r="O292" i="34" s="1"/>
  <c r="R292" i="34" s="1"/>
  <c r="U292" i="34" s="1"/>
  <c r="D1587" i="35"/>
  <c r="D1588" i="35" s="1"/>
  <c r="D1589" i="35" s="1"/>
  <c r="D1590" i="35" s="1"/>
  <c r="D1591" i="35" s="1"/>
  <c r="D1592" i="35" s="1"/>
  <c r="D1593" i="35"/>
  <c r="C294" i="34" l="1"/>
  <c r="F293" i="34"/>
  <c r="I293" i="34" s="1"/>
  <c r="L293" i="34" s="1"/>
  <c r="O293" i="34" s="1"/>
  <c r="R293" i="34" s="1"/>
  <c r="U293" i="34" s="1"/>
  <c r="D1600" i="35"/>
  <c r="D1594" i="35"/>
  <c r="D1595" i="35" s="1"/>
  <c r="D1596" i="35" s="1"/>
  <c r="D1597" i="35" s="1"/>
  <c r="D1598" i="35" s="1"/>
  <c r="D1599" i="35" s="1"/>
  <c r="F294" i="34" l="1"/>
  <c r="I294" i="34" s="1"/>
  <c r="L294" i="34" s="1"/>
  <c r="O294" i="34" s="1"/>
  <c r="R294" i="34" s="1"/>
  <c r="U294" i="34" s="1"/>
  <c r="C295" i="34"/>
  <c r="D1607" i="35"/>
  <c r="D1601" i="35"/>
  <c r="D1602" i="35" s="1"/>
  <c r="D1603" i="35" s="1"/>
  <c r="D1604" i="35" s="1"/>
  <c r="D1605" i="35" s="1"/>
  <c r="D1606" i="35" s="1"/>
  <c r="C296" i="34" l="1"/>
  <c r="F295" i="34"/>
  <c r="I295" i="34" s="1"/>
  <c r="L295" i="34" s="1"/>
  <c r="O295" i="34" s="1"/>
  <c r="R295" i="34" s="1"/>
  <c r="U295" i="34" s="1"/>
  <c r="D1608" i="35"/>
  <c r="D1609" i="35" s="1"/>
  <c r="D1610" i="35" s="1"/>
  <c r="D1611" i="35" s="1"/>
  <c r="D1612" i="35" s="1"/>
  <c r="D1613" i="35" s="1"/>
  <c r="D1614" i="35"/>
  <c r="C299" i="34" l="1"/>
  <c r="F296" i="34"/>
  <c r="I296" i="34" s="1"/>
  <c r="L296" i="34" s="1"/>
  <c r="O296" i="34" s="1"/>
  <c r="R296" i="34" s="1"/>
  <c r="U296" i="34" s="1"/>
  <c r="D1615" i="35"/>
  <c r="D1616" i="35" s="1"/>
  <c r="D1617" i="35" s="1"/>
  <c r="D1618" i="35" s="1"/>
  <c r="D1619" i="35" s="1"/>
  <c r="D1620" i="35" s="1"/>
  <c r="D1621" i="35"/>
  <c r="F299" i="34" l="1"/>
  <c r="I299" i="34" s="1"/>
  <c r="L299" i="34" s="1"/>
  <c r="O299" i="34" s="1"/>
  <c r="R299" i="34" s="1"/>
  <c r="U299" i="34" s="1"/>
  <c r="C300" i="34"/>
  <c r="D1628" i="35"/>
  <c r="D1622" i="35"/>
  <c r="D1623" i="35" s="1"/>
  <c r="D1624" i="35" s="1"/>
  <c r="D1625" i="35" s="1"/>
  <c r="D1626" i="35" s="1"/>
  <c r="D1627" i="35" s="1"/>
  <c r="F300" i="34" l="1"/>
  <c r="I300" i="34" s="1"/>
  <c r="L300" i="34" s="1"/>
  <c r="O300" i="34" s="1"/>
  <c r="R300" i="34" s="1"/>
  <c r="U300" i="34" s="1"/>
  <c r="C301" i="34"/>
  <c r="D1635" i="35"/>
  <c r="D1629" i="35"/>
  <c r="D1630" i="35" s="1"/>
  <c r="D1631" i="35" s="1"/>
  <c r="D1632" i="35" s="1"/>
  <c r="D1633" i="35" s="1"/>
  <c r="D1634" i="35" s="1"/>
  <c r="F301" i="34" l="1"/>
  <c r="I301" i="34" s="1"/>
  <c r="L301" i="34" s="1"/>
  <c r="O301" i="34" s="1"/>
  <c r="R301" i="34" s="1"/>
  <c r="U301" i="34" s="1"/>
  <c r="C302" i="34"/>
  <c r="F302" i="34" s="1"/>
  <c r="I302" i="34" s="1"/>
  <c r="L302" i="34" s="1"/>
  <c r="O302" i="34" s="1"/>
  <c r="R302" i="34" s="1"/>
  <c r="U302" i="34" s="1"/>
  <c r="D1636" i="35"/>
  <c r="D1637" i="35" s="1"/>
  <c r="D1638" i="35" s="1"/>
  <c r="D1639" i="35" s="1"/>
  <c r="D1640" i="35" s="1"/>
  <c r="D1641" i="35" s="1"/>
  <c r="D1642" i="35"/>
  <c r="D1643" i="35" l="1"/>
  <c r="D1644" i="35" s="1"/>
  <c r="D1645" i="35" s="1"/>
  <c r="D1646" i="35" s="1"/>
  <c r="D1647" i="35" s="1"/>
  <c r="D1648" i="35" s="1"/>
  <c r="D1649" i="35"/>
  <c r="D1656" i="35" l="1"/>
  <c r="D1650" i="35"/>
  <c r="D1651" i="35" s="1"/>
  <c r="D1652" i="35" s="1"/>
  <c r="D1653" i="35" s="1"/>
  <c r="D1654" i="35" s="1"/>
  <c r="D1655" i="35" s="1"/>
  <c r="D1663" i="35" l="1"/>
  <c r="D1657" i="35"/>
  <c r="D1658" i="35" s="1"/>
  <c r="D1659" i="35" s="1"/>
  <c r="D1660" i="35" s="1"/>
  <c r="D1661" i="35" s="1"/>
  <c r="D1662" i="35" s="1"/>
  <c r="D1664" i="35" l="1"/>
  <c r="D1665" i="35" s="1"/>
  <c r="D1666" i="35" s="1"/>
  <c r="D1667" i="35" s="1"/>
  <c r="D1668" i="35" s="1"/>
  <c r="D1669" i="35" s="1"/>
  <c r="D1670" i="35"/>
  <c r="D1671" i="35" l="1"/>
  <c r="D1672" i="35" s="1"/>
  <c r="D1673" i="35" s="1"/>
  <c r="D1674" i="35" s="1"/>
  <c r="D1675" i="35" s="1"/>
  <c r="D1676" i="35" s="1"/>
  <c r="D1677" i="35"/>
  <c r="D1684" i="35" l="1"/>
  <c r="D1678" i="35"/>
  <c r="D1679" i="35" s="1"/>
  <c r="D1680" i="35" s="1"/>
  <c r="D1681" i="35" s="1"/>
  <c r="D1682" i="35" s="1"/>
  <c r="D1683" i="35" s="1"/>
  <c r="D1691" i="35" l="1"/>
  <c r="D1685" i="35"/>
  <c r="D1686" i="35" s="1"/>
  <c r="D1687" i="35" s="1"/>
  <c r="D1688" i="35" s="1"/>
  <c r="D1689" i="35" s="1"/>
  <c r="D1690" i="35" s="1"/>
  <c r="D1692" i="35" l="1"/>
  <c r="D1693" i="35" s="1"/>
  <c r="D1694" i="35" s="1"/>
  <c r="D1695" i="35" s="1"/>
  <c r="D1696" i="35" s="1"/>
  <c r="D1697" i="35" s="1"/>
  <c r="D1698" i="35"/>
  <c r="D1699" i="35" l="1"/>
  <c r="D1700" i="35" s="1"/>
  <c r="D1701" i="35" s="1"/>
  <c r="D1702" i="35" s="1"/>
  <c r="D1703" i="35" s="1"/>
  <c r="D1704" i="35" s="1"/>
  <c r="D1705" i="35"/>
  <c r="D1712" i="35" l="1"/>
  <c r="D1706" i="35"/>
  <c r="D1707" i="35" s="1"/>
  <c r="D1708" i="35" s="1"/>
  <c r="D1709" i="35" s="1"/>
  <c r="D1710" i="35" s="1"/>
  <c r="D1711" i="35" s="1"/>
  <c r="D1719" i="35" l="1"/>
  <c r="D1720" i="35" s="1"/>
  <c r="D1721" i="35" s="1"/>
  <c r="D1722" i="35" s="1"/>
  <c r="D1723" i="35" s="1"/>
  <c r="D1724" i="35" s="1"/>
  <c r="D1725" i="35" s="1"/>
  <c r="D1713" i="35"/>
  <c r="D1714" i="35" s="1"/>
  <c r="D1715" i="35" s="1"/>
  <c r="D1716" i="35" s="1"/>
  <c r="D1717" i="35" s="1"/>
  <c r="D1718" i="35" s="1"/>
</calcChain>
</file>

<file path=xl/sharedStrings.xml><?xml version="1.0" encoding="utf-8"?>
<sst xmlns="http://schemas.openxmlformats.org/spreadsheetml/2006/main" count="36513" uniqueCount="2617">
  <si>
    <t>P 01.01 – Imovina</t>
  </si>
  <si>
    <t>Stvarna pozicija</t>
  </si>
  <si>
    <t>Planirana pozicija u 1. godini</t>
  </si>
  <si>
    <t>Planirana pozicija u 2. godini</t>
  </si>
  <si>
    <t>Planirana pozicija u 3. godini</t>
  </si>
  <si>
    <t>010</t>
  </si>
  <si>
    <t>030</t>
  </si>
  <si>
    <t>040</t>
  </si>
  <si>
    <t>050</t>
  </si>
  <si>
    <t>020</t>
  </si>
  <si>
    <t>Obratni repo krediti</t>
  </si>
  <si>
    <t>Krediti i predujmovi kućanstvima (izuzev obratnih repo kredita)</t>
  </si>
  <si>
    <t>035</t>
  </si>
  <si>
    <t>Domaće poslovanje</t>
  </si>
  <si>
    <t>041</t>
  </si>
  <si>
    <t>070</t>
  </si>
  <si>
    <t>091</t>
  </si>
  <si>
    <t>Ostale aktivnosti država EGP-a</t>
  </si>
  <si>
    <t>092</t>
  </si>
  <si>
    <t>093</t>
  </si>
  <si>
    <t>096</t>
  </si>
  <si>
    <t>Aktivnosti država izvan EGP-a</t>
  </si>
  <si>
    <t>097</t>
  </si>
  <si>
    <t>Krediti i predujmovi nefinancijskim društvima (izuzev obratnih repo kredita)</t>
  </si>
  <si>
    <t>Mala i srednja poduzeća</t>
  </si>
  <si>
    <t>Nefinancijska društva koja nisu MSP-ovi</t>
  </si>
  <si>
    <t>Krediti i predujmovi kreditnim institucijama (izuzev obratnih repo kredita)</t>
  </si>
  <si>
    <t>Krediti i predujmovi ostalim financijskim društvima (izuzev obratnih repo kredita)</t>
  </si>
  <si>
    <t>Krediti i predujmovi središnjim bankama (izuzev obratnih repo kredita)</t>
  </si>
  <si>
    <t>Krediti i predujmovi opće države (izuzev obratnih repo kredita)</t>
  </si>
  <si>
    <t>Izvedenice</t>
  </si>
  <si>
    <t>Dužnički vrijednosni papiri</t>
  </si>
  <si>
    <t>Vlasnički instrumenti</t>
  </si>
  <si>
    <t>Ostala imovina</t>
  </si>
  <si>
    <t>Ukupna imovina</t>
  </si>
  <si>
    <t>Izvanbilančne i unutargrupne stavke</t>
  </si>
  <si>
    <t>Neiskorištene obvezujuće kreditne linije</t>
  </si>
  <si>
    <t>Krediti i predujmovi subjektima grupe koji nisu obuhvaćeni bonitetnim opsegom konsolidacije (izuzev obratnih repo kredita)</t>
  </si>
  <si>
    <t>P 01.02 – Obveze</t>
  </si>
  <si>
    <t>Depoziti kućanstava (izuzev repo ugovora)</t>
  </si>
  <si>
    <t>051</t>
  </si>
  <si>
    <t>052</t>
  </si>
  <si>
    <t>060</t>
  </si>
  <si>
    <t>Depoziti nefinancijskih društava (izuzev repo ugovora)</t>
  </si>
  <si>
    <t>090</t>
  </si>
  <si>
    <t xml:space="preserve"> Mala i srednja poduzeća</t>
  </si>
  <si>
    <t>Depoziti kreditnih institucija (izuzev repo ugovora)</t>
  </si>
  <si>
    <t>Depoziti drugih financijskih društava (izuzev repo ugovora)</t>
  </si>
  <si>
    <t>Depoziti središnjih banaka (izuzev repo ugovora)</t>
  </si>
  <si>
    <t>Depoziti općih država (izuzev repo ugovora)</t>
  </si>
  <si>
    <t>Izdani kratkoročni neosigurani dužnički vrijednosni papiri</t>
  </si>
  <si>
    <t>Izdani kratkoročni osigurani dužnički vrijednosni papiri</t>
  </si>
  <si>
    <t>Ukupni izdani dugoročni neosigurani dužnički vrijednosni papiri</t>
  </si>
  <si>
    <t xml:space="preserve"> Instrumenti dodatnog osnovnog kapitala</t>
  </si>
  <si>
    <t>Instrumenti dopunskog kapitala</t>
  </si>
  <si>
    <t>Podređeni instrumenti (koji već nisu instrumenti osnovnog ili dopunskog kapitala)</t>
  </si>
  <si>
    <t>Nadređeni nepovlašteni</t>
  </si>
  <si>
    <t>Nadređeni neosigurani (holding društvo)</t>
  </si>
  <si>
    <t>Ostali dugoročni neosigurani instrumenti</t>
  </si>
  <si>
    <t>Ukupni izdani dugoročni dužnički vrijednosni papiri</t>
  </si>
  <si>
    <t xml:space="preserve">       Pokrivene obveznice</t>
  </si>
  <si>
    <t xml:space="preserve">     Vrijednosni papiri osigurani imovinom</t>
  </si>
  <si>
    <t>Ukupni izdani dužnički vrijednosni papiri</t>
  </si>
  <si>
    <t xml:space="preserve">Unutar grupe </t>
  </si>
  <si>
    <t>Depoziti drugih subjekata grupe koji nisu obuhvaćeni bonitetnim opsegom konsolidacije (izuzev repo ugovora)</t>
  </si>
  <si>
    <t xml:space="preserve">P 01.03 – Pokazatelji likvidnosti </t>
  </si>
  <si>
    <t>012</t>
  </si>
  <si>
    <t>Dostupni stabilni izvori financiranja</t>
  </si>
  <si>
    <t>014</t>
  </si>
  <si>
    <t>Potrebni stabilni izvori financiranja</t>
  </si>
  <si>
    <t>032</t>
  </si>
  <si>
    <t>Zaštitni sloj likvidnosti</t>
  </si>
  <si>
    <t>034</t>
  </si>
  <si>
    <t>Neto likvidnosni odljev</t>
  </si>
  <si>
    <t xml:space="preserve">  Ukupni odljevi</t>
  </si>
  <si>
    <t>036</t>
  </si>
  <si>
    <t>P 02.01 – Osigurani i neosigurani depoziti i neosigurani financijski instrumenti slični depozitima</t>
  </si>
  <si>
    <t>P 02.02 – Javni sektor i središnja banka kao izvori financiranja</t>
  </si>
  <si>
    <t>005</t>
  </si>
  <si>
    <t xml:space="preserve">
</t>
  </si>
  <si>
    <t>P 02.03 – Inovativne strukture financiranja</t>
  </si>
  <si>
    <t xml:space="preserve">P 02.04 – Određivanje cijene: Kreditna imovina </t>
  </si>
  <si>
    <t>031</t>
  </si>
  <si>
    <t>Krediti nefinancijskim društvima (izuzev obratnih repo kredita)</t>
  </si>
  <si>
    <t>071</t>
  </si>
  <si>
    <t>072</t>
  </si>
  <si>
    <t>085</t>
  </si>
  <si>
    <t>079</t>
  </si>
  <si>
    <t>081</t>
  </si>
  <si>
    <t>082</t>
  </si>
  <si>
    <t>083</t>
  </si>
  <si>
    <t>084</t>
  </si>
  <si>
    <t>086</t>
  </si>
  <si>
    <t>087</t>
  </si>
  <si>
    <t>088</t>
  </si>
  <si>
    <t>089</t>
  </si>
  <si>
    <t>Izdani kratkoročni dužnički vrijednosni papiri (izvorni rok dospijeća &lt; 1 godine)</t>
  </si>
  <si>
    <t>100</t>
  </si>
  <si>
    <t>Ukupni dugoročni osigurani dužnički vrijednosni papiri</t>
  </si>
  <si>
    <t>Pokrivene obveznice</t>
  </si>
  <si>
    <t>Vrijednosni papiri osigurani imovinom</t>
  </si>
  <si>
    <t>P 02.06 – Dvije najveće značajne valute i izvještajna valuta</t>
  </si>
  <si>
    <t>os z</t>
  </si>
  <si>
    <t xml:space="preserve"> valuta</t>
  </si>
  <si>
    <t>Krediti i predujmovi kućanstvima i nefinancijskim društvima (izuzev obratnih repo kredita)</t>
  </si>
  <si>
    <t>Krediti kreditnim institucijama (izuzev obratnih repo kredita)</t>
  </si>
  <si>
    <t>Krediti ostalim financijskim društvima (izuzev obratnih repo kredita)</t>
  </si>
  <si>
    <t>037</t>
  </si>
  <si>
    <t>038</t>
  </si>
  <si>
    <t>Ostala financijska imovina</t>
  </si>
  <si>
    <t>Bruto depoziti i ostale financijske obveze – prije zaštite od rizika putem terminske kupoprodaje deviza, međuvalutnih razmjena ili drugih instrumenata</t>
  </si>
  <si>
    <t>Depoziti kućanstava i nefinancijskih društava (izuzev repo ugovora)</t>
  </si>
  <si>
    <t>062</t>
  </si>
  <si>
    <t>065</t>
  </si>
  <si>
    <t>Izdani kratkoročni dužnički vrijednosni papiri (&lt; 1 godine)</t>
  </si>
  <si>
    <t>080</t>
  </si>
  <si>
    <t>Ostale financijske obveze</t>
  </si>
  <si>
    <t>021</t>
  </si>
  <si>
    <t>075</t>
  </si>
  <si>
    <t>045</t>
  </si>
  <si>
    <t>P 04.01 Račun dobiti i gubitka</t>
  </si>
  <si>
    <t>Kamatni prihodi</t>
  </si>
  <si>
    <t>(Kamatni rashodi)</t>
  </si>
  <si>
    <t>160</t>
  </si>
  <si>
    <t>Prihodi od dividende</t>
  </si>
  <si>
    <t>200</t>
  </si>
  <si>
    <t>Prihodi od naknada i provizija</t>
  </si>
  <si>
    <t>210</t>
  </si>
  <si>
    <t>(Rashodi od naknada i provizija)</t>
  </si>
  <si>
    <t>220</t>
  </si>
  <si>
    <t>280</t>
  </si>
  <si>
    <t>UKUPNI PRIHODI IZ POSLOVANJA, NETO</t>
  </si>
  <si>
    <t>360</t>
  </si>
  <si>
    <t>370</t>
  </si>
  <si>
    <t>380</t>
  </si>
  <si>
    <t>(Ostali administrativni troškovi)</t>
  </si>
  <si>
    <t>390</t>
  </si>
  <si>
    <t>(Amortizacija)</t>
  </si>
  <si>
    <t>430</t>
  </si>
  <si>
    <t>460</t>
  </si>
  <si>
    <t>520</t>
  </si>
  <si>
    <t>P 04.02 Račun dobiti i gubitka za male i jednostavne kreditne institucije</t>
  </si>
  <si>
    <t>Tekuća godina</t>
  </si>
  <si>
    <t xml:space="preserve">Planirano u 1. godini  </t>
  </si>
  <si>
    <t xml:space="preserve">Planirano u 2. godini </t>
  </si>
  <si>
    <t xml:space="preserve">Planirano u 3. godini </t>
  </si>
  <si>
    <t>Ukupno dugoročno neosigurano</t>
  </si>
  <si>
    <t>0010</t>
  </si>
  <si>
    <t>0020</t>
  </si>
  <si>
    <t>0030</t>
  </si>
  <si>
    <t>0040</t>
  </si>
  <si>
    <t>0050</t>
  </si>
  <si>
    <t>0060</t>
  </si>
  <si>
    <t>0070</t>
  </si>
  <si>
    <t>0080</t>
  </si>
  <si>
    <t>0090</t>
  </si>
  <si>
    <t>0100</t>
  </si>
  <si>
    <t>0110</t>
  </si>
  <si>
    <t>0120</t>
  </si>
  <si>
    <t>0130</t>
  </si>
  <si>
    <t>0140</t>
  </si>
  <si>
    <t>Ukupno dugoročno osigurano</t>
  </si>
  <si>
    <t>0150</t>
  </si>
  <si>
    <t>0160</t>
  </si>
  <si>
    <t>0170</t>
  </si>
  <si>
    <t xml:space="preserve">  Pokrivene obveznice</t>
  </si>
  <si>
    <t>0180</t>
  </si>
  <si>
    <t>0190</t>
  </si>
  <si>
    <t>0200</t>
  </si>
  <si>
    <t>0210</t>
  </si>
  <si>
    <t>0220</t>
  </si>
  <si>
    <t>0230</t>
  </si>
  <si>
    <t>0240</t>
  </si>
  <si>
    <t>0250</t>
  </si>
  <si>
    <t>0260</t>
  </si>
  <si>
    <t>P 05.00 - Dužnički vrijednosni papiri: izdanja i otkupi</t>
  </si>
  <si>
    <t>Bruto iznos</t>
  </si>
  <si>
    <t>Nezadržana izdanja (bruto priljevi)</t>
  </si>
  <si>
    <t>Zadržana izdanja (bilješka)</t>
  </si>
  <si>
    <t xml:space="preserve">      Nezadržana izdanja (bruto priljevi)</t>
  </si>
  <si>
    <t xml:space="preserve">      Zadržana izdanja (bilješka)</t>
  </si>
  <si>
    <t>Ostali osigurani dugoročni dug</t>
  </si>
  <si>
    <t>Koji dospijevaju (bruto odljev)</t>
  </si>
  <si>
    <t xml:space="preserve">      Koji dospijevaju (bruto odljev)</t>
  </si>
  <si>
    <t>Izdanje (bruto priljevi)</t>
  </si>
  <si>
    <t>Preostali iznos</t>
  </si>
  <si>
    <t>Omjer neto stabilnih izvora financiranja (postotak)</t>
  </si>
  <si>
    <t>NSFR višak / (manjak)</t>
  </si>
  <si>
    <t>Koeficijent likvidnosne pokrivenosti (postotak)</t>
  </si>
  <si>
    <t xml:space="preserve"> Ukupna izuzeća za priljeve</t>
  </si>
  <si>
    <t>LCR višak / (manjak)</t>
  </si>
  <si>
    <t>Financijski instrumenti slični depozitima, ali koji nisu depoziti i prodaju se fizičkim osobama</t>
  </si>
  <si>
    <t>Nacionalni i nadnacionalni programi financiranja repo ugovorima na određeno vrijeme (kraće od jedne godine)</t>
  </si>
  <si>
    <t>Nacionalni i nadnacionalni programi financiranja repo ugovorima na određeno vrijeme (jednako ili duže od jedne godine)</t>
  </si>
  <si>
    <t>Nacionalni i nadnacionalni programi financiranja kreditnim jamstvom na određeno vrijeme  (jednako ili duže od jedne godine)</t>
  </si>
  <si>
    <t>Nacionalni i nadnacionalni programi za kreditnu ponudu za realno gospodarstvo na određeno vrijeme (jednako ili duže od jedne godine)</t>
  </si>
  <si>
    <t>Nacionalni i nadnacionalni programi za kreditnu ponudu za realno gospodarstvo na određeno vrijeme (jednako ili duže od jedne godine) – odobreni krediti</t>
  </si>
  <si>
    <t>Prostor za komentare (obavezno popuniti)</t>
  </si>
  <si>
    <t>Postojeće inovativne strukture financiranja u obliku duga ili slične dugu</t>
  </si>
  <si>
    <t xml:space="preserve"> - od čega: kućanstva koja već imaju bankovne depozite</t>
  </si>
  <si>
    <t xml:space="preserve">
% 
Razina cijene kredita u bilanci</t>
  </si>
  <si>
    <t>P 02.05 – Određivanje cijene: Depoziti i ostale obveze</t>
  </si>
  <si>
    <t>Izdani dugoročni dužnički vrijednosni papiri (izvorno dospijeće &gt; = 1 godina)</t>
  </si>
  <si>
    <t>Ostali dugoročni osigurani dužnički vrijednosni papiri</t>
  </si>
  <si>
    <t>Bruto krediti i predujmovi te ostala financijska imovina – prije zaštite od rizika putem terminske prodaje deviza, deviznih razmjena, međuvalutnih razmjena ili drugih instrumenata</t>
  </si>
  <si>
    <t>Izdani dugoročni dužnički vrijednosni papiri (&gt;= 1 godina)</t>
  </si>
  <si>
    <t>P 02.07 – Planovi stjecanja, naplate i prodaje kreditne imovine</t>
  </si>
  <si>
    <t>Akumulirano umanjenje vrijednosti, akumulirane negativne promjene fer vrijednosti zbog kreditnog rizika za domaće poslovanje (bilješka)</t>
  </si>
  <si>
    <t>od čega: krediti osigurani stambenom nekretninom</t>
  </si>
  <si>
    <t>P 02.08 - Planovi stjecanja i prodaje obveza po depozitima</t>
  </si>
  <si>
    <t>Dobici ili (–) gubici po prestanku priznavanja financijske imovine i financijskih obveza koje nisu mjerene po fer vrijednosti kroz dobit ili gubitak, neto</t>
  </si>
  <si>
    <t>Dobici ili (–) gubici po financijskoj imovini i financijskim obvezama koje se drže radi trgovanja, neto</t>
  </si>
  <si>
    <t>Dobici ili (–) gubici po financijskoj imovini i financijskim obvezama kojima se trguje, neto</t>
  </si>
  <si>
    <t>Dobici ili (–) gubici po financijskoj imovini i financijskim obvezama po fer vrijednosti kroz dobit ili gubitak, neto</t>
  </si>
  <si>
    <t>Dobici ili (–) gubici po financijskoj imovini i financijskim obvezama kojima se ne trguje, neto</t>
  </si>
  <si>
    <t xml:space="preserve">Ostali prihodi iz poslovanja  </t>
  </si>
  <si>
    <t>(Ostali rashodi iz poslovanja)</t>
  </si>
  <si>
    <t>Ostale stavke (+/–) koje pridonose ukupnom prihodu iz poslovanja, neto</t>
  </si>
  <si>
    <t>(Administrativni rashodi)</t>
  </si>
  <si>
    <t>(Rashodi za zaposlenike)</t>
  </si>
  <si>
    <t>Udio dobiti ili (–) gubitka od ulaganja u društva kćeri, zajedničke pothvate i pridružena društva obračunatih metodom udjela</t>
  </si>
  <si>
    <t>(Porezni rashodi ili (–) prihodi povezani s dobiti ili gubitkom iz poslovanja koje će se nastaviti)</t>
  </si>
  <si>
    <t>DOBIT ILI (–) GUBITAK TEKUĆE GODINE</t>
  </si>
  <si>
    <t>Dobici ili (–) gubici iz financijske imovine i financijskih obveza</t>
  </si>
  <si>
    <t>Ostale stavke (+/–) koje pridonose ukupnom prihodu iz poslovanja za male i jednostavne institucije, neto</t>
  </si>
  <si>
    <t>(Povećanja ili (–) smanjenja rezervi za opće bankovne rizike, neto)</t>
  </si>
  <si>
    <t xml:space="preserve">Dobit ili (–) gubitak nakon oporezivanja iz poslovanja koje se neće nastaviti    </t>
  </si>
  <si>
    <t>DOBIT ILI (–) GUBITAK NAKON OPOREZIVANJA IZ POSLOVANJA KOJE ĆE SE NASTAVITI</t>
  </si>
  <si>
    <t>DOBIT ILI (–) GUBITAK PRIJE OPOREZIVANJA IZ POSLOVANJA KOJE ĆE SE NASTAVITI</t>
  </si>
  <si>
    <t>(Rezervacije ili (–) ukidanje rezervacija)</t>
  </si>
  <si>
    <t>Dobici ili (–) gubici zbog promjena, neto</t>
  </si>
  <si>
    <t>Dobici ili (–) gubici po financijskoj imovini kojom se ne trguje koja se obvezno mjeri po fer vrijednosti kroz dobit ili gubitak, neto</t>
  </si>
  <si>
    <t>(Umanjenje vrijednosti ili (–) ukidanje umanjenja vrijednosti po financijskoj imovini koja nije mjerena po fer vrijednosti kroz dobit ili gubitak)</t>
  </si>
  <si>
    <t xml:space="preserve">Ostale stavke (+/–) koje doprinose dobiti ili (–) gubitku prije oporezivanja iz poslovanja koje će se nastaviti </t>
  </si>
  <si>
    <t>(Umanjenje vrijednosti ili (–) ukidanje umanjenja vrijednosti po nefinancijskoj imovini)</t>
  </si>
  <si>
    <t>Izvanredna dobit ili (–) gubitak nakon oporezivanja</t>
  </si>
  <si>
    <t>Ostale stavke (+/–) koje doprinose dobiti ili (–) gubitku prije oporezivanja iz poslovanja koje će se nastaviti za male i jednostavne institucije</t>
  </si>
  <si>
    <t>Novčana sredstva i novčana potraživanja te obveze u središnjim bankama</t>
  </si>
  <si>
    <t>od čega: neprihodujuće</t>
  </si>
  <si>
    <t>Akumulirano umanjenje vrijednosti, akumulirane negativne promjene fer vrijednosti zbog kreditnog rizika za ostale države EGP-a (bilješka)</t>
  </si>
  <si>
    <t>Akumulirano umanjenje vrijednosti, akumulirane negativne promjene fer vrijednosti zbog kreditnog rizika za aktivnosti država koje ne pripadaju EGP-u (bilješka)</t>
  </si>
  <si>
    <t>Krediti i predujmovi općim državama (izuzev obratnih repo kredita)</t>
  </si>
  <si>
    <t>Bilješka: Unutar grupe</t>
  </si>
  <si>
    <t>Repo ugovori</t>
  </si>
  <si>
    <t>Depoziti ostalih financijskih društava (izuzev repo ugovora)</t>
  </si>
  <si>
    <t>Ukupni vlasnički instrumenti</t>
  </si>
  <si>
    <t>Ostale obveze</t>
  </si>
  <si>
    <t>Ukupni vlasnički instrumenti i ukupne obveze</t>
  </si>
  <si>
    <t xml:space="preserve">   od čega: prodano MSP-u</t>
  </si>
  <si>
    <t xml:space="preserve">   od čega: prodano kućanstvima</t>
  </si>
  <si>
    <t>%
Razina cijene depozita u bilanci</t>
  </si>
  <si>
    <t>0010010</t>
  </si>
  <si>
    <t>0020010</t>
  </si>
  <si>
    <t>0030010</t>
  </si>
  <si>
    <t>0035010</t>
  </si>
  <si>
    <t>0040010</t>
  </si>
  <si>
    <t>0041010</t>
  </si>
  <si>
    <t>0070010</t>
  </si>
  <si>
    <t>0091010</t>
  </si>
  <si>
    <t>0092010</t>
  </si>
  <si>
    <t>0093010</t>
  </si>
  <si>
    <t>0096010</t>
  </si>
  <si>
    <t>0097010</t>
  </si>
  <si>
    <t>0100010</t>
  </si>
  <si>
    <t>0105010</t>
  </si>
  <si>
    <t>0110010</t>
  </si>
  <si>
    <t>0111010</t>
  </si>
  <si>
    <t>0140010</t>
  </si>
  <si>
    <t>0150010</t>
  </si>
  <si>
    <t>0161010</t>
  </si>
  <si>
    <t>0162010</t>
  </si>
  <si>
    <t>0163010</t>
  </si>
  <si>
    <t>0164010</t>
  </si>
  <si>
    <t>0167010</t>
  </si>
  <si>
    <t>0168010</t>
  </si>
  <si>
    <t>0180010</t>
  </si>
  <si>
    <t>0181010</t>
  </si>
  <si>
    <t>0182010</t>
  </si>
  <si>
    <t>0183010</t>
  </si>
  <si>
    <t>0190010</t>
  </si>
  <si>
    <t>0191010</t>
  </si>
  <si>
    <t>0192010</t>
  </si>
  <si>
    <t>0193010</t>
  </si>
  <si>
    <t>0195010</t>
  </si>
  <si>
    <t>0197010</t>
  </si>
  <si>
    <t>0200010</t>
  </si>
  <si>
    <t>0205010</t>
  </si>
  <si>
    <t>0207010</t>
  </si>
  <si>
    <t>0211010</t>
  </si>
  <si>
    <t>0220010</t>
  </si>
  <si>
    <t>0230010</t>
  </si>
  <si>
    <t>0240010</t>
  </si>
  <si>
    <t>0010030</t>
  </si>
  <si>
    <t>0020030</t>
  </si>
  <si>
    <t>0030030</t>
  </si>
  <si>
    <t>0035030</t>
  </si>
  <si>
    <t>0040030</t>
  </si>
  <si>
    <t>0041030</t>
  </si>
  <si>
    <t>0070030</t>
  </si>
  <si>
    <t>0091030</t>
  </si>
  <si>
    <t>0092030</t>
  </si>
  <si>
    <t>0093030</t>
  </si>
  <si>
    <t>0096030</t>
  </si>
  <si>
    <t>0097030</t>
  </si>
  <si>
    <t>0100030</t>
  </si>
  <si>
    <t>0105030</t>
  </si>
  <si>
    <t>0110030</t>
  </si>
  <si>
    <t>0111030</t>
  </si>
  <si>
    <t>0140030</t>
  </si>
  <si>
    <t>0150030</t>
  </si>
  <si>
    <t>0161030</t>
  </si>
  <si>
    <t>0162030</t>
  </si>
  <si>
    <t>0163030</t>
  </si>
  <si>
    <t>0164030</t>
  </si>
  <si>
    <t>0167030</t>
  </si>
  <si>
    <t>0168030</t>
  </si>
  <si>
    <t>0180030</t>
  </si>
  <si>
    <t>0181030</t>
  </si>
  <si>
    <t>0182030</t>
  </si>
  <si>
    <t>0183030</t>
  </si>
  <si>
    <t>0190030</t>
  </si>
  <si>
    <t>0191030</t>
  </si>
  <si>
    <t>0192030</t>
  </si>
  <si>
    <t>0193030</t>
  </si>
  <si>
    <t>0195030</t>
  </si>
  <si>
    <t>0197030</t>
  </si>
  <si>
    <t>0200030</t>
  </si>
  <si>
    <t>0205030</t>
  </si>
  <si>
    <t>0207030</t>
  </si>
  <si>
    <t>0211030</t>
  </si>
  <si>
    <t>0220030</t>
  </si>
  <si>
    <t>0230030</t>
  </si>
  <si>
    <t>0240030</t>
  </si>
  <si>
    <t>0010040</t>
  </si>
  <si>
    <t>0020040</t>
  </si>
  <si>
    <t>0030040</t>
  </si>
  <si>
    <t>0035040</t>
  </si>
  <si>
    <t>0040040</t>
  </si>
  <si>
    <t>0041040</t>
  </si>
  <si>
    <t>0070040</t>
  </si>
  <si>
    <t>0091040</t>
  </si>
  <si>
    <t>0092040</t>
  </si>
  <si>
    <t>0093040</t>
  </si>
  <si>
    <t>0096040</t>
  </si>
  <si>
    <t>0097040</t>
  </si>
  <si>
    <t>0100040</t>
  </si>
  <si>
    <t>0105040</t>
  </si>
  <si>
    <t>0110040</t>
  </si>
  <si>
    <t>0111040</t>
  </si>
  <si>
    <t>0140040</t>
  </si>
  <si>
    <t>0150040</t>
  </si>
  <si>
    <t>0161040</t>
  </si>
  <si>
    <t>0162040</t>
  </si>
  <si>
    <t>0163040</t>
  </si>
  <si>
    <t>0164040</t>
  </si>
  <si>
    <t>0167040</t>
  </si>
  <si>
    <t>0168040</t>
  </si>
  <si>
    <t>0180040</t>
  </si>
  <si>
    <t>0181040</t>
  </si>
  <si>
    <t>0182040</t>
  </si>
  <si>
    <t>0183040</t>
  </si>
  <si>
    <t>0190040</t>
  </si>
  <si>
    <t>0191040</t>
  </si>
  <si>
    <t>0192040</t>
  </si>
  <si>
    <t>0193040</t>
  </si>
  <si>
    <t>0195040</t>
  </si>
  <si>
    <t>0197040</t>
  </si>
  <si>
    <t>0200040</t>
  </si>
  <si>
    <t>0205040</t>
  </si>
  <si>
    <t>0207040</t>
  </si>
  <si>
    <t>0211040</t>
  </si>
  <si>
    <t>0220040</t>
  </si>
  <si>
    <t>0230040</t>
  </si>
  <si>
    <t>0240040</t>
  </si>
  <si>
    <t>0010050</t>
  </si>
  <si>
    <t>0020050</t>
  </si>
  <si>
    <t>0030050</t>
  </si>
  <si>
    <t>0035050</t>
  </si>
  <si>
    <t>0040050</t>
  </si>
  <si>
    <t>0041050</t>
  </si>
  <si>
    <t>0070050</t>
  </si>
  <si>
    <t>0091050</t>
  </si>
  <si>
    <t>0092050</t>
  </si>
  <si>
    <t>0093050</t>
  </si>
  <si>
    <t>0096050</t>
  </si>
  <si>
    <t>0097050</t>
  </si>
  <si>
    <t>0100050</t>
  </si>
  <si>
    <t>0105050</t>
  </si>
  <si>
    <t>0110050</t>
  </si>
  <si>
    <t>0111050</t>
  </si>
  <si>
    <t>0140050</t>
  </si>
  <si>
    <t>0150050</t>
  </si>
  <si>
    <t>0161050</t>
  </si>
  <si>
    <t>0162050</t>
  </si>
  <si>
    <t>0163050</t>
  </si>
  <si>
    <t>0164050</t>
  </si>
  <si>
    <t>0167050</t>
  </si>
  <si>
    <t>0168050</t>
  </si>
  <si>
    <t>0180050</t>
  </si>
  <si>
    <t>0181050</t>
  </si>
  <si>
    <t>0182050</t>
  </si>
  <si>
    <t>0183050</t>
  </si>
  <si>
    <t>0190050</t>
  </si>
  <si>
    <t>0191050</t>
  </si>
  <si>
    <t>0192050</t>
  </si>
  <si>
    <t>0193050</t>
  </si>
  <si>
    <t>0195050</t>
  </si>
  <si>
    <t>0197050</t>
  </si>
  <si>
    <t>0200050</t>
  </si>
  <si>
    <t>0205050</t>
  </si>
  <si>
    <t>0207050</t>
  </si>
  <si>
    <t>0211050</t>
  </si>
  <si>
    <t>0220050</t>
  </si>
  <si>
    <t>0230050</t>
  </si>
  <si>
    <t>0240050</t>
  </si>
  <si>
    <t>0050010</t>
  </si>
  <si>
    <t>0010020</t>
  </si>
  <si>
    <t>0050020</t>
  </si>
  <si>
    <t>0050030</t>
  </si>
  <si>
    <t>0010060</t>
  </si>
  <si>
    <t>0030060</t>
  </si>
  <si>
    <t>0040060</t>
  </si>
  <si>
    <t>0012010</t>
  </si>
  <si>
    <t>0012030</t>
  </si>
  <si>
    <t>0012040</t>
  </si>
  <si>
    <t>0012050</t>
  </si>
  <si>
    <t>0014010</t>
  </si>
  <si>
    <t>0014030</t>
  </si>
  <si>
    <t>0014040</t>
  </si>
  <si>
    <t>0014050</t>
  </si>
  <si>
    <t>0032010</t>
  </si>
  <si>
    <t>0032030</t>
  </si>
  <si>
    <t>0034010</t>
  </si>
  <si>
    <t>0034030</t>
  </si>
  <si>
    <t>0036010</t>
  </si>
  <si>
    <t>0036030</t>
  </si>
  <si>
    <t>0005010</t>
  </si>
  <si>
    <t>0005030</t>
  </si>
  <si>
    <t>0005040</t>
  </si>
  <si>
    <t>0005050</t>
  </si>
  <si>
    <t>0020060</t>
  </si>
  <si>
    <t>0020020</t>
  </si>
  <si>
    <t>0031010</t>
  </si>
  <si>
    <t>0031020</t>
  </si>
  <si>
    <t>0032020</t>
  </si>
  <si>
    <t>0060010</t>
  </si>
  <si>
    <t>0060020</t>
  </si>
  <si>
    <t>0071010</t>
  </si>
  <si>
    <t>0071020</t>
  </si>
  <si>
    <t>0072010</t>
  </si>
  <si>
    <t>0072020</t>
  </si>
  <si>
    <t>0085010</t>
  </si>
  <si>
    <t>0085020</t>
  </si>
  <si>
    <t>0090010</t>
  </si>
  <si>
    <t>0090020</t>
  </si>
  <si>
    <t>0100020</t>
  </si>
  <si>
    <t>0110020</t>
  </si>
  <si>
    <t>0120010</t>
  </si>
  <si>
    <t>0120020</t>
  </si>
  <si>
    <t>0130010</t>
  </si>
  <si>
    <t>0130020</t>
  </si>
  <si>
    <t>0140020</t>
  </si>
  <si>
    <t>0150020</t>
  </si>
  <si>
    <t>0160010</t>
  </si>
  <si>
    <t>0160020</t>
  </si>
  <si>
    <t>0170010</t>
  </si>
  <si>
    <t>0170020</t>
  </si>
  <si>
    <t>0079010</t>
  </si>
  <si>
    <t>0079020</t>
  </si>
  <si>
    <t>0081010</t>
  </si>
  <si>
    <t>0081020</t>
  </si>
  <si>
    <t>0082010</t>
  </si>
  <si>
    <t>0082020</t>
  </si>
  <si>
    <t>0083010</t>
  </si>
  <si>
    <t>0083020</t>
  </si>
  <si>
    <t>0084010</t>
  </si>
  <si>
    <t>0084020</t>
  </si>
  <si>
    <t>0086010</t>
  </si>
  <si>
    <t>0086020</t>
  </si>
  <si>
    <t>0087010</t>
  </si>
  <si>
    <t>0087020</t>
  </si>
  <si>
    <t>0088010</t>
  </si>
  <si>
    <t>0088020</t>
  </si>
  <si>
    <t>0089010</t>
  </si>
  <si>
    <t>0089020</t>
  </si>
  <si>
    <t>0180020</t>
  </si>
  <si>
    <t>0190020</t>
  </si>
  <si>
    <t>0200020</t>
  </si>
  <si>
    <t>0210010</t>
  </si>
  <si>
    <t>0210020</t>
  </si>
  <si>
    <t>0015010</t>
  </si>
  <si>
    <t>0015030</t>
  </si>
  <si>
    <t>0015040</t>
  </si>
  <si>
    <t>0015050</t>
  </si>
  <si>
    <t>0032040</t>
  </si>
  <si>
    <t>0032050</t>
  </si>
  <si>
    <t>0037010</t>
  </si>
  <si>
    <t>0037030</t>
  </si>
  <si>
    <t>0037040</t>
  </si>
  <si>
    <t>0037050</t>
  </si>
  <si>
    <t>0038010</t>
  </si>
  <si>
    <t>0038030</t>
  </si>
  <si>
    <t>0038040</t>
  </si>
  <si>
    <t>0038050</t>
  </si>
  <si>
    <t>0045010</t>
  </si>
  <si>
    <t>0045030</t>
  </si>
  <si>
    <t>0045040</t>
  </si>
  <si>
    <t>0045050</t>
  </si>
  <si>
    <t>0062010</t>
  </si>
  <si>
    <t>0062030</t>
  </si>
  <si>
    <t>0062040</t>
  </si>
  <si>
    <t>0062050</t>
  </si>
  <si>
    <t>0065010</t>
  </si>
  <si>
    <t>0065030</t>
  </si>
  <si>
    <t>0065040</t>
  </si>
  <si>
    <t>0065050</t>
  </si>
  <si>
    <t>0080010</t>
  </si>
  <si>
    <t>0080030</t>
  </si>
  <si>
    <t>0080040</t>
  </si>
  <si>
    <t>0080050</t>
  </si>
  <si>
    <t>0090030</t>
  </si>
  <si>
    <t>0090040</t>
  </si>
  <si>
    <t>0090050</t>
  </si>
  <si>
    <t>0021010</t>
  </si>
  <si>
    <t>0021030</t>
  </si>
  <si>
    <t>0021040</t>
  </si>
  <si>
    <t>0021050</t>
  </si>
  <si>
    <t>0050040</t>
  </si>
  <si>
    <t>0050050</t>
  </si>
  <si>
    <t>0071030</t>
  </si>
  <si>
    <t>0071040</t>
  </si>
  <si>
    <t>0071050</t>
  </si>
  <si>
    <t>0072030</t>
  </si>
  <si>
    <t>0072040</t>
  </si>
  <si>
    <t>0072050</t>
  </si>
  <si>
    <t>0075010</t>
  </si>
  <si>
    <t>0075030</t>
  </si>
  <si>
    <t>0075040</t>
  </si>
  <si>
    <t>0075050</t>
  </si>
  <si>
    <t>0120030</t>
  </si>
  <si>
    <t>0120040</t>
  </si>
  <si>
    <t>0120050</t>
  </si>
  <si>
    <t>0130030</t>
  </si>
  <si>
    <t>0130040</t>
  </si>
  <si>
    <t>0130050</t>
  </si>
  <si>
    <t>0141010</t>
  </si>
  <si>
    <t>0141030</t>
  </si>
  <si>
    <t>0141040</t>
  </si>
  <si>
    <t>0141050</t>
  </si>
  <si>
    <t>0142010</t>
  </si>
  <si>
    <t>0142030</t>
  </si>
  <si>
    <t>0142040</t>
  </si>
  <si>
    <t>0142050</t>
  </si>
  <si>
    <t>0143010</t>
  </si>
  <si>
    <t>0143030</t>
  </si>
  <si>
    <t>0143040</t>
  </si>
  <si>
    <t>0143050</t>
  </si>
  <si>
    <t>0145010</t>
  </si>
  <si>
    <t>0145030</t>
  </si>
  <si>
    <t>0145040</t>
  </si>
  <si>
    <t>0145050</t>
  </si>
  <si>
    <t>0160030</t>
  </si>
  <si>
    <t>0160040</t>
  </si>
  <si>
    <t>0160050</t>
  </si>
  <si>
    <t>0170030</t>
  </si>
  <si>
    <t>0170040</t>
  </si>
  <si>
    <t>0170050</t>
  </si>
  <si>
    <t>0171010</t>
  </si>
  <si>
    <t>0171030</t>
  </si>
  <si>
    <t>0171040</t>
  </si>
  <si>
    <t>0171050</t>
  </si>
  <si>
    <t>0172010</t>
  </si>
  <si>
    <t>0172030</t>
  </si>
  <si>
    <t>0172040</t>
  </si>
  <si>
    <t>0172050</t>
  </si>
  <si>
    <t>0173010</t>
  </si>
  <si>
    <t>0173030</t>
  </si>
  <si>
    <t>0173040</t>
  </si>
  <si>
    <t>0173050</t>
  </si>
  <si>
    <t>0060030</t>
  </si>
  <si>
    <t>0060040</t>
  </si>
  <si>
    <t>0060050</t>
  </si>
  <si>
    <t>0101010</t>
  </si>
  <si>
    <t>0101030</t>
  </si>
  <si>
    <t>0101040</t>
  </si>
  <si>
    <t>0101050</t>
  </si>
  <si>
    <t>0102010</t>
  </si>
  <si>
    <t>0102030</t>
  </si>
  <si>
    <t>0102040</t>
  </si>
  <si>
    <t>0102050</t>
  </si>
  <si>
    <t>0103010</t>
  </si>
  <si>
    <t>0103030</t>
  </si>
  <si>
    <t>0103040</t>
  </si>
  <si>
    <t>0103050</t>
  </si>
  <si>
    <t>0121010</t>
  </si>
  <si>
    <t>0121030</t>
  </si>
  <si>
    <t>0121040</t>
  </si>
  <si>
    <t>0121050</t>
  </si>
  <si>
    <t>0122010</t>
  </si>
  <si>
    <t>0122030</t>
  </si>
  <si>
    <t>0122040</t>
  </si>
  <si>
    <t>0122050</t>
  </si>
  <si>
    <t>0123010</t>
  </si>
  <si>
    <t>0123030</t>
  </si>
  <si>
    <t>0123040</t>
  </si>
  <si>
    <t>0123050</t>
  </si>
  <si>
    <t>0131010</t>
  </si>
  <si>
    <t>0131030</t>
  </si>
  <si>
    <t>0131040</t>
  </si>
  <si>
    <t>0131050</t>
  </si>
  <si>
    <t>0132010</t>
  </si>
  <si>
    <t>0132030</t>
  </si>
  <si>
    <t>0132040</t>
  </si>
  <si>
    <t>0132050</t>
  </si>
  <si>
    <t>0133010</t>
  </si>
  <si>
    <t>0133030</t>
  </si>
  <si>
    <t>0133040</t>
  </si>
  <si>
    <t>0133050</t>
  </si>
  <si>
    <t>0210030</t>
  </si>
  <si>
    <t>0210040</t>
  </si>
  <si>
    <t>0220020</t>
  </si>
  <si>
    <t>0280010</t>
  </si>
  <si>
    <t>0280020</t>
  </si>
  <si>
    <t>0280030</t>
  </si>
  <si>
    <t>0280040</t>
  </si>
  <si>
    <t>0285010</t>
  </si>
  <si>
    <t>0285020</t>
  </si>
  <si>
    <t>0285030</t>
  </si>
  <si>
    <t>0285040</t>
  </si>
  <si>
    <t>0287010</t>
  </si>
  <si>
    <t>0287020</t>
  </si>
  <si>
    <t>0287030</t>
  </si>
  <si>
    <t>0287040</t>
  </si>
  <si>
    <t>0290010</t>
  </si>
  <si>
    <t>0290020</t>
  </si>
  <si>
    <t>0290030</t>
  </si>
  <si>
    <t>0290040</t>
  </si>
  <si>
    <t>0295010</t>
  </si>
  <si>
    <t>0295020</t>
  </si>
  <si>
    <t>0295030</t>
  </si>
  <si>
    <t>0295040</t>
  </si>
  <si>
    <t>0340010</t>
  </si>
  <si>
    <t>0340020</t>
  </si>
  <si>
    <t>0340030</t>
  </si>
  <si>
    <t>0340040</t>
  </si>
  <si>
    <t>0350010</t>
  </si>
  <si>
    <t>0350020</t>
  </si>
  <si>
    <t>0350030</t>
  </si>
  <si>
    <t>0350040</t>
  </si>
  <si>
    <t>0354010</t>
  </si>
  <si>
    <t>0354020</t>
  </si>
  <si>
    <t>0354030</t>
  </si>
  <si>
    <t>0354040</t>
  </si>
  <si>
    <t>0355010</t>
  </si>
  <si>
    <t>0355020</t>
  </si>
  <si>
    <t>0355030</t>
  </si>
  <si>
    <t>0355040</t>
  </si>
  <si>
    <t>0360010</t>
  </si>
  <si>
    <t>0360020</t>
  </si>
  <si>
    <t>0360030</t>
  </si>
  <si>
    <t>0360040</t>
  </si>
  <si>
    <t>0370010</t>
  </si>
  <si>
    <t>0370020</t>
  </si>
  <si>
    <t>0370030</t>
  </si>
  <si>
    <t>0370040</t>
  </si>
  <si>
    <t>0380010</t>
  </si>
  <si>
    <t>0380020</t>
  </si>
  <si>
    <t>0380030</t>
  </si>
  <si>
    <t>0380040</t>
  </si>
  <si>
    <t>0390010</t>
  </si>
  <si>
    <t>0390020</t>
  </si>
  <si>
    <t>0390030</t>
  </si>
  <si>
    <t>0390040</t>
  </si>
  <si>
    <t>0425010</t>
  </si>
  <si>
    <t>0425020</t>
  </si>
  <si>
    <t>0425030</t>
  </si>
  <si>
    <t>0425040</t>
  </si>
  <si>
    <t>0430010</t>
  </si>
  <si>
    <t>0430020</t>
  </si>
  <si>
    <t>0430030</t>
  </si>
  <si>
    <t>0430040</t>
  </si>
  <si>
    <t>0455010</t>
  </si>
  <si>
    <t>0455020</t>
  </si>
  <si>
    <t>0455030</t>
  </si>
  <si>
    <t>0455040</t>
  </si>
  <si>
    <t>0460010</t>
  </si>
  <si>
    <t>0460020</t>
  </si>
  <si>
    <t>0460030</t>
  </si>
  <si>
    <t>0460040</t>
  </si>
  <si>
    <t>0520010</t>
  </si>
  <si>
    <t>0520020</t>
  </si>
  <si>
    <t>0520030</t>
  </si>
  <si>
    <t>0520040</t>
  </si>
  <si>
    <t>0590010</t>
  </si>
  <si>
    <t>0590020</t>
  </si>
  <si>
    <t>0590030</t>
  </si>
  <si>
    <t>0590040</t>
  </si>
  <si>
    <t>0609010</t>
  </si>
  <si>
    <t>0609020</t>
  </si>
  <si>
    <t>0609030</t>
  </si>
  <si>
    <t>0609040</t>
  </si>
  <si>
    <t>0610010</t>
  </si>
  <si>
    <t>0610020</t>
  </si>
  <si>
    <t>0610030</t>
  </si>
  <si>
    <t>0610040</t>
  </si>
  <si>
    <t>0620010</t>
  </si>
  <si>
    <t>0620020</t>
  </si>
  <si>
    <t>0620030</t>
  </si>
  <si>
    <t>0620040</t>
  </si>
  <si>
    <t>0630010</t>
  </si>
  <si>
    <t>0630020</t>
  </si>
  <si>
    <t>0630030</t>
  </si>
  <si>
    <t>0630040</t>
  </si>
  <si>
    <t>0632010</t>
  </si>
  <si>
    <t>0632020</t>
  </si>
  <si>
    <t>0632030</t>
  </si>
  <si>
    <t>0632040</t>
  </si>
  <si>
    <t>0640010</t>
  </si>
  <si>
    <t>0640020</t>
  </si>
  <si>
    <t>0640030</t>
  </si>
  <si>
    <t>0640040</t>
  </si>
  <si>
    <t>0670010</t>
  </si>
  <si>
    <t>0670020</t>
  </si>
  <si>
    <t>0670030</t>
  </si>
  <si>
    <t>0670040</t>
  </si>
  <si>
    <t>0297010</t>
  </si>
  <si>
    <t>0297020</t>
  </si>
  <si>
    <t>0297030</t>
  </si>
  <si>
    <t>0297040</t>
  </si>
  <si>
    <t>0250010</t>
  </si>
  <si>
    <t>0250030</t>
  </si>
  <si>
    <t>0250040</t>
  </si>
  <si>
    <t>0051010</t>
  </si>
  <si>
    <t>0051030</t>
  </si>
  <si>
    <t>0051040</t>
  </si>
  <si>
    <t>0051050</t>
  </si>
  <si>
    <t>0052010</t>
  </si>
  <si>
    <t>0052030</t>
  </si>
  <si>
    <t>0052040</t>
  </si>
  <si>
    <t>0052050</t>
  </si>
  <si>
    <t>0112010</t>
  </si>
  <si>
    <t>0112030</t>
  </si>
  <si>
    <t>0112040</t>
  </si>
  <si>
    <t>0112050</t>
  </si>
  <si>
    <t>0113010</t>
  </si>
  <si>
    <t>0113030</t>
  </si>
  <si>
    <t>0113040</t>
  </si>
  <si>
    <t>0113050</t>
  </si>
  <si>
    <t>0115010</t>
  </si>
  <si>
    <t>0115030</t>
  </si>
  <si>
    <t>0115040</t>
  </si>
  <si>
    <t>0115050</t>
  </si>
  <si>
    <t>0147010</t>
  </si>
  <si>
    <t>0147030</t>
  </si>
  <si>
    <t>0147040</t>
  </si>
  <si>
    <t>0147050</t>
  </si>
  <si>
    <t>0194010</t>
  </si>
  <si>
    <t>0194030</t>
  </si>
  <si>
    <t>0194040</t>
  </si>
  <si>
    <t>0194050</t>
  </si>
  <si>
    <t>0196010</t>
  </si>
  <si>
    <t>0196030</t>
  </si>
  <si>
    <t>0196040</t>
  </si>
  <si>
    <t>0196050</t>
  </si>
  <si>
    <t>0250050</t>
  </si>
  <si>
    <t>0280050</t>
  </si>
  <si>
    <t>0310010</t>
  </si>
  <si>
    <t>0310030</t>
  </si>
  <si>
    <t>0310040</t>
  </si>
  <si>
    <t>0310050</t>
  </si>
  <si>
    <t>0340050</t>
  </si>
  <si>
    <t>0350050</t>
  </si>
  <si>
    <t>0360050</t>
  </si>
  <si>
    <t>0370050</t>
  </si>
  <si>
    <t>0381010</t>
  </si>
  <si>
    <t>0381030</t>
  </si>
  <si>
    <t>0381040</t>
  </si>
  <si>
    <t>0381050</t>
  </si>
  <si>
    <t>0390050</t>
  </si>
  <si>
    <t>0400010</t>
  </si>
  <si>
    <t>0400030</t>
  </si>
  <si>
    <t>0400040</t>
  </si>
  <si>
    <t>0400050</t>
  </si>
  <si>
    <t>00100010</t>
  </si>
  <si>
    <t>00100020</t>
  </si>
  <si>
    <t>00100030</t>
  </si>
  <si>
    <t>00100040</t>
  </si>
  <si>
    <t>00200010</t>
  </si>
  <si>
    <t>00200020</t>
  </si>
  <si>
    <t>00200030</t>
  </si>
  <si>
    <t>00200040</t>
  </si>
  <si>
    <t>00300010</t>
  </si>
  <si>
    <t>00300020</t>
  </si>
  <si>
    <t>00300030</t>
  </si>
  <si>
    <t>00300040</t>
  </si>
  <si>
    <t>00400010</t>
  </si>
  <si>
    <t>00400020</t>
  </si>
  <si>
    <t>00400030</t>
  </si>
  <si>
    <t>00400040</t>
  </si>
  <si>
    <t>00500010</t>
  </si>
  <si>
    <t>00500020</t>
  </si>
  <si>
    <t>00500030</t>
  </si>
  <si>
    <t>00500040</t>
  </si>
  <si>
    <t>00600010</t>
  </si>
  <si>
    <t>00600020</t>
  </si>
  <si>
    <t>00600030</t>
  </si>
  <si>
    <t>00600040</t>
  </si>
  <si>
    <t>00700010</t>
  </si>
  <si>
    <t>00700020</t>
  </si>
  <si>
    <t>00700030</t>
  </si>
  <si>
    <t>00700040</t>
  </si>
  <si>
    <t>00800010</t>
  </si>
  <si>
    <t>00800020</t>
  </si>
  <si>
    <t>00800030</t>
  </si>
  <si>
    <t>00800040</t>
  </si>
  <si>
    <t>00900010</t>
  </si>
  <si>
    <t>00900020</t>
  </si>
  <si>
    <t>00900030</t>
  </si>
  <si>
    <t>00900040</t>
  </si>
  <si>
    <t>01000010</t>
  </si>
  <si>
    <t>01000020</t>
  </si>
  <si>
    <t>01000030</t>
  </si>
  <si>
    <t>01000040</t>
  </si>
  <si>
    <t>01100010</t>
  </si>
  <si>
    <t>01100020</t>
  </si>
  <si>
    <t>01100030</t>
  </si>
  <si>
    <t>01100040</t>
  </si>
  <si>
    <t>01200010</t>
  </si>
  <si>
    <t>01200020</t>
  </si>
  <si>
    <t>01200030</t>
  </si>
  <si>
    <t>01200040</t>
  </si>
  <si>
    <t>01300010</t>
  </si>
  <si>
    <t>01300020</t>
  </si>
  <si>
    <t>01300030</t>
  </si>
  <si>
    <t>01300040</t>
  </si>
  <si>
    <t>01400010</t>
  </si>
  <si>
    <t>01400020</t>
  </si>
  <si>
    <t>01400030</t>
  </si>
  <si>
    <t>01400040</t>
  </si>
  <si>
    <t>01500010</t>
  </si>
  <si>
    <t>01500020</t>
  </si>
  <si>
    <t>01500030</t>
  </si>
  <si>
    <t>01500040</t>
  </si>
  <si>
    <t>01600010</t>
  </si>
  <si>
    <t>01600020</t>
  </si>
  <si>
    <t>01600030</t>
  </si>
  <si>
    <t>01600040</t>
  </si>
  <si>
    <t>01700010</t>
  </si>
  <si>
    <t>01700020</t>
  </si>
  <si>
    <t>01700030</t>
  </si>
  <si>
    <t>01700040</t>
  </si>
  <si>
    <t>01800010</t>
  </si>
  <si>
    <t>01800020</t>
  </si>
  <si>
    <t>01800030</t>
  </si>
  <si>
    <t>01800040</t>
  </si>
  <si>
    <t>01900010</t>
  </si>
  <si>
    <t>01900020</t>
  </si>
  <si>
    <t>01900030</t>
  </si>
  <si>
    <t>01900040</t>
  </si>
  <si>
    <t>02000010</t>
  </si>
  <si>
    <t>02000020</t>
  </si>
  <si>
    <t>02000030</t>
  </si>
  <si>
    <t>02000040</t>
  </si>
  <si>
    <t>02100010</t>
  </si>
  <si>
    <t>02100020</t>
  </si>
  <si>
    <t>02100030</t>
  </si>
  <si>
    <t>02100040</t>
  </si>
  <si>
    <t>02200010</t>
  </si>
  <si>
    <t>02200020</t>
  </si>
  <si>
    <t>02200030</t>
  </si>
  <si>
    <t>02200040</t>
  </si>
  <si>
    <t>02300010</t>
  </si>
  <si>
    <t>02300020</t>
  </si>
  <si>
    <t>02300030</t>
  </si>
  <si>
    <t>02300040</t>
  </si>
  <si>
    <t>02400010</t>
  </si>
  <si>
    <t>02400020</t>
  </si>
  <si>
    <t>02400030</t>
  </si>
  <si>
    <t>02400040</t>
  </si>
  <si>
    <t>02500010</t>
  </si>
  <si>
    <t>02500020</t>
  </si>
  <si>
    <t>02500030</t>
  </si>
  <si>
    <t>02500040</t>
  </si>
  <si>
    <t>02600010</t>
  </si>
  <si>
    <t>02600020</t>
  </si>
  <si>
    <t>02600030</t>
  </si>
  <si>
    <t>02600040</t>
  </si>
  <si>
    <t>I.1. Imovina (P 01.01)</t>
  </si>
  <si>
    <t>I.2. Obveze (P 01.02)</t>
  </si>
  <si>
    <t>I.3. Pokazatelji likvidnosti (P 01.03)</t>
  </si>
  <si>
    <t>I.4. Osigurani i neosigurani depoziti i neosigurani financijski instrumenti slični depozitima (P 02.01)</t>
  </si>
  <si>
    <t>I.5. Javni sektor i središnja banka kao izvori financiranja (P 02.02)</t>
  </si>
  <si>
    <t>I.6. Inovativne strukture financiranja (P 02.03)</t>
  </si>
  <si>
    <t>I.7. Određivanje cijene: kreditna imovina (P 02.04)</t>
  </si>
  <si>
    <t>I.8. Određivanje cijene: depoziti i ostale obveze (P 02.05)</t>
  </si>
  <si>
    <t>I.9. Dvije najveće značajne valute i izvještajna valuta (P 02.06)</t>
  </si>
  <si>
    <t>I.10. Planovi stjecanja, naplate i prodaje kreditne imovine (P 02.07)</t>
  </si>
  <si>
    <t>I.11. Planovi stjecanja i prodaje obveza po depozitima (P 02.08)</t>
  </si>
  <si>
    <t>I.12. Račun dobiti i gubitka (P 04.01)</t>
  </si>
  <si>
    <t>I.13. Račun dobiti i gubitka za male i jednostavne kreditne institucije (P 04.02)</t>
  </si>
  <si>
    <t>I.14. Dužnički vrijednosni papiri: izdanja i otkupi (P 05.00)</t>
  </si>
  <si>
    <t>Naziv kreditne institucije:</t>
  </si>
  <si>
    <t>OIB kreditne institucije:</t>
  </si>
  <si>
    <t>Oznaka izvješća:</t>
  </si>
  <si>
    <t>Datum:</t>
  </si>
  <si>
    <t>Red.
br.</t>
  </si>
  <si>
    <t>1.</t>
  </si>
  <si>
    <t>2.</t>
  </si>
  <si>
    <t>3.</t>
  </si>
  <si>
    <t>4.</t>
  </si>
  <si>
    <t>5.</t>
  </si>
  <si>
    <t>6.</t>
  </si>
  <si>
    <t>…</t>
  </si>
  <si>
    <t>01ZZZZ</t>
  </si>
  <si>
    <t>02ZZZZ</t>
  </si>
  <si>
    <t>03ZZZZ</t>
  </si>
  <si>
    <t>04ZZZZ</t>
  </si>
  <si>
    <t>05ZZZZ</t>
  </si>
  <si>
    <t>06ZZZZ</t>
  </si>
  <si>
    <t>07ZZZZ</t>
  </si>
  <si>
    <t>08ZZZZ</t>
  </si>
  <si>
    <t>09ZZZZ</t>
  </si>
  <si>
    <t>10ZZZZ</t>
  </si>
  <si>
    <t>Datum/Radni dan</t>
  </si>
  <si>
    <t>Ukupni poslovi kreditne institucije</t>
  </si>
  <si>
    <t>Ukupna nominalna vrijednost stavki u knjizi trgovanja</t>
  </si>
  <si>
    <t>Ukupna tržišna vrijednost stavki u knjizi trgovanja</t>
  </si>
  <si>
    <t>Postotni udio knjige trgovanja u ukupnim poslovima kreditne institucije</t>
  </si>
  <si>
    <t xml:space="preserve">PD REJTING KATEGORIJE ILI SKUPA IZLOŽENOSTI  (%)     </t>
  </si>
  <si>
    <t>NEMATERIJALNA KREDITNA ZAŠTITA: PRILAGOĐENE VRIJEDNOSTI (Ga)</t>
  </si>
  <si>
    <t>GARANCIJE</t>
  </si>
  <si>
    <t>(Posljednji radni dan)</t>
  </si>
  <si>
    <t>Naziv instrumenta</t>
  </si>
  <si>
    <t xml:space="preserve">Oznaka instrumenta/ posla </t>
  </si>
  <si>
    <t>Oznaka valute</t>
  </si>
  <si>
    <t>Nominalna vrijednost u valuti</t>
  </si>
  <si>
    <t>Tržišna vrijednost u valuti</t>
  </si>
  <si>
    <t>1. Dionice i vlasnički udjeli u trgovačkim društvima</t>
  </si>
  <si>
    <t>Ukupno dionice i vlasnički udjeli u trgovačkim društvima</t>
  </si>
  <si>
    <t>01Z010</t>
  </si>
  <si>
    <t>02Z010</t>
  </si>
  <si>
    <t>03Z010</t>
  </si>
  <si>
    <t>04Z010</t>
  </si>
  <si>
    <t>2. Dužnički instrumenti</t>
  </si>
  <si>
    <t>Ukupno dužnički instrumenti</t>
  </si>
  <si>
    <t>01Z020</t>
  </si>
  <si>
    <t>02Z020</t>
  </si>
  <si>
    <t>03Z020</t>
  </si>
  <si>
    <t>04Z020</t>
  </si>
  <si>
    <t>3. Instrumenti tržišta novca</t>
  </si>
  <si>
    <t>Ukupno instrumenti tržišta novca</t>
  </si>
  <si>
    <t>01Z030</t>
  </si>
  <si>
    <t>02Z030</t>
  </si>
  <si>
    <t>03Z030</t>
  </si>
  <si>
    <t>04Z030</t>
  </si>
  <si>
    <t>4. Ostali prenosivi vrijednosni papiri</t>
  </si>
  <si>
    <t>Ukupno ostali prenosivi vrijednosni papiri</t>
  </si>
  <si>
    <t>01Z040</t>
  </si>
  <si>
    <t>02Z040</t>
  </si>
  <si>
    <t>03Z040</t>
  </si>
  <si>
    <t>04Z040</t>
  </si>
  <si>
    <t>5. Ročnice</t>
  </si>
  <si>
    <t>Ukupno ročnice</t>
  </si>
  <si>
    <t>01Z050</t>
  </si>
  <si>
    <t>02Z050</t>
  </si>
  <si>
    <t>03Z050</t>
  </si>
  <si>
    <t>04Z050</t>
  </si>
  <si>
    <t xml:space="preserve">6. Forvard </t>
  </si>
  <si>
    <t xml:space="preserve">Ukupno forvard </t>
  </si>
  <si>
    <t>01Z060</t>
  </si>
  <si>
    <t>02Z060</t>
  </si>
  <si>
    <t>03Z060</t>
  </si>
  <si>
    <t>04Z060</t>
  </si>
  <si>
    <t>7. Ugovori o razmjeni</t>
  </si>
  <si>
    <t>Ukupno ugovori o razmjeni</t>
  </si>
  <si>
    <t>01Z070</t>
  </si>
  <si>
    <t>02Z070</t>
  </si>
  <si>
    <t>03Z070</t>
  </si>
  <si>
    <t>04Z070</t>
  </si>
  <si>
    <t>8. Kreditne izvedenice</t>
  </si>
  <si>
    <t>Ukupno kreditne izvedenice</t>
  </si>
  <si>
    <t>01Z080</t>
  </si>
  <si>
    <t>02Z080</t>
  </si>
  <si>
    <t>03Z080</t>
  </si>
  <si>
    <t>04Z080</t>
  </si>
  <si>
    <t>9. Opcije</t>
  </si>
  <si>
    <t>Ukupno opcije</t>
  </si>
  <si>
    <t>01Z090</t>
  </si>
  <si>
    <t>02Z090</t>
  </si>
  <si>
    <t>03Z090</t>
  </si>
  <si>
    <t>04Z090</t>
  </si>
  <si>
    <t>10. Ugrađene izvedenice</t>
  </si>
  <si>
    <t>Ukupno ugrađene izvedenice</t>
  </si>
  <si>
    <t>01Z100</t>
  </si>
  <si>
    <t>02Z100</t>
  </si>
  <si>
    <t>03Z100</t>
  </si>
  <si>
    <t>04Z100</t>
  </si>
  <si>
    <t>01Z110</t>
  </si>
  <si>
    <t>02Z110</t>
  </si>
  <si>
    <t>03Z110</t>
  </si>
  <si>
    <t>04Z110</t>
  </si>
  <si>
    <t>12. Robne izvedenice</t>
  </si>
  <si>
    <t>Ukupno robne izvedenice</t>
  </si>
  <si>
    <t>01Z120</t>
  </si>
  <si>
    <t>02Z120</t>
  </si>
  <si>
    <t>03Z120</t>
  </si>
  <si>
    <t>04Z120</t>
  </si>
  <si>
    <t>13. Izloženosti proizašle iz nenamirenih transakcija</t>
  </si>
  <si>
    <t>Ukupno izloženosti proizašle iz nenamirenih transakcija</t>
  </si>
  <si>
    <t>01Z130</t>
  </si>
  <si>
    <t>02Z130</t>
  </si>
  <si>
    <t>03Z130</t>
  </si>
  <si>
    <t>04Z130</t>
  </si>
  <si>
    <t>14. Izloženosti proizašle iz slobodnih isporuka</t>
  </si>
  <si>
    <t>Ukupno izloženosti proizašle iz slobodnih isporuka</t>
  </si>
  <si>
    <t>01Z140</t>
  </si>
  <si>
    <t>02Z140</t>
  </si>
  <si>
    <t>03Z140</t>
  </si>
  <si>
    <t>04Z140</t>
  </si>
  <si>
    <t>15. Izloženosti proizašle iz repo ugovora i ugovora o posuđivanju vrijednosnih papira ili robe drugoj strani</t>
  </si>
  <si>
    <t>Ukupno izloženosti proizašle iz repo ugovora i ugovora o posuđivanju vrijednosnih papira ili robe drugoj strani</t>
  </si>
  <si>
    <t>01Z150</t>
  </si>
  <si>
    <t>02Z150</t>
  </si>
  <si>
    <t>03Z150</t>
  </si>
  <si>
    <t>04Z150</t>
  </si>
  <si>
    <t>16. Izloženosti proizašle iz obratnih repo ugovora i ugovora o posuđivanju vrijednosnih papira ili robe od druge ugovorne strane</t>
  </si>
  <si>
    <t>Ukupno izloženosti proizašle iz obratnih repo ugovora i ugovora o posuđivanju vrijednosnih papira ili robe od druge ugovorne strane</t>
  </si>
  <si>
    <t>01Z160</t>
  </si>
  <si>
    <t>02Z160</t>
  </si>
  <si>
    <t>03Z160</t>
  </si>
  <si>
    <t>04Z160</t>
  </si>
  <si>
    <t>17. Izloženosti proizašle iz transakcija kreditiranja kupnje vrijednosnih papira uz uplatu nadoknade</t>
  </si>
  <si>
    <t>01Z170</t>
  </si>
  <si>
    <t>02Z170</t>
  </si>
  <si>
    <t>03Z170</t>
  </si>
  <si>
    <t>04Z170</t>
  </si>
  <si>
    <t>18. Izloženosti proizašle iz transakcija s dugim rokom namire</t>
  </si>
  <si>
    <t>Ukupno izloženosti proizašle iz transakcija s dugim rokom namire</t>
  </si>
  <si>
    <t>01Z180</t>
  </si>
  <si>
    <t>02Z180</t>
  </si>
  <si>
    <t>03Z180</t>
  </si>
  <si>
    <t>04Z180</t>
  </si>
  <si>
    <t>19. Financijski instrumenti ostvareni na temelju ugovora o poslovima pružanja usluge provedbe ponude odnosno prodaje dužničkih ili vlasničkih instrumenata uz obvezu otkupa</t>
  </si>
  <si>
    <t>Ukupno financijski instrumenti ostvareni na temelju ugovora o poslovima pružanja usluge provedbe ponude odnosno prodaje dužničkih ili vlasničkih instrumenata uz obvezu otkupa</t>
  </si>
  <si>
    <t>01Z190</t>
  </si>
  <si>
    <t>02Z190</t>
  </si>
  <si>
    <t>03Z190</t>
  </si>
  <si>
    <t>04Z190</t>
  </si>
  <si>
    <t>20. Ostalo neraspoređeno</t>
  </si>
  <si>
    <t>Ukupno ostalo neraspoređeno</t>
  </si>
  <si>
    <t>01Z200</t>
  </si>
  <si>
    <t>02Z200</t>
  </si>
  <si>
    <t>03Z200</t>
  </si>
  <si>
    <t>04Z200</t>
  </si>
  <si>
    <t>SVEUKUPNO</t>
  </si>
  <si>
    <t>Red. br.</t>
  </si>
  <si>
    <t>Rubrika</t>
  </si>
  <si>
    <t>Sadržaj</t>
  </si>
  <si>
    <t>Modaliteti</t>
  </si>
  <si>
    <t>Položaj subjekta u grupi</t>
  </si>
  <si>
    <t>Navodi se jedan od položaja: matična kreditna institucija, matični financijski holding, matični mješoviti financijski holding, članica grupe kreditnih institucija, isključeni subjekt iz grupe kreditnih institucija, članica cijele grupe.</t>
  </si>
  <si>
    <t>Modaliteti: matična kreditna institucija, matični financijski holding, matični mješoviti financijski holding, članica grupe kreditnih institucija, isključeni subjekt iz grupe kreditnih institucija, članica cijele grupe</t>
  </si>
  <si>
    <t>Naziv subjekta</t>
  </si>
  <si>
    <t>Skraćeni naziv subjekta</t>
  </si>
  <si>
    <t>Osobni identifikacijski broj</t>
  </si>
  <si>
    <t>Matični broj</t>
  </si>
  <si>
    <t>Matični broj subjekta</t>
  </si>
  <si>
    <t>Identifikator nerezidenta</t>
  </si>
  <si>
    <t>Sjedište i adresa</t>
  </si>
  <si>
    <t>Sjedište subjekta i adresa iz registracije kod nadležnog suda</t>
  </si>
  <si>
    <t>7.</t>
  </si>
  <si>
    <t>Pravni oblik</t>
  </si>
  <si>
    <t>Pravni oblik prema zakonu koji uređuje poslovanje trgovačkih društava</t>
  </si>
  <si>
    <t>Modaliteti: dioničko društvo, društvo s ograničenom odgovornošću, ostalo (navesti)</t>
  </si>
  <si>
    <t>8.</t>
  </si>
  <si>
    <t>Povezanost</t>
  </si>
  <si>
    <t>Navodi se oblik povezanosti iz Zakona o kreditnim institucijama; kontrola. sudjelujući udio, zajedničko vođenje.</t>
  </si>
  <si>
    <t>9.</t>
  </si>
  <si>
    <t>Postotni udjel redovnih dionica matične kreditne institucije ili holdinga u temeljnom kapitalu subjekta</t>
  </si>
  <si>
    <t xml:space="preserve">Navodi se postotni udjel redovnih dionica matične kreditne institucije ili matičnog fin. holdinga ili matičnog mješovitog fin. holdinga u temeljnom kapitalu subjekta zaokružen na dvije decimale, ako je matična kreditna institucija ili matični financijski holding ili matični mješoviti fin. holding nadređen subjektu koji je nadređen drugom subjektu, navodi se postotni udjel koji matični subjekt kontrolira posredno u tom drugom subjektu </t>
  </si>
  <si>
    <t>10.</t>
  </si>
  <si>
    <t>Vrsta subjekta</t>
  </si>
  <si>
    <t>Navodi se vrsta subjekta za sve subjekte koji su regulirani i/ili definirani posebnim zakonom (u RH to su banka, stambena štedionica, štedna banka, investicijsko društvo, leasing društvo, institucija za platni promet, institucija za izdavanje elektroničkog novca, društvo za faktoring, društvo za kartično poslovanje, financijska institucija (ostale financijske institucije osim leasinga, platnog prometa, faktoringa i kartičnog poslovanja), društvo za upravljanje imovinom, mirovinsko društvo, društvo za pomoćne usluge, mirovinsko osiguravajuće društvo, društvo za osiguranje, društvo za reosiguranje, ostalo (navesti). Ako subjekt posluje izvan RH, treba navesti vrstu subjekta prema propisima države sjedišta, u svim drugim slučajevima navesti kao vrstu subjekta "ostalo".</t>
  </si>
  <si>
    <t>Modaliteti: banka, stambena štedionica, štedna banka, investicijsko društvo, leasing društvo, institucija za platni promet, institucija za izdavanje elektroničkog novca, društvo za faktoring, društvo za kartično poslovanje, financijska institucija, društvo za upravljanje, mirovinsko društvo, društvo za pomoćne usluge, mirovinsko osiguravajuće društvo, društvo za osiguranje, društvo za reosiguranje, ostalo (navesti)</t>
  </si>
  <si>
    <t>11.</t>
  </si>
  <si>
    <t>Nadležni regulator</t>
  </si>
  <si>
    <t>Nadležni regulator (npr. HNB za Hrvatsku narodnu banku, Hanfa za Hrvatsku agenciju za nadzor financijskih usluga)</t>
  </si>
  <si>
    <t>Modaliteti: HNB, Hanfa, ostali (navesti)</t>
  </si>
  <si>
    <t>12.</t>
  </si>
  <si>
    <t>Djelatnost</t>
  </si>
  <si>
    <t>Djelatnost za sve subjekte koji nisu obuhvaćeni u retku "Vrsta subjekta" kojom se pobliže određuje predmet poslovanja subjekta, npr. za subjekte koji obavljaju osnovne ili dodatne usluge iz članka 8. Zakona o kreditnim institucijama, a nisu posebno navedeni kao regulirani i/ili definirani subjekti, navode se usluge iz članka 5., a za ostale djelatnost kojom subjekt ostvaruje većinu prihoda (npr. hotelijerstvo, turizam, telekomunikacije, prehrambena proizvodnja).</t>
  </si>
  <si>
    <t>Prema četveroznamenkastoj oznaci Nacionalne klasifikacije djelatnosti 2007.</t>
  </si>
  <si>
    <t>13.</t>
  </si>
  <si>
    <t>Godina obavljene revizije</t>
  </si>
  <si>
    <t>Godina posljednje obavljene revizije poslovanja</t>
  </si>
  <si>
    <t>14.</t>
  </si>
  <si>
    <t>Temeljni kapital</t>
  </si>
  <si>
    <t>Temeljni kapital društva upisan u sudski registar</t>
  </si>
  <si>
    <t>15.</t>
  </si>
  <si>
    <t>Popis pravnih/fizičkih osoba imatelja kvalificiranog subjekta</t>
  </si>
  <si>
    <t>Imatelji glasačkih prava više od deset posto u temeljnom kapitalu subjekta osim matične kreditne institucije ili matičnog holdinga</t>
  </si>
  <si>
    <t>16.</t>
  </si>
  <si>
    <t>Aktiva subjekta</t>
  </si>
  <si>
    <t>Aktiva subjekta na dan 31. 12. prema revidiranim podacima</t>
  </si>
  <si>
    <t>17.</t>
  </si>
  <si>
    <t>Dobit/gubitak</t>
  </si>
  <si>
    <t>Dobit odnosno gubitak (u zagradama) na dan 31. 12. prema revidiranim podacima</t>
  </si>
  <si>
    <t>18.</t>
  </si>
  <si>
    <t>Broj zaposlenika u subjektu</t>
  </si>
  <si>
    <t>19.</t>
  </si>
  <si>
    <t>Članovi uprave</t>
  </si>
  <si>
    <t>Članovi uprave i funkcija (predsjednik, član, zamjenik člana)</t>
  </si>
  <si>
    <t>20.</t>
  </si>
  <si>
    <t>Članovi nadzornog odbora</t>
  </si>
  <si>
    <t>Članovi nadzornog odbora i funkcija (predsjednik ili član)</t>
  </si>
  <si>
    <t>21.</t>
  </si>
  <si>
    <t>Članovi upravnog odbora</t>
  </si>
  <si>
    <t>Članovi upravnog odbora s funkcijama (predsjednik, zamjenik ili član; u RH prema članku 272a. Zakona o trgovačkim društvima)</t>
  </si>
  <si>
    <t>Naziv</t>
  </si>
  <si>
    <t>1.1.</t>
  </si>
  <si>
    <t>1.2.</t>
  </si>
  <si>
    <t>2.1.</t>
  </si>
  <si>
    <t>2.2.</t>
  </si>
  <si>
    <t>2.3.</t>
  </si>
  <si>
    <t>VREMENSKI RAZREDI (mj.=mjesec; g.=godina)</t>
  </si>
  <si>
    <t>Prekonoćno (O/N)</t>
  </si>
  <si>
    <t>&gt; O/N 
≤ 1 mj.</t>
  </si>
  <si>
    <t>&gt; 1 mj. 
≤ 3 mj.</t>
  </si>
  <si>
    <t>&gt; 3 mj. 
≤ 6 mj.</t>
  </si>
  <si>
    <t>&gt; 6 mj. 
≤ 9 mj.</t>
  </si>
  <si>
    <t>&gt; 9 mj. 
≤ 12 mj.</t>
  </si>
  <si>
    <t>&gt; 12 mj. 
≤ 18 mj.</t>
  </si>
  <si>
    <t>&gt; 18 mj. 
≤ 2 g.</t>
  </si>
  <si>
    <t>&gt; 2 g. 
≤ 3 g.</t>
  </si>
  <si>
    <t>&gt; 3 g. 
≤ 4 g.</t>
  </si>
  <si>
    <t>&gt; 4 g. 
≤ 5 g.</t>
  </si>
  <si>
    <t>&gt; 5 g. 
≤ 6 g.</t>
  </si>
  <si>
    <t>&gt; 6 g. 
≤ 7 g.</t>
  </si>
  <si>
    <t>&gt; 7 g. 
≤ 8 g.</t>
  </si>
  <si>
    <t>&gt; 8 g. 
≤ 9 g.</t>
  </si>
  <si>
    <t>&gt; 9 g. 
≤ 10 g.</t>
  </si>
  <si>
    <t>&gt; 10 g. 
≤ 15 g.</t>
  </si>
  <si>
    <t>&gt; 15 g. 
≤ 20 g.</t>
  </si>
  <si>
    <t>&gt; 20 g.</t>
  </si>
  <si>
    <t>UKUPNO</t>
  </si>
  <si>
    <t>SREDNJA TOČKA VREMENSKOG RAZREDA (u godinama)</t>
  </si>
  <si>
    <t>BILANČNE STAVKE – Kamatno osjetljive stavke u knjizi pozicija kojima se ne trguje</t>
  </si>
  <si>
    <t>IMOVINA</t>
  </si>
  <si>
    <t>Novčani ekvivalenti</t>
  </si>
  <si>
    <t>Stanja kod središnjih banaka</t>
  </si>
  <si>
    <t>Ostali depoziti po viđenju</t>
  </si>
  <si>
    <t>Krediti i predujmovi</t>
  </si>
  <si>
    <t>Krediti i predujmovi kućanstvima</t>
  </si>
  <si>
    <t>Krediti i predujmovi nefinancijskim društvima</t>
  </si>
  <si>
    <t>Izdvojena obvezna pričuva</t>
  </si>
  <si>
    <t>2.4.</t>
  </si>
  <si>
    <t>Ostali krediti i predujmovi</t>
  </si>
  <si>
    <t>UKUPNO KAMATNO OSJETLJIVA IMOVINA</t>
  </si>
  <si>
    <t>OBVEZE</t>
  </si>
  <si>
    <t>Depoziti</t>
  </si>
  <si>
    <t>6.1.</t>
  </si>
  <si>
    <t>Depoziti po viđenju</t>
  </si>
  <si>
    <t>6.1.1.</t>
  </si>
  <si>
    <t>od čega: Depoziti kućanstava raspoloživi po viđenju</t>
  </si>
  <si>
    <t>6.1.2.</t>
  </si>
  <si>
    <t>od čega: Depoziti nefinancijskih društava raspoloživi po viđenju</t>
  </si>
  <si>
    <t>6.1.3.</t>
  </si>
  <si>
    <t>od čega: Ostali depoziti raspoloživi po viđenju</t>
  </si>
  <si>
    <t>6.2.</t>
  </si>
  <si>
    <t>Oročeni depoziti</t>
  </si>
  <si>
    <t>6.2.1.</t>
  </si>
  <si>
    <t>od čega: Oročeni depoziti kućanstava</t>
  </si>
  <si>
    <t>6.2.2.</t>
  </si>
  <si>
    <t>od čega: Oročeni depoziti nefinancijskih društava</t>
  </si>
  <si>
    <t>6.2.3.</t>
  </si>
  <si>
    <t>od čega: Ostali oročeni depoziti</t>
  </si>
  <si>
    <t>6.3.</t>
  </si>
  <si>
    <t>Primljeni krediti</t>
  </si>
  <si>
    <t>6.4.</t>
  </si>
  <si>
    <t>Ostali depoziti</t>
  </si>
  <si>
    <t>Izdani dužnički vrijednosni papiri</t>
  </si>
  <si>
    <t xml:space="preserve">Ostale financijske obveze </t>
  </si>
  <si>
    <t>UKUPNO KAMATNO OSJETLJIVE OBVEZE</t>
  </si>
  <si>
    <t>NETO KAMATNO OSJETLJIVA POZICIJA</t>
  </si>
  <si>
    <t xml:space="preserve">IZVEDENICE </t>
  </si>
  <si>
    <t>IZVEDENICE – AKTIVNA STRANA</t>
  </si>
  <si>
    <t>Ugovori o razmjeni</t>
  </si>
  <si>
    <t>Terminski ugovori – forvardi</t>
  </si>
  <si>
    <t>Terminski ugovori – ročnice</t>
  </si>
  <si>
    <t>Opcije</t>
  </si>
  <si>
    <t>Ostali izvedeni financijski instrumenti</t>
  </si>
  <si>
    <t>UKUPNO IZVEDENICE – AKTIVNA STRANA</t>
  </si>
  <si>
    <t>IZVEDENICE – PASIVNA STRANA</t>
  </si>
  <si>
    <t>22.</t>
  </si>
  <si>
    <t>23.</t>
  </si>
  <si>
    <t>UKUPNO IZVEDENICE – PASIVNA STRANA</t>
  </si>
  <si>
    <t>24.</t>
  </si>
  <si>
    <t>NETO POZICIJA NA OSNOVI IZVEDENICA</t>
  </si>
  <si>
    <t xml:space="preserve">IZVANBILANČNE STAVKE </t>
  </si>
  <si>
    <t>25.</t>
  </si>
  <si>
    <t>Ostale aktivne izvanbilančne stavke</t>
  </si>
  <si>
    <t>26.</t>
  </si>
  <si>
    <t>Ostale pasivne izvanbilančne stavke</t>
  </si>
  <si>
    <t>27.</t>
  </si>
  <si>
    <t>NETO POZICIJA NA OSNOVI IZVANBILANČNIH STAVKI</t>
  </si>
  <si>
    <t>28.</t>
  </si>
  <si>
    <t>UKUPNA NETO KAMATNO OSJETLJIVA POZICIJA</t>
  </si>
  <si>
    <t>BILJEŠKE</t>
  </si>
  <si>
    <t>29.</t>
  </si>
  <si>
    <t>IZNOS INSTRUMENATA S ADMINISTRATIVNOM KAMATNOM STOPOM U UKUPNOJ KAMATNO OSJETLJIVOJ IMOVINI</t>
  </si>
  <si>
    <t>30.</t>
  </si>
  <si>
    <t>IZNOS INSTRUMENATA S ADMINISTRATIVNOM KAMATNOM STOPOM U UKUPNIM KAMATNO OSJETLJIVIM OBVEZAMA</t>
  </si>
  <si>
    <t>SCENARIJ</t>
  </si>
  <si>
    <t>KRIVULJA PRINOSA</t>
  </si>
  <si>
    <t>NETO DISKONTIRANA POZICIJA PO OSNOVNOM SCENARIJU I REGULATORNIM ŠOKOVIMA</t>
  </si>
  <si>
    <t>Osnovni scenarij</t>
  </si>
  <si>
    <t>Regulatorni +200 bb</t>
  </si>
  <si>
    <t>Regulatorni –200 bb</t>
  </si>
  <si>
    <t>NETO DISKONTIRANA POZICIJA PO 6 DODATNIH SCENARIJA KAMATNIH ŠOKOVA</t>
  </si>
  <si>
    <t>3.1.</t>
  </si>
  <si>
    <t>Paralelni šok rasta</t>
  </si>
  <si>
    <t>3.2.</t>
  </si>
  <si>
    <t>Paralelni šok pada</t>
  </si>
  <si>
    <t>3.3.</t>
  </si>
  <si>
    <t>Šok nakošenja (Steepener)</t>
  </si>
  <si>
    <t>3.4.</t>
  </si>
  <si>
    <t>Šok izravnanja (Flattener)</t>
  </si>
  <si>
    <t>3.5.</t>
  </si>
  <si>
    <t>Šok rasta kratkoročnih kamatnih stopa</t>
  </si>
  <si>
    <t>3.6.</t>
  </si>
  <si>
    <t>Šok pada kratkoročnih kamatnih stopa</t>
  </si>
  <si>
    <t>Red.br.</t>
  </si>
  <si>
    <t>Promjena neto diskontirane pozicije (∆NDP) i Rizik automatskih opcija (RAO) u pojedinoj valuti</t>
  </si>
  <si>
    <t>Regulatorni +200 bp</t>
  </si>
  <si>
    <t>Regulatorni 
–200 bp</t>
  </si>
  <si>
    <t>PROMJENA EVE
– regulatorni  šokovi</t>
  </si>
  <si>
    <t>PROMJENA EVE
– 6 dodatnih šokova</t>
  </si>
  <si>
    <t>1.1.1.</t>
  </si>
  <si>
    <t>∆NDP</t>
  </si>
  <si>
    <t>1.1.2.</t>
  </si>
  <si>
    <t>RAO</t>
  </si>
  <si>
    <t>1.2.1.</t>
  </si>
  <si>
    <t>1.2.2.</t>
  </si>
  <si>
    <t>AGREGIRANA PROMJENA EVE PO POJEDINOM ŠOKU</t>
  </si>
  <si>
    <t>REGULATORNI KAPITAL</t>
  </si>
  <si>
    <t>01AAAA</t>
  </si>
  <si>
    <t>(PROMJENA EKONOMSKE VRIJEDNOSTI – regulatorni šok / REGULATORNI KAPITAL) * 100</t>
  </si>
  <si>
    <t>01BBBB</t>
  </si>
  <si>
    <t>OSNOVNI KAPITAL</t>
  </si>
  <si>
    <t>01CCCC</t>
  </si>
  <si>
    <t>(PROMJENA EKONOMSKE VRIJEDNOSTI – 6 dodatnih šokova / OSNOVNI KAPITAL) * 100</t>
  </si>
  <si>
    <t>01DDDD</t>
  </si>
  <si>
    <t>Pozicija</t>
  </si>
  <si>
    <t>Vrijednost</t>
  </si>
  <si>
    <t xml:space="preserve">Utjecaj promjene kamatnih stopa na neto kamatni prihod </t>
  </si>
  <si>
    <t>Razdoblje promatranja utjecaja kamatnih stopa na neto kamatni prihod</t>
  </si>
  <si>
    <t>Iznos trenutačno izdvojenoga internog kapitala za neto kamatni prihod</t>
  </si>
  <si>
    <t>Vrijeme izdvajanja kapitala</t>
  </si>
  <si>
    <t>II.1. Knjiga trgovanja – dnevna stanja (KT-DS)</t>
  </si>
  <si>
    <t>II.2. Detaljna knjiga trgovanja (DKT)</t>
  </si>
  <si>
    <t>Knjiga trgovanja – dnevna stanja (KT-DS)</t>
  </si>
  <si>
    <t>Detaljna knjiga trgovanja (DKT)</t>
  </si>
  <si>
    <t>Izvještaj o sastavu grupe kreditnih institucija u RH (S1)</t>
  </si>
  <si>
    <t>Modaliteti obilježja "P porezni broj" ili "Protustranke pojedinačno" iz Upute za statističko i nadzorno izvješćivanje</t>
  </si>
  <si>
    <t>Modaliteti obilježja "P matični broj" ili "Protustranke pojedinačno" iz Upute za statističko i nadzorno izvješćivanje</t>
  </si>
  <si>
    <t>Modaliteti obilježja "Protustranke pojedinačno" iz Upute za statističko i nadzorno izvješćivanje</t>
  </si>
  <si>
    <t>Modalitet "D0001" obilježja "Instrument" iz Upute za statističko i nadzorno izvješćivanje</t>
  </si>
  <si>
    <t>II.4. Promjena ekonomske vrijednosti kapitala kreditne institucije – ugovoreni novčani tokovi – fiksne kamatne stope (EVK UNT FKS)</t>
  </si>
  <si>
    <t>II.3. Izvještaj o sastavu grupe kreditnih institucija u RH (S1)</t>
  </si>
  <si>
    <t>Prilog II.</t>
  </si>
  <si>
    <t>II. Izvještaji koji ne proizlaze iz izvještajnog okvira za kreditne institucije u EU-u</t>
  </si>
  <si>
    <t>I. Izvještaji koji proizlaze iz izvještajnog okvira za kreditne institucije u EU-u</t>
  </si>
  <si>
    <t>Promjena ekonomske vrijednosti kapitala kreditne institucije – ugovoreni novčani tokovi – fiksne kamatne stope (EVK UNT FKS)</t>
  </si>
  <si>
    <t>Promjena ekonomske vrijednosti kapitala kreditne institucije – ugovoreni novčani tokovi – promjenjive kamatne stope (EVK UNT PKS)</t>
  </si>
  <si>
    <t>II.5. Promjena ekonomske vrijednosti kapitala kreditne institucije – ugovoreni novčani tokovi – promjenjive kamatne stope (EVK UNT PKS)</t>
  </si>
  <si>
    <t>Promjena ekonomske vrijednosti kapitala kreditne institucije – osnovni scenarij – fiksne kamatne stope (EVK OS FKS)</t>
  </si>
  <si>
    <t>II.6. Promjena ekonomske vrijednosti kapitala kreditne institucije – osnovni scenarij – fiksne kamatne stope (EVK OS FKS)</t>
  </si>
  <si>
    <t>Promjena ekonomske vrijednosti kapitala kreditne institucije – osnovni scenarij – promjenjive kamatne stope (EVK OS PKS)</t>
  </si>
  <si>
    <t>II.7. Promjena ekonomske vrijednosti kapitala kreditne institucije – osnovni scenarij – promjenjive kamatne stope (EVK OS PKS)</t>
  </si>
  <si>
    <t>Promjena ekonomske vrijednosti kapitala kreditne institucije – neto diskontirane pozicije po scenarijima (EVK NDPS)</t>
  </si>
  <si>
    <t>II.8. Promjena ekonomske vrijednosti kapitala kreditne institucije – neto diskontirane pozicije po scenarijima (EVK NDPS)</t>
  </si>
  <si>
    <t>Agregirana promjena ekonomske vrijednosti kapitala kreditne institucije (EVK ZBR)</t>
  </si>
  <si>
    <t>II.9. Agregirana promjena ekonomske vrijednosti kapitala kreditne institucije (EVK ZBR)</t>
  </si>
  <si>
    <t>Utjecaj kamatnog rizika u knjizi pozicija kojima se ne trguje na neto kamatni prihod (NKP)</t>
  </si>
  <si>
    <t>II.10. Utjecaj kamatnog rizika u knjizi pozicija kojima se ne trguje na neto kamatni prihod (NKP)</t>
  </si>
  <si>
    <t>Dospjela potraživanja na osnovi prihoda</t>
  </si>
  <si>
    <t>Dospjele bilančne izloženosti u portfelju po fer vrijednosti kroz ostalu sveobuhvatnu dobit</t>
  </si>
  <si>
    <t>Dospjele bilančne izloženosti u portfelju po amortiziranom trošku</t>
  </si>
  <si>
    <t>Ukupno dospjele bilančne izloženosti</t>
  </si>
  <si>
    <t>Bilješka</t>
  </si>
  <si>
    <t>Ostale rizične klasične izvanbilančne stavke</t>
  </si>
  <si>
    <t>Ostali okvirni krediti i obveze financiranja</t>
  </si>
  <si>
    <t>Okvirni maržni krediti</t>
  </si>
  <si>
    <t>Revolving krediti</t>
  </si>
  <si>
    <t>Akceptirane mjenice</t>
  </si>
  <si>
    <t>Mjenična jamstva</t>
  </si>
  <si>
    <t>Nepokriveni akreditivi</t>
  </si>
  <si>
    <t>Garancije</t>
  </si>
  <si>
    <t>Rezerviranja za izvanbilančne obveze prema nerezidentima</t>
  </si>
  <si>
    <t>NEREZIDENTI</t>
  </si>
  <si>
    <t>Rezerviranja za izvanbilančne obveze prema rezidentima</t>
  </si>
  <si>
    <t>REZIDENTI</t>
  </si>
  <si>
    <t>Ukupno rezerviranja za izvanbilančne obveze</t>
  </si>
  <si>
    <t>3) IZVANBILANČNE OBVEZE</t>
  </si>
  <si>
    <t>Umanjenje vrijednosti ukupnih ostalih potraživanja</t>
  </si>
  <si>
    <t>Dospjela ostala potraživanja</t>
  </si>
  <si>
    <t>Ostala potraživanja</t>
  </si>
  <si>
    <t>i) OSTALA POTRAŽIVANJA</t>
  </si>
  <si>
    <t>Umanjenje vrijednosti</t>
  </si>
  <si>
    <t>Dospjela potraživanja</t>
  </si>
  <si>
    <t>Potraživanja na osnovi nekamatnih prihoda (naknada)</t>
  </si>
  <si>
    <t>Potraživanja na osnovi kamatnih prihoda</t>
  </si>
  <si>
    <t>Umanjenje vrijednosti ukupnih potraživanja na osnovi prihoda</t>
  </si>
  <si>
    <t>h) POTRAŽIVANJA NA OSNOVI PRIHODA</t>
  </si>
  <si>
    <t>Obveznice</t>
  </si>
  <si>
    <t>Mjenice</t>
  </si>
  <si>
    <t>Komercijalni zapisi</t>
  </si>
  <si>
    <t>Certifikati o depozitu</t>
  </si>
  <si>
    <t>Blagajnički i trezorski zapisi</t>
  </si>
  <si>
    <t>Umanjenje vrijednosti ukupnih dužničkih vrijednosnih papira nerezidenata</t>
  </si>
  <si>
    <t>Umanjenje vrijednosti ukupnih dužničkih vrijednosnih papira rezidenata</t>
  </si>
  <si>
    <t>Blagajnički zapisi HNB-a</t>
  </si>
  <si>
    <t>Obveznice Ministarstva financija</t>
  </si>
  <si>
    <t>Trezorski zapisi Ministarstva financija</t>
  </si>
  <si>
    <t>Umanjenje vrijednosti dužničkih vrijednosnih papira MF-a ili HNB-a</t>
  </si>
  <si>
    <t>MINISTARSTVO FINANCIJA I HRVATSKA NARODNA BANKA</t>
  </si>
  <si>
    <t>Umanjenje vrijednosti ukupnih dužničkih vrijednosnih papira</t>
  </si>
  <si>
    <t>g) DUŽNIČKI VRIJEDNOSNI PAPIRI</t>
  </si>
  <si>
    <t>Umanjenje vrijednosti ukupnih depozita i kredita</t>
  </si>
  <si>
    <t>Depoziti i krediti</t>
  </si>
  <si>
    <t>f) DEPOZITI I KREDITI</t>
  </si>
  <si>
    <t>Od toga: Ugrađeni derivati u portfelju</t>
  </si>
  <si>
    <t>UKUPNA UMANJENJA VRIJEDNOSTI U PORTFELJU</t>
  </si>
  <si>
    <t>2) FINANCIJSKA IMOVINA PO FER VRIJEDNOSTI KROZ OSTALU SVEOBUHVATNU DOBIT (f+g+h+i)</t>
  </si>
  <si>
    <t>e) OSTALA POTRAŽIVANJA</t>
  </si>
  <si>
    <t>d) POTRAŽIVANJA NA OSNOVI PRIHODA</t>
  </si>
  <si>
    <t>c) DUŽNIČKI VRIJEDNOSNI PAPIRI</t>
  </si>
  <si>
    <t>Krediti nerezidentima</t>
  </si>
  <si>
    <t>Ostali krediti</t>
  </si>
  <si>
    <t>Udjeli u sindiciranim kreditima</t>
  </si>
  <si>
    <t>Stambeni krediti</t>
  </si>
  <si>
    <t>Prekoračenja po transakcijskim računima uz zalog</t>
  </si>
  <si>
    <t>Prekoračenja po transakcijskim računima</t>
  </si>
  <si>
    <t>Prekonoćni krediti</t>
  </si>
  <si>
    <t>Potrošački krediti</t>
  </si>
  <si>
    <t>Maržni krediti</t>
  </si>
  <si>
    <t>Lombardni krediti</t>
  </si>
  <si>
    <t>Krediti za turizam</t>
  </si>
  <si>
    <t>Krediti za poljoprivredu</t>
  </si>
  <si>
    <t>Krediti za obrtna sredstva</t>
  </si>
  <si>
    <t>Krediti za obrazovanje</t>
  </si>
  <si>
    <t>Krediti za izvršena plaćanja s osnove garancija i drugih jamstava</t>
  </si>
  <si>
    <t>Krediti za investicije</t>
  </si>
  <si>
    <t>Krediti za građevinarstvo</t>
  </si>
  <si>
    <t>Krediti za financiranje izvoza</t>
  </si>
  <si>
    <t>Krediti za automobile</t>
  </si>
  <si>
    <t>Krediti po kreditnim karticama uz jamstvo kartičarske kuće</t>
  </si>
  <si>
    <t>Krediti po kreditnim karticama</t>
  </si>
  <si>
    <t>Hipotekarni krediti</t>
  </si>
  <si>
    <t>Gotovinski nenamjenski krediti uz zalog</t>
  </si>
  <si>
    <t>Gotovinski nenamjenski krediti bez zaloga</t>
  </si>
  <si>
    <t xml:space="preserve">Financijski najam </t>
  </si>
  <si>
    <t>Forfajting</t>
  </si>
  <si>
    <t>Faktoring</t>
  </si>
  <si>
    <t>Umanjenje vrijednosti ukupnih kredita rezidentima</t>
  </si>
  <si>
    <t>Umanjenje vrijednosti ukupnih kredita</t>
  </si>
  <si>
    <t>b) KREDITI</t>
  </si>
  <si>
    <t xml:space="preserve">Umanjenje vrijednosti </t>
  </si>
  <si>
    <t>Depoziti kod stranih financijskih institucija</t>
  </si>
  <si>
    <t>Depoziti kod ostalih rezidenata</t>
  </si>
  <si>
    <t>Depoziti kod HNB-a i obvezni blagajnički zapisi</t>
  </si>
  <si>
    <t>Umanjenje vrijednosti ukupnih depozita</t>
  </si>
  <si>
    <t xml:space="preserve">a) DEPOZITI </t>
  </si>
  <si>
    <t>1) FINANCIJSKA IMOVINA PO AMORTIZIRANOM TROŠKU (a+b+c+d+e)</t>
  </si>
  <si>
    <t>UKUPNA UMANJENJA VRIJEDNOSTI</t>
  </si>
  <si>
    <t>UKUPNA BILANČNA IZLOŽENOST (1+2)</t>
  </si>
  <si>
    <t>UKUPNA UMANJENJA VRIJEDNOSTI I REZERVIRANJA</t>
  </si>
  <si>
    <t>UKUPNA IZLOŽENOST (1+2+3)</t>
  </si>
  <si>
    <t>Podskupina B1</t>
  </si>
  <si>
    <t>Ukupno</t>
  </si>
  <si>
    <t>C</t>
  </si>
  <si>
    <t>B-3</t>
  </si>
  <si>
    <t>B-2</t>
  </si>
  <si>
    <t>B-1</t>
  </si>
  <si>
    <t>A-2</t>
  </si>
  <si>
    <t>A-1</t>
  </si>
  <si>
    <t>RS4(P1246 + … + P6246)</t>
  </si>
  <si>
    <t>RS4</t>
  </si>
  <si>
    <t>RS4(P6153 + P6156 + P6213 + P6216)</t>
  </si>
  <si>
    <t>RS4(P5153 + P5156 + P5213 + P5216)</t>
  </si>
  <si>
    <t>RS4(P4153 + P4156 + P4213 + P4216)</t>
  </si>
  <si>
    <t>RS4(P3153 + P3156 + P3213 + P3216)</t>
  </si>
  <si>
    <t>RS4(P2153 + P2156 + P2213 + P2216)</t>
  </si>
  <si>
    <t>RS4(P1153 + P1156 + P1213 + P1216)</t>
  </si>
  <si>
    <t>RS4(P1245 + … + P6245)</t>
  </si>
  <si>
    <t>RS4(P6165 + P6172 + P6175 + P6182 + P6185 + P6188 + P6191 + P6196 + P6199 + P6202 + P6205 + P6208 + P6219)</t>
  </si>
  <si>
    <t>RS4(P5165 + P5172 + P5175 + P5182 + P5185 + P5188 + P5191 + P5196 + P5199 + P5202 + P5205 + P5208 + P5219)</t>
  </si>
  <si>
    <t>RS4(P4165 + P4172 + P4175 + P4182 + P4185 + P4188 + P4191 + P4196 + P4199 + P4202 + P4205 + P4208 + P4219)</t>
  </si>
  <si>
    <t>RS4(P3165 + P3172 + P3175 + P3182 + P3185 + P3188 + P3191 + P3196 + P3199 + P3202 + P3205 + P3208 + P3219)</t>
  </si>
  <si>
    <t>RS4(P2165 + P2172 + P2175 + P2182 + P2185 + P2188 + P2191 + P2196 + P2199 + P2202 + P2205 + P2208 + P2219)</t>
  </si>
  <si>
    <t>RS4(P1165 + P1172 + P1175 + P1182 + P1185 + P1188 + P1191 + P1196 + P1199 + P1202 + P1205 + P1208 + P1219)</t>
  </si>
  <si>
    <t>RS4(P1244 + … + P6244)</t>
  </si>
  <si>
    <t>RS4(P6011 + P6014 + P6017 + P6024 + P6027 + P6030 + P6033 + P6036 + P6039 + P6042 + P6045 + P6048 + P6051 + P6054 + P6057 + P6060 + P6063 + P6066 + P6069 + P6072 + P6075 + P6078 + P6081 + P6084 + P6087 + P6090 + P6093 + P6096 + P6099 + P6102 + P6105 + P6112 + P6115 + P6122 + P6125 + P6128 + P6131 + P6136 + P6139 + P6142 + P6145 + P6148 + P6159)</t>
  </si>
  <si>
    <t>RS4(P5011 + P5014 + P5017 + P5024 + P5027 + P5030 + P5033 + P5036 + P5039 + P5042 + P5045 + P5048 + P5051 + P5054 + P5057 + P5060 + P5063 + P5066 + P5069 + P5072 + P5075 + P5078 + P5081 + P5084 + P5087 + P5090 + P5093 + P5096 + P5099 + P5102 + P5105 + P5112 + P5115 + P5122 + P5125 + P5128 + P5131 + P5136 + P5139 + P5142 + P5145 + P5148 + P5159)</t>
  </si>
  <si>
    <t>RS4(P4011 + P4014 + P4017 + P4024 + P4027 + P4030 + P4033 + P4036 + P4039 + P4042 + P4045 + P4048 + P4051 + P4054 + P4057 + P4060 + P4063 + P4066 + P4069 + P4072 + P4075 + P4078 + P4081 + P4084 + P4087 + P4090 + P4093 + P4096 + P4099 + P4102 + P4105 + P4112 + P4115 + P4122 + P4125 + P4128 + P4131 + P4136 + P4139 + P4142 + P4145 + P4148 + P4159)</t>
  </si>
  <si>
    <t>RS4(P3011 + P3014 + P3017 + P3024 + P3027 + P3030 + P3033 + P3036 + P3039 + P3042 + P3045 + P3048 + P3051 + P3054 + P3057 + P3060 + P3063 + P3066 + P3069 + P3072 + P3075 + P3078 + P3081 + P3084 + P3087 + P3090 + P3093 + P3096 + P3099 + P3102 + P3105 + P3112 + P3115 + P3122 + P3125 + P3128 + P3131 + P3136 + P3139 + P3142 + P3145 + P3148 + P3159)</t>
  </si>
  <si>
    <t>RS4(P2011 + P2014 + P2017 + P2024 + P2027 + P2030 + P2033 + P2036 + P2039 + P2042 + P2045 + P2048 + P2051 + P2054 + P2057 + P2060 + P2063 + P2066 + P2069 + P2072 + P2075 + P2078 + P2081 + P2084 + P2087 + P2090 + P2093 + P2096 + P2099 + P2102 + P2105 + P2112 + P2115 + P2122 + P2125 + P2128 + P2131 + P2136 + P2139 + P2142 + P2145 + P2148 + P2159)</t>
  </si>
  <si>
    <t>RS4(P1011 + P1014 + P1017 + P1024 + P1027 + P1030 + P1033 + P1036 + P1039 + P1042 + P1045 + P1048 + P1051 + P1054 + P1057 + P1060 + P1063 + P1066 + P1069 + P1072 + P1075 + P1078 + P1081 + P1084 + P1087 + P1090 + P1093 + P1096 + P1099 + P1102 + P1105 + P1112 + P1115 + P1122 + P1125 + P1128 + P1131 + P1136 + P1139 + P1142 + P1145 + P1148 + P1159)</t>
  </si>
  <si>
    <t>RS4(P7244 + P7245 + P7246)</t>
  </si>
  <si>
    <t>RS4(P6244 + P6245 + P6246)</t>
  </si>
  <si>
    <t>RS4(P5244 + P5245 + P5246)</t>
  </si>
  <si>
    <t>RS4(P4244 + P4245 + P4246)</t>
  </si>
  <si>
    <t>RS4(P3244 + P3245 + P3246)</t>
  </si>
  <si>
    <t>RS4(P2244 + P2245 + P2246)</t>
  </si>
  <si>
    <t>RS4(P1244 + P1245 + P1246)</t>
  </si>
  <si>
    <t>RS4(P1242 + ... + P6242)</t>
  </si>
  <si>
    <t>01</t>
  </si>
  <si>
    <t>CC</t>
  </si>
  <si>
    <t>XXX</t>
  </si>
  <si>
    <t>I0107</t>
  </si>
  <si>
    <t>NIJE (HR)</t>
  </si>
  <si>
    <t>*</t>
  </si>
  <si>
    <t>AA</t>
  </si>
  <si>
    <t>B3</t>
  </si>
  <si>
    <t>B2</t>
  </si>
  <si>
    <t>B1</t>
  </si>
  <si>
    <t>A2</t>
  </si>
  <si>
    <t>A1</t>
  </si>
  <si>
    <t>RS4(P1241 + ... + P6241)</t>
  </si>
  <si>
    <t>I0106</t>
  </si>
  <si>
    <t>RS4(P1240 + ... + P6240)</t>
  </si>
  <si>
    <t>I0105</t>
  </si>
  <si>
    <t>RS4(P1239 + ... + P6239)</t>
  </si>
  <si>
    <t>I0104</t>
  </si>
  <si>
    <t>RS4(P1238 + ... + P6238)</t>
  </si>
  <si>
    <t>I0108</t>
  </si>
  <si>
    <t>RS4(P1237 + ... + P6237)</t>
  </si>
  <si>
    <t>I0103</t>
  </si>
  <si>
    <t>RS4(P1236 + ... + P6236)</t>
  </si>
  <si>
    <t>I0102</t>
  </si>
  <si>
    <t>RS4(P1235 + ... + P6235)</t>
  </si>
  <si>
    <t>I0101</t>
  </si>
  <si>
    <t>RS4(P1234 + ... + P6234)</t>
  </si>
  <si>
    <t>05</t>
  </si>
  <si>
    <t>I*</t>
  </si>
  <si>
    <t>RS4(P7235 + ... + P7242)</t>
  </si>
  <si>
    <t>RS4(P6235 + ... + P6242)</t>
  </si>
  <si>
    <t>RS4(P5235 + ... + P5242)</t>
  </si>
  <si>
    <t>RS4(P4235 + ... + P4242)</t>
  </si>
  <si>
    <t>RS4(P3235 + ... + P3242)</t>
  </si>
  <si>
    <t>RS4(P2235 + ... + P2242)</t>
  </si>
  <si>
    <t>RS4(P1235 + ... + P1242)</t>
  </si>
  <si>
    <t>RS4(P1232 + ... + P6232)</t>
  </si>
  <si>
    <t>HR</t>
  </si>
  <si>
    <t>RS4(P1231 + ... + P6231)</t>
  </si>
  <si>
    <t>RS4(P1230 + ... + P6230)</t>
  </si>
  <si>
    <t>RS4(P1229 + ... + P6229)</t>
  </si>
  <si>
    <t>RS4(P1228 + ... + P6228)</t>
  </si>
  <si>
    <t>RS4(P1227 + ... + P6227)</t>
  </si>
  <si>
    <t>RS4(P1226 + ... + P6226)</t>
  </si>
  <si>
    <t>RS4(P1225 + ... + P6225)</t>
  </si>
  <si>
    <t>RS4(P1224 + ... + P6224)</t>
  </si>
  <si>
    <t>RS4(P7225 + ... + P7232)</t>
  </si>
  <si>
    <t>RS4(P6225 + ... + P6232)</t>
  </si>
  <si>
    <t>RS4(P5225 + ... + P5232)</t>
  </si>
  <si>
    <t>RS4(P4225 + ... + P4232)</t>
  </si>
  <si>
    <t>RS4(P3225 + ... + P3232)</t>
  </si>
  <si>
    <t>RS4(P2225 + ... + P2232)</t>
  </si>
  <si>
    <t>RS4(P1225 + ... + P1232)</t>
  </si>
  <si>
    <t>RS4(P7224 + P7234)</t>
  </si>
  <si>
    <t>RS4(P6224 + P6234)</t>
  </si>
  <si>
    <t>RS4(P5224 + P5234)</t>
  </si>
  <si>
    <t>RS4(P4224 + P4234)</t>
  </si>
  <si>
    <t>RS4(P3224 + P3234)</t>
  </si>
  <si>
    <t>RS4(P2224 + P2234)</t>
  </si>
  <si>
    <t>RS4(P1224 + P1234)</t>
  </si>
  <si>
    <t>RS4(P7223 + P7233)</t>
  </si>
  <si>
    <t>RS4(P6223 + P6233)</t>
  </si>
  <si>
    <t>RS4(P5223 + P5233)</t>
  </si>
  <si>
    <t>RS4(P4223 + P4233)</t>
  </si>
  <si>
    <t>RS4(P3223 + P3233)</t>
  </si>
  <si>
    <t>RS4(P2223 + P2233)</t>
  </si>
  <si>
    <t>RS4(P1223 + P1233)</t>
  </si>
  <si>
    <t>IZVANBILANČNE OBVEZE</t>
  </si>
  <si>
    <t>RS4(P1220 + ... + P6220)</t>
  </si>
  <si>
    <t>FOS</t>
  </si>
  <si>
    <t>RS4(P1219 + ... + P6219)</t>
  </si>
  <si>
    <t>02</t>
  </si>
  <si>
    <t>RS4(P1218 + ... + P6218)</t>
  </si>
  <si>
    <t>10, 12</t>
  </si>
  <si>
    <t>RS4(P1214 + ... + P6214)</t>
  </si>
  <si>
    <t>06</t>
  </si>
  <si>
    <t>od A0202 do A0210, od A0212 do A0233, od A0301 do A0308, A0701, A9998, A9999</t>
  </si>
  <si>
    <t>RS4(P1213 + ... + P6213)</t>
  </si>
  <si>
    <t>04</t>
  </si>
  <si>
    <t>RS4(P1212 + ... + P6212)</t>
  </si>
  <si>
    <t>03</t>
  </si>
  <si>
    <t>RS4(P7214 + P7217)</t>
  </si>
  <si>
    <t>RS4(P6214 + P6217)</t>
  </si>
  <si>
    <t>RS4(P5214 + P5217)</t>
  </si>
  <si>
    <t>RS4(P4214 + P4217)</t>
  </si>
  <si>
    <t>RS4(P3214 + P3217)</t>
  </si>
  <si>
    <t>RS4(P2214 + P2217)</t>
  </si>
  <si>
    <t>RS4(P1214 + P1217)</t>
  </si>
  <si>
    <t>RS4(P7212 + P7213 + P7215 + P7216)</t>
  </si>
  <si>
    <t>RS4(P6212 + P6213 + P6215 + P6216)</t>
  </si>
  <si>
    <t>RS4(P5212 + P5213 + P5215 + P5216)</t>
  </si>
  <si>
    <t>RS4(P4212 + P4213 + P4215 + P4216)</t>
  </si>
  <si>
    <t>RS4(P3212 + P3213 + P3215 + P3216)</t>
  </si>
  <si>
    <t>RS4(P2212 + P2213 + P2215 + P2216)</t>
  </si>
  <si>
    <t>RS4(P1212 + P1213 + P1215 + P1216)</t>
  </si>
  <si>
    <t>POTRAŽIVANJA NA OSNOVI PRIHODA</t>
  </si>
  <si>
    <t>RS4(P1209 + ... + P6209)</t>
  </si>
  <si>
    <t>A0301</t>
  </si>
  <si>
    <t>RS4(P1208 + ... + P6208)</t>
  </si>
  <si>
    <t>RS4(P1207 + ... + P6207)</t>
  </si>
  <si>
    <t>RS4(P1206 + ... + P6206)</t>
  </si>
  <si>
    <t>A0307</t>
  </si>
  <si>
    <t>RS4(P1205 + ... + P6205)</t>
  </si>
  <si>
    <t>RS4(P1204 + ... + P6204)</t>
  </si>
  <si>
    <t>RS4(P1203 + ... + P6203)</t>
  </si>
  <si>
    <t>A0302</t>
  </si>
  <si>
    <t>RS4(P1202 + ... + P6202)</t>
  </si>
  <si>
    <t>RS4(P1201 + ... + P6201)</t>
  </si>
  <si>
    <t>RS4(P1200 + ... + P6200)</t>
  </si>
  <si>
    <t>A0304</t>
  </si>
  <si>
    <t>RS4(P1199 + ... + P6199)</t>
  </si>
  <si>
    <t>RS4(P1198 + ... + P6198)</t>
  </si>
  <si>
    <t>RS4(P1197 + ... + P6197)</t>
  </si>
  <si>
    <t>A0303</t>
  </si>
  <si>
    <t>RS4(P1196 + ... + P6196)</t>
  </si>
  <si>
    <t>RS4(P1195 + ... + P6195)</t>
  </si>
  <si>
    <t>RS4(P7197 + P7200 + P7203 + P7206 + P7209)</t>
  </si>
  <si>
    <t>RS4(P6197 + P6200 + P6203 + P6206 + P6209)</t>
  </si>
  <si>
    <t>RS4(P5197 + P5200 + P5203 + P5206 + P5209)</t>
  </si>
  <si>
    <t>RS4(P4197 + P4200 + P4203 + P4206 + P4209)</t>
  </si>
  <si>
    <t>RS4(P3197 + P3200 + P3203 + P3206 + P3209)</t>
  </si>
  <si>
    <t>RS4(P2197 + P2200 + P2203 + P2206 + P2209)</t>
  </si>
  <si>
    <t>RS4(P1197 + P1200 + P1203 + P1206 + P1209)</t>
  </si>
  <si>
    <t>Umanjenje vrijednosti ukupnih dužnički vrijednosnih papira nerezidenata</t>
  </si>
  <si>
    <t>RS4(P7195 + P7196 + P7198 + P7199 + P7201 + P7202 + P7204 + P7205 + P7207 + P7208)</t>
  </si>
  <si>
    <t>RS4(P6195 + P6196 + P6198 + P6199 + P6201 + P6202 + P6204 + P6205 + P6207 + P6208)</t>
  </si>
  <si>
    <t>RS4(P5195 + P5196 + P5198 + P5199 + P5201 + P5202 + P5204 + P5205 + P5207 + P5208)</t>
  </si>
  <si>
    <t>RS4(P4195 + P4196 + P4198 + P4199 + P4201 + P4202 + P4204 + P4205 + P4207 + P4208)</t>
  </si>
  <si>
    <t>RS4(P3195 + P3196 + P3198 + P3199 + P3201 + P3202 + P3204 + P3205 + P3207 + P3208)</t>
  </si>
  <si>
    <t>RS4(P2195 + P2196 + P2198 + P2199 + P2201 + P2202 + P2204 + P2205 + P2207 + P2208)</t>
  </si>
  <si>
    <t>RS4(P1195 + P1196 + P1198 + P1199 + P1201 + P1202 + P1204 + P1205 + P1207 + P1208)</t>
  </si>
  <si>
    <t>RS4(P1192 + ... + P6192)</t>
  </si>
  <si>
    <t>NIJE (18683136487)</t>
  </si>
  <si>
    <t>RS4(P1191 + ... + P6191)</t>
  </si>
  <si>
    <t>RS4(P1190 + ... + P6190)</t>
  </si>
  <si>
    <t>RS4(P1189 + … + P6189)</t>
  </si>
  <si>
    <t>RS4(P1188 + ... + P6188)</t>
  </si>
  <si>
    <t>RS4(P1187 + ... + P6187)</t>
  </si>
  <si>
    <t>RS4(P1186 + ... + P6186)</t>
  </si>
  <si>
    <t>RS4(P1185 + ... + P6185)</t>
  </si>
  <si>
    <t>RS4(P1184 + ... + P6184)</t>
  </si>
  <si>
    <t>RS4(P1183 + ... + P6183)</t>
  </si>
  <si>
    <t>RS4(P1182 + ... + P6182)</t>
  </si>
  <si>
    <t>RS4(P1181 + ... + P6181)</t>
  </si>
  <si>
    <t>RS4(P7183 + P7186 + P7189 + P7192)</t>
  </si>
  <si>
    <t>RS4(P6183 + P6186 + P6189 + P6192)</t>
  </si>
  <si>
    <t>RS4(P5183 + P5186 + P5189 + P5192)</t>
  </si>
  <si>
    <t>RS4(P4183 + P4186 + P4189 + P4192)</t>
  </si>
  <si>
    <t>RS4(P3183 + P3186 + P3189 + P3192)</t>
  </si>
  <si>
    <t>RS4(P2183 + P2186 + P2189 + P2192)</t>
  </si>
  <si>
    <t>RS4(P1183 + P1186 + P1189 + P1192)</t>
  </si>
  <si>
    <t>RS4(P7181 + P7182 + P7184 + P7185 + P7187 + P7188 + P7190 + P7191)</t>
  </si>
  <si>
    <t>RS4(P6181 + P6182 + P6184 + P6185 + P6187 + P6188 + P6190 + P6191)</t>
  </si>
  <si>
    <t>RS4(P5181 + P5182 + P5184 + P5185 + P5187 + P5188 + P5190 + P5191)</t>
  </si>
  <si>
    <t>RS4(P4181 + P4182 + P4184 + P4185 + P4187 + P4188 + P4190 + P4191)</t>
  </si>
  <si>
    <t>RS4(P3181 + P3182 + P3184 + P3185 + P3187 + P3188 + P3190 + P3191)</t>
  </si>
  <si>
    <t>RS4(P2181 + P2182 + P2184 + P2185 + P2187 + P2188 + P2190 + P2191)</t>
  </si>
  <si>
    <t>RS4(P1181 + P1182 + P1184 + P1185 + P1187 + P1188 + P1190 + P1191)</t>
  </si>
  <si>
    <t>RS4(P1178 + ... + P6178)</t>
  </si>
  <si>
    <t>RS4(P1177 + ... + P6177)</t>
  </si>
  <si>
    <t>RS4(P1176 + ... + P6176)</t>
  </si>
  <si>
    <t>RS4(P1175 + ... + P6175)</t>
  </si>
  <si>
    <t>RS4(P1174 + ... + P6174)</t>
  </si>
  <si>
    <t>RS4(P1173 + ... + P6173)</t>
  </si>
  <si>
    <t>RS4(P1172 + ... + P6172)</t>
  </si>
  <si>
    <t>RS4(P1171 + ... + P6171)</t>
  </si>
  <si>
    <t>RS4(P7173 + P7176 + P7178)</t>
  </si>
  <si>
    <t>RS4(P6173 + P6176 + P6178)</t>
  </si>
  <si>
    <t>RS4(P5173 + P5176 + P5178)</t>
  </si>
  <si>
    <t>RS4(P4173 + P4176 + P4178)</t>
  </si>
  <si>
    <t>RS4(P3173 + P3176 + P3178)</t>
  </si>
  <si>
    <t>RS4(P2173 + P2176 + P2178)</t>
  </si>
  <si>
    <t>RS4(P1173 + P1176 + P1178)</t>
  </si>
  <si>
    <t>RS4(P7171 + P7172 + P7174 + P7175 + P7177)</t>
  </si>
  <si>
    <t>RS4(P6171 + P6172 + P6174 + P6175 + P6177)</t>
  </si>
  <si>
    <t>RS4(P5171 + P5172 + P5174 + P5175 + P5177)</t>
  </si>
  <si>
    <t>RS4(P4171 + P4172 + P4174 + P4175 + P4177)</t>
  </si>
  <si>
    <t>RS4(P3171 + P3172 + P3174 + P3175 + P3177)</t>
  </si>
  <si>
    <t>RS4(P2171 + P2172 + P2174 + P2175 + P2177)</t>
  </si>
  <si>
    <t>RS4(P1171 + P1172 + P1174 + P1175 + P1177)</t>
  </si>
  <si>
    <t>RS4(P7170 + P7180 + P7194)</t>
  </si>
  <si>
    <t>RS4(P6170 + P6180 + P6194)</t>
  </si>
  <si>
    <t>RS4(P5170 + P5180 + P5194)</t>
  </si>
  <si>
    <t>RS4(P4170 + P4180 + P4194)</t>
  </si>
  <si>
    <t>RS4(P3170 + P3180 + P3194)</t>
  </si>
  <si>
    <t>RS4(P2170 + P2180 + P2194)</t>
  </si>
  <si>
    <t>RS4(P1170 + P1180 + P1194)</t>
  </si>
  <si>
    <t>Umanjenje vrijednosti ukupnih dužnički vrijednosnih papira</t>
  </si>
  <si>
    <t>RS4(P7169 + P7179 + P7193)</t>
  </si>
  <si>
    <t>RS4(P6169 + P6179 + P6193)</t>
  </si>
  <si>
    <t>RS4(P5169 + P5179 + P5193)</t>
  </si>
  <si>
    <t>RS4(P4169 + P4179 + P4193)</t>
  </si>
  <si>
    <t>RS4(P3169 + P3179 + P3193)</t>
  </si>
  <si>
    <t>RS4(P2169 + P2179 + P2193)</t>
  </si>
  <si>
    <t>RS4(P1169 + P1179 + P1193)</t>
  </si>
  <si>
    <t>DUŽNIČKI VRIJEDNOSNI PAPIRI</t>
  </si>
  <si>
    <t>RS4(P1166 + ... + P6166)</t>
  </si>
  <si>
    <t>od A0206 do A0233, A0305, A0306, A0308</t>
  </si>
  <si>
    <t>RS4(P1165 + ... + P6165)</t>
  </si>
  <si>
    <t>od A0206 do A0233, A0305, A0306</t>
  </si>
  <si>
    <t>RS4(P1164 + ... + P6164)</t>
  </si>
  <si>
    <t>RS4(P1163 + ... + P6163)</t>
  </si>
  <si>
    <t>A*</t>
  </si>
  <si>
    <t>RS4(P7166 + P7168 + P7211 + P7220)</t>
  </si>
  <si>
    <t>RS4(P6166 + P6168 + P6211 + P6220)</t>
  </si>
  <si>
    <t>RS4(P5166 + P5168 + P5211 + P5220)</t>
  </si>
  <si>
    <t>RS4(P4166 + P4168 + P4211 + P4220)</t>
  </si>
  <si>
    <t>RS4(P3166 + P3168 + P3211 + P3220)</t>
  </si>
  <si>
    <t>RS4(P2166 + P2168 + P2211 + P2220)</t>
  </si>
  <si>
    <t>RS4(P1166 + P1168 + P1211 + P1220)</t>
  </si>
  <si>
    <t>RS4(P7164 + P7165 + P7167 + P7210 + P7218 + P7219)</t>
  </si>
  <si>
    <t>RS4(P6164 + P6165 + P6167 + P6210 + P6218 + P6219)</t>
  </si>
  <si>
    <t>RS4(P5164 + P5165 + P5167 + P5210 + P5218 + P5219)</t>
  </si>
  <si>
    <t>RS4(P4164 + P4165 + P4167 + P4210 + P4218 + P4219)</t>
  </si>
  <si>
    <t>RS4(P3164 + P3165 + P3167 + P3210 + P3218 + P3219)</t>
  </si>
  <si>
    <t>RS4(P2164 + P2165 + P2167 + P2210 + P2218 + P2219)</t>
  </si>
  <si>
    <t>RS4(P1164 + P1165 + P1167 + P1210 + P1218 + P1219)</t>
  </si>
  <si>
    <t xml:space="preserve">FINANCIJSKA IMOVINA PO FER VRIJEDNOSTI KROZ OSTALU SVEOBUHVATNU DOBIT </t>
  </si>
  <si>
    <t>RS4(P1160 + ... + P6160)</t>
  </si>
  <si>
    <t>ATR</t>
  </si>
  <si>
    <t>RS4(P1159 + ... + P6159)</t>
  </si>
  <si>
    <t>RS4(P1158 + ... + P6158)</t>
  </si>
  <si>
    <t>07</t>
  </si>
  <si>
    <t>01, 08, 12</t>
  </si>
  <si>
    <t>RS4(P1157 + ... + P6157)</t>
  </si>
  <si>
    <t>A0603</t>
  </si>
  <si>
    <t>RS4(P1156 + ... + P6156)</t>
  </si>
  <si>
    <t>RS4(P1155 + ... + P6155)</t>
  </si>
  <si>
    <t>RS4(P1154 + ... + P6154)</t>
  </si>
  <si>
    <t>RS4(P1153 + ... + P6153)</t>
  </si>
  <si>
    <t>RS4(P1152 + ... + P6152)</t>
  </si>
  <si>
    <t>RS4(P7154 + P7157)</t>
  </si>
  <si>
    <t>RS4(P6154 + P6157)</t>
  </si>
  <si>
    <t>RS4(P5154 + P5157)</t>
  </si>
  <si>
    <t>RS4(P4154 + P4157)</t>
  </si>
  <si>
    <t>RS4(P3154 + P3157)</t>
  </si>
  <si>
    <t>RS4(P2154 + P2157)</t>
  </si>
  <si>
    <t>RS4(P1154 + P1157)</t>
  </si>
  <si>
    <t>RS4(P7152 + P7153 + P7155 + P7156)</t>
  </si>
  <si>
    <t>RS4(P6152 + P6153 + P6155 + P6156)</t>
  </si>
  <si>
    <t>RS4(P5152 + P5153 + P5155 + P5156)</t>
  </si>
  <si>
    <t>RS4(P4152 + P4153 + P4155 + P4156)</t>
  </si>
  <si>
    <t>RS4(P3152 + P3153 + P3155 + P3156)</t>
  </si>
  <si>
    <t>RS4(P2152 + P2153 + P2155 + P2156)</t>
  </si>
  <si>
    <t>RS4(P1152 + P1153 + P1155 + P1156)</t>
  </si>
  <si>
    <t>RS4(P1149 + ... + P6149)</t>
  </si>
  <si>
    <t>RS4(P1148 + ... + P6148)</t>
  </si>
  <si>
    <t>RS4(P1147 + ... + P6147)</t>
  </si>
  <si>
    <t>RS4(P1146 + ... + P6146)</t>
  </si>
  <si>
    <t>RS4(P1145 + ... + P6145)</t>
  </si>
  <si>
    <t>RS4(P1144 + ... + P6144)</t>
  </si>
  <si>
    <t>RS4(P1143 + ... + P6143)</t>
  </si>
  <si>
    <t>RS4(P1142 + ... + P6142)</t>
  </si>
  <si>
    <t>RS4(P1141 + ... + P6141)</t>
  </si>
  <si>
    <t>RS4(P1140 + ... + P6140)</t>
  </si>
  <si>
    <t>RS4(P1139 + ... + P6139)</t>
  </si>
  <si>
    <t>RS4(P1138 + ... + P6138)</t>
  </si>
  <si>
    <t>RS4(P1137 + ... + P6137)</t>
  </si>
  <si>
    <t>RS4(P1136 + ... + P6136)</t>
  </si>
  <si>
    <t>RS4(P1135 + ... + P6135)</t>
  </si>
  <si>
    <t>RS4(P7137 + P7140 + P7143 + P7146 + P7149)</t>
  </si>
  <si>
    <t>RS4(P6137 + P6140 + P6143 + P6146 + P6149)</t>
  </si>
  <si>
    <t>RS4(P5137 + P5140 + P5143 + P5146 + P5149)</t>
  </si>
  <si>
    <t>RS4(P4137 + P4140 + P4143 + P4146 + P4149)</t>
  </si>
  <si>
    <t>RS4(P3137 + P3140 + P3143 + P3146 + P3149)</t>
  </si>
  <si>
    <t>RS4(P2137 + P2140 + P2143 + P2146 + P2149)</t>
  </si>
  <si>
    <t>RS4(P1137 + P1140 + P1143 + P1146 + P1149)</t>
  </si>
  <si>
    <t>RS4(P7135 + P7136 + P7138 + P7139 + P7141 + P7142 + P7144 + P7145 + P7147 + P7148)</t>
  </si>
  <si>
    <t>RS4(P6135 + P6136 + P6138 + P6139 + P6141 + P6142 + P6144 + P6145 + P6147 + P6148)</t>
  </si>
  <si>
    <t>RS4(P5135 + P5136 + P5138 + P5139 + P5141 + P5142 + P5144 + P5145 + P5147 + P5148)</t>
  </si>
  <si>
    <t>RS4(P4135 + P4136 + P4138 + P4139 + P4141 + P4142 + P4144 + P4145 + P4147 + P4148)</t>
  </si>
  <si>
    <t>RS4(P3135 + P3136 + P3138 + P3139 + P3141 + P3142 + P3144 + P3145 + P3147 + P3148)</t>
  </si>
  <si>
    <t>RS4(P2135 + P2136 + P2138 + P2139 + P2141 + P2142 + P2144 + P2145 + P2147 + P2148)</t>
  </si>
  <si>
    <t>RS4(P1135 + P1136 + P1138 + P1139 + P1141 + P1142 + P1144 + P1145 + P1147 + P1148)</t>
  </si>
  <si>
    <t>RS4(P1132 + … + P6132)</t>
  </si>
  <si>
    <t>RS4(P1131 + … + P6131)</t>
  </si>
  <si>
    <t>RS4(P1130 + … + P6130)</t>
  </si>
  <si>
    <t>RS4(P1129 + … + P6129)</t>
  </si>
  <si>
    <t>RS4(P1128 + … + P6128)</t>
  </si>
  <si>
    <t>RS4(P1127 + … + P6127)</t>
  </si>
  <si>
    <t>RS4(P1126 + … + P6126)</t>
  </si>
  <si>
    <t>RS4(P1125 + … + P6125)</t>
  </si>
  <si>
    <t>RS4(P1124 + … + P6124)</t>
  </si>
  <si>
    <t>RS4(P1123 + … + P6123)</t>
  </si>
  <si>
    <t>RS4(P1122 + … + P6122)</t>
  </si>
  <si>
    <t>RS4(P1121 + … + P6121)</t>
  </si>
  <si>
    <t>RS4(P7123 + P7126 + P7129 + P7132)</t>
  </si>
  <si>
    <t>RS4(P6123 + P6126 + P6129 + P6132)</t>
  </si>
  <si>
    <t>RS4(P5123 + P5126 + P5129 + P5132)</t>
  </si>
  <si>
    <t>RS4(P4123 + P4126 + P4129 + P4132)</t>
  </si>
  <si>
    <t>RS4(P3123 + P3126 + P3129 + P3132)</t>
  </si>
  <si>
    <t>RS4(P2123 + P2126 + P2129 + P2132)</t>
  </si>
  <si>
    <t>RS4(P1123 + P1126 + P1129 + P1132)</t>
  </si>
  <si>
    <t>Umanjenje vrijednosti ukupnih dužnički vrijednosnih papira rezidenata</t>
  </si>
  <si>
    <t>RS4(P7121 + P7122 + P7124 + P7125 + P7127 + P7128 + P7130 + P7131)</t>
  </si>
  <si>
    <t>RS4(P6121 + P6122 + P6124 + P6125 + P6127 + P6128 + P6130 + P6131)</t>
  </si>
  <si>
    <t>RS4(P5121 + P5122 + P5124 + P5125 + P5127 + P5128 + P5130 + P5131)</t>
  </si>
  <si>
    <t>RS4(P4121 + P4122 + P4124 + P4125 + P4127 + P4128 + P4130 + P4131)</t>
  </si>
  <si>
    <t>RS4(P3121 + P3122 + P3124 + P3125 + P3127 + P3128 + P3130 + P3131)</t>
  </si>
  <si>
    <t>RS4(P2121 + P2122 + P2124 + P2125 + P2127 + P2128 + P2130 + P2131)</t>
  </si>
  <si>
    <t>RS4(P1121 + P1122 + P1124 + P1125 + P1127 + P1128 + P1130 + P1131)</t>
  </si>
  <si>
    <t>RS4(P1118 + … + P6118)</t>
  </si>
  <si>
    <t>RS4(P1117 + … + P6117)</t>
  </si>
  <si>
    <t>RS4(P1116 + … + P6116)</t>
  </si>
  <si>
    <t>RS4(P1115 + … + P6115)</t>
  </si>
  <si>
    <t>RS4(P1114 + … + P6114)</t>
  </si>
  <si>
    <t>RS4(P1113 + … + P6113)</t>
  </si>
  <si>
    <t>RS4(P1112 + … + P6112)</t>
  </si>
  <si>
    <t>RS4(P1111 + … + P6111)</t>
  </si>
  <si>
    <t>RS4(P7113 + P7116 + 7118)</t>
  </si>
  <si>
    <t>RS4(P6113 + P6116 + P61118)</t>
  </si>
  <si>
    <t>RS4(P5113 + P5116 + P5118)</t>
  </si>
  <si>
    <t>RS4(P4113 + P4116 + P4118)</t>
  </si>
  <si>
    <t>RS4(P3113 + P3116 + P3118)</t>
  </si>
  <si>
    <t>RS4(P2113 + P2116 + P2118)</t>
  </si>
  <si>
    <t>RS4(P1113 + P1116 + P1118)</t>
  </si>
  <si>
    <t>RS4(P7111 + P7112 + P7114 + P7115 + P7117)</t>
  </si>
  <si>
    <t>RS4(P6111 + P6112 + P6114 + P6115 + P6117)</t>
  </si>
  <si>
    <t>RS4(P5111 + P5112 + P5114 + P5115 + P5117)</t>
  </si>
  <si>
    <t>RS4(P4111 + P4112 + P4114 + P4115 + P4117)</t>
  </si>
  <si>
    <t>RS4(P3111 + P3112 + P3114 + P3115 + P3117)</t>
  </si>
  <si>
    <t>RS4(P2111 + P2112 + P2114 + P2115 + P2117)</t>
  </si>
  <si>
    <t>RS4(P1111 + P1112 + P1114 + P1115 + P1117)</t>
  </si>
  <si>
    <t>RS4(P7110 + P7120 + P7134)</t>
  </si>
  <si>
    <t>RS4(P6110 + P6120 + P6134)</t>
  </si>
  <si>
    <t>RS4(P5110 + P5120 + P5134)</t>
  </si>
  <si>
    <t>RS4(P4110 + P4120 + P4134)</t>
  </si>
  <si>
    <t>RS4(P3110 + P3120 + P3134)</t>
  </si>
  <si>
    <t>RS4(P2110 + P2120 + P2134)</t>
  </si>
  <si>
    <t>RS4(P1110 + P1120 + P1134)</t>
  </si>
  <si>
    <t>RS4(P7109 + P7119 + P7133)</t>
  </si>
  <si>
    <t>RS4(P6109 + P6119 + P6133)</t>
  </si>
  <si>
    <t>RS4(P5109 + P5119 + P5133)</t>
  </si>
  <si>
    <t>RS4(P4109 + P4119 + P4133)</t>
  </si>
  <si>
    <t>RS4(P3109 + P3119 + P3133)</t>
  </si>
  <si>
    <t>RS4(P2109 + P2119 + P2133)</t>
  </si>
  <si>
    <t>RS4(P1109 + P1119 + P1133)</t>
  </si>
  <si>
    <t>RS4(P1106 + … + P6106)</t>
  </si>
  <si>
    <t>od A0207 do A0230, A0232, A0233, A0305, A0306</t>
  </si>
  <si>
    <t>RS4(P1105 + … + P6105)</t>
  </si>
  <si>
    <t>RS4(P1104 + … + P6104)</t>
  </si>
  <si>
    <t>01, 12</t>
  </si>
  <si>
    <t>RS4(P1103 + … + P6103)</t>
  </si>
  <si>
    <t>A0230</t>
  </si>
  <si>
    <t>RS4(P1102 + … + P6102)</t>
  </si>
  <si>
    <t>RS4(P1101 + … + P6101)</t>
  </si>
  <si>
    <t>RS4(P1100 + … + P6100)</t>
  </si>
  <si>
    <t>A0210</t>
  </si>
  <si>
    <t>RS4(P1099 + … + P6099)</t>
  </si>
  <si>
    <t>RS4(P1098 + … + P6098)</t>
  </si>
  <si>
    <t>RS4(P1097 + … + P6097)</t>
  </si>
  <si>
    <t>A0215</t>
  </si>
  <si>
    <t>RS4(P1096 + … + P6096)</t>
  </si>
  <si>
    <t>RS4(P1095 + … + P6095)</t>
  </si>
  <si>
    <t>RS4(P1094 + … + P6094)</t>
  </si>
  <si>
    <t>A0221</t>
  </si>
  <si>
    <t>RS4(P1093 + … + P6093)</t>
  </si>
  <si>
    <t>RS4(P1092 + … + P6092)</t>
  </si>
  <si>
    <t>RS4(P1091 + … + P6091)</t>
  </si>
  <si>
    <t>A0220</t>
  </si>
  <si>
    <t>RS4(P1090 + … + P6090)</t>
  </si>
  <si>
    <t>RS4(P1089 + … + P6089)</t>
  </si>
  <si>
    <t>RS4(P1088 + … + P6088)</t>
  </si>
  <si>
    <t>A0207</t>
  </si>
  <si>
    <t>RS4(P1087 + … + P6087)</t>
  </si>
  <si>
    <t>RS4(P1086 + … + P6086)</t>
  </si>
  <si>
    <t>RS4(P1085 + … + P6085)</t>
  </si>
  <si>
    <t>A0213</t>
  </si>
  <si>
    <t>RS4(P1084 + … + P6084)</t>
  </si>
  <si>
    <t>RS4(P1083 + … + P6083)</t>
  </si>
  <si>
    <t>RS4(P1082 + … + P6082)</t>
  </si>
  <si>
    <t>A0209</t>
  </si>
  <si>
    <t>RS4(P1081 + … + P6081)</t>
  </si>
  <si>
    <t>RS4(P1080 + … + P6080)</t>
  </si>
  <si>
    <t>RS4(P1079 + … + P6079)</t>
  </si>
  <si>
    <t>A0222</t>
  </si>
  <si>
    <t>RS4(P1078 + … + P6078)</t>
  </si>
  <si>
    <t>RS4(P1077 + … + P6077)</t>
  </si>
  <si>
    <t>RS4(P1076 + … + P6076)</t>
  </si>
  <si>
    <t>A0223</t>
  </si>
  <si>
    <t>RS4(P1075 + … + P6075)</t>
  </si>
  <si>
    <t>RS4(P1074 + … + P6074)</t>
  </si>
  <si>
    <t>RS4(P1073 + … + P6073)</t>
  </si>
  <si>
    <t>A0227</t>
  </si>
  <si>
    <t>RS4(P1072 + … + P6072)</t>
  </si>
  <si>
    <t>RS4(P1071 + … + P6071)</t>
  </si>
  <si>
    <t>RS4(P1070 + … + P6070)</t>
  </si>
  <si>
    <t>A0226</t>
  </si>
  <si>
    <t>RS4(P1069 + … + P6069)</t>
  </si>
  <si>
    <t>RS4(P1068 + … + P6068)</t>
  </si>
  <si>
    <t>RS4(P1067 + … + P6067)</t>
  </si>
  <si>
    <t>A0224</t>
  </si>
  <si>
    <t>RS4(P1066 + … + P6066)</t>
  </si>
  <si>
    <t>RS4(P1065 + … + P6065)</t>
  </si>
  <si>
    <t>RS4(P1064 + … + P6064)</t>
  </si>
  <si>
    <t>A0214</t>
  </si>
  <si>
    <t>RS4(P1063 + … + P6063)</t>
  </si>
  <si>
    <t>RS4(P1062 + … + P6062)</t>
  </si>
  <si>
    <t>RS4(P1061 + … + P6061)</t>
  </si>
  <si>
    <t>A0208</t>
  </si>
  <si>
    <t>RS4(P1060 + … + P6060)</t>
  </si>
  <si>
    <t>02, 12</t>
  </si>
  <si>
    <t>RS4(P1058 + … + P6058)</t>
  </si>
  <si>
    <t>A0228</t>
  </si>
  <si>
    <t>RS4(P1057 + … + P6057)</t>
  </si>
  <si>
    <t>RS4(P1056 + … + P6056)</t>
  </si>
  <si>
    <t>RS4(P1055 + … + P6055)</t>
  </si>
  <si>
    <t>A0225</t>
  </si>
  <si>
    <t>RS4(P1054 + … + P6054)</t>
  </si>
  <si>
    <t>RS4(P1053 + … + P6053)</t>
  </si>
  <si>
    <t>RS4(P1052 + … + P6052)</t>
  </si>
  <si>
    <t>A0229</t>
  </si>
  <si>
    <t>RS4(P1051 + … + P6051)</t>
  </si>
  <si>
    <t>RS4(P1050 + … + P6050)</t>
  </si>
  <si>
    <t>RS4(P1049 + … + P6049)</t>
  </si>
  <si>
    <t>A0217</t>
  </si>
  <si>
    <t>RS4(P1048 + … + P6048)</t>
  </si>
  <si>
    <t>RS4(P1047 + … + P6047)</t>
  </si>
  <si>
    <t>RS4(P1046 + … + P6046)</t>
  </si>
  <si>
    <t>A0219</t>
  </si>
  <si>
    <t>RS4(P1045 + … + P6045)</t>
  </si>
  <si>
    <t>RS4(P1044 + … + P6044)</t>
  </si>
  <si>
    <t>RS4(P1043 + … + P6043)</t>
  </si>
  <si>
    <t>A0218</t>
  </si>
  <si>
    <t>RS4(P1042 + … + P6042)</t>
  </si>
  <si>
    <t>RS4(P1041 + … + P6041)</t>
  </si>
  <si>
    <t>RS4(P1040 + … + P6040)</t>
  </si>
  <si>
    <t>A0216</t>
  </si>
  <si>
    <t>RS4(P1039 + … + P6039)</t>
  </si>
  <si>
    <t>RS4(P1038 + … + P6038)</t>
  </si>
  <si>
    <t>RS4(P1037 + … + P6037)</t>
  </si>
  <si>
    <t>A0233</t>
  </si>
  <si>
    <t>RS4(P1036 + … + P6036)</t>
  </si>
  <si>
    <t>RS4(P1035 + … + P6035)</t>
  </si>
  <si>
    <t>RS4(P1034 + … + P6034)</t>
  </si>
  <si>
    <t>A0232</t>
  </si>
  <si>
    <t>RS4(P1033 + … + P6033)</t>
  </si>
  <si>
    <t>RS4(P1032 + … + P6032)</t>
  </si>
  <si>
    <t>RS4(P1031 + … + P6031)</t>
  </si>
  <si>
    <t>A0212</t>
  </si>
  <si>
    <t>RS4(P1030 + … + P6030)</t>
  </si>
  <si>
    <t>RS4(P1029 + … + P6029)</t>
  </si>
  <si>
    <t>RS4(P1028 + … + P6028)</t>
  </si>
  <si>
    <t>A0306</t>
  </si>
  <si>
    <t>RS4(P1027 + … + P6027)</t>
  </si>
  <si>
    <t>RS4(P1026 + … + P6026)</t>
  </si>
  <si>
    <t>RS4(P1025 + … + P6025)</t>
  </si>
  <si>
    <t>A0305</t>
  </si>
  <si>
    <t>RS4(P1024 + … + P6024)</t>
  </si>
  <si>
    <t>RS4(P1023 + … + P6023)</t>
  </si>
  <si>
    <t>RS4(P7025 + P7028 + P7031 + P7034 + P7037 + P7040 + P7043 + P7046 + P7049 + P7052 + P7055 + P7058 + P7061 + P7064 + P7067 + P7070 + P7073 + P7076 + P7079 + P7082 + P7085 + P7088 + P7091 + P7094 + P7097 + P7100 + P7103)</t>
  </si>
  <si>
    <t>RS4(P6025 + P6028 + P6031 + P6034 + P6037 + P6040 + P6043 + P6046 + P6049 + P6052 + P6055 + P6058 + P6061 + P6064 + P6067 + P6070 + P6073 + P6076 + P6079 + P6082 + P6085 + P6088 + P6091 + P6094 + P6097 + P6100 + P6103)</t>
  </si>
  <si>
    <t>RS4(P5025 + P5028 + P5031 + P5034 + P5037 + P5040 + P5043 + P5046 + P5049 + P5052 + P5055 + P5058 + P5061 + P5064 + P5067 + P5070 + P5073 + P5076 + P5079 + P5082 + P5085 + P5088 + P5091 + P5094 + P5097 + P5100 + P5103)</t>
  </si>
  <si>
    <t>RS4(P4025 + P4028 + P4031 + P4034 + P4037 + P4040 + P4043 + P4046 + P4049 + P4052 + P4055 + P4058 + P4061 + P4064 + P4067 + P4070 + P4073 + P4076 + P4079 + P4082 + P4085 + P4088 + P4091 + P4094 + P4097 + P4100 + P4103)</t>
  </si>
  <si>
    <t>RS4(P3025 + P3028 + P3031 + P3034 + P3037 + P3040 + P3043 + P3046 + P3049 + P3052 + P3055 + P3058 + P3061 + P3064 + P3067 + P3070 + P3073 + P3076 + P3079 + P3082 + P3085 + P3088 + P3091 + P3094 + P3097 + P3100 + P3103)</t>
  </si>
  <si>
    <t>RS4(P2025 + P2028 + P2031 + P2034 + P2037 + P2040 + P2043 + P2046 + P2049 + P2052 + P2055 + P2058 + P2061 + P2064 + P2067 + P2070 + P2073 + P2076 + P2079 + P2082 + P2085 + P2088 + P2091 + P2094 + P2097 + P2100 + P2103)</t>
  </si>
  <si>
    <t>RS4(P1025 + P1028 + P1031 + P1034 + P1037 + P1040 + P1043 + P1046 + P1049 + P1052 + P1055 + P1058 + P1061 + P1064 + P1067 + P1070 + P1073 + P1076 + P1079 + P1082 + P1085 + P1088 + P1091 + P1094 + P1097 + P1100 + P1103)</t>
  </si>
  <si>
    <t>RS4(P7023 + P7024 + P7026 + P7027 + P7029 + P7030 + P7032 + P7033 + P7035 + P7036 + P7038 + P7039 + P7041 + P7042 + P7044 + P7045 + P7047 + P7048 + P7050 + P7051 + P7053 + P7054 + P7056 + P7057 + P7059 + P7060 + P7062 + P7063 + P7065 + P7066 + P7068 + P7069 + P7071 + P7072 + P7074 + P7075 + P7077 + P7078 + P7080 + P7081 + P7083 + P7084 + P7086 + P7087 + P7089 + P7090 + P7092 + P7093 + P7095 + P7096 + P7098 + P7099 + P7101 + P7102)</t>
  </si>
  <si>
    <t>RS4(P6023 + P6024 + P6026 + P6027 + P6029 + P6030 + P6032 + P6033 + P6035 + P6036 + P6038 + P6039 + P6041 + P6042 + P6044 + P6045 + P6047 + P6048 + P6050 + P6051 + P6053 + P6054 + P6056 + P6057 + P6059 + P6060 + P6062 + P6063 + P6065 + P6066 + P6068 + P6069 + P6071 + P6072 + P6074 + P6075 + P6077 + P6078 + P6080 + P6081 + P6083 + P6084 + P6086 + P6087 + P6089 + P6090 + P6092 + P6093 + P6095 + P6096 + P6098 + P6099 + P6101 + P6102)</t>
  </si>
  <si>
    <t>RS4(P5023 + P5024 + P5026 + P5027 + P5029 + P5030 + P5032 + P5033 + P5035 + P5036 + P5038 + P5039 + P5041 + P5042 + P5044 + P5045 + P5047 + P5048 + P5050 + P5051 + P5053 + P5054 + P5056 + P5057 + P5059 + P5060 + P5062 + P5063 + P5065 + P5066 + P5068 + P5069 + P5071 + P5072 + P5074 + P5075 + P5077 + P5078 + P5080 + P5081 + P5083 + P5084 + P5086 + P5087 + P5089 + P5090 + P5092 + P5093 + P5095 + P5096 + P5098 + P5099 + P5101 + P5102)</t>
  </si>
  <si>
    <t>RS4(P4023 + P4024 + P4026 + P4027 + P4029 + P4030 + P4032 + P4033 + P4035 + P4036 + P4038 + P4039 + P4041 + P4042 + P4044 + P4045 + P4047 + P4048 + P4050 + P4051 + P4053 + P4054 + P4056 + P4057 + P4059 + P4060 + P4062 + P4063 + P4065 + P4066 + P4068 + P4069 + P4071 + P4072 + P4074 + P4075 + P4077 + P4078 + P4080 + P4081 + P4083 + P4084 + P4086 + P4087 + P4089 + P4090 + P4092 + P4093 + P4095 + P4096 + P4098 + P4099 + P4101 + P4102)</t>
  </si>
  <si>
    <t>RS4(P3023 + P3024 + P3026 + P3027 + P3029 + P3030 + P3032 + P3033 + P3035 + P3036 + P3038 + P3039 + P3041 + P3042 + P3044 + P3045 + P3047 + P3048 + P3050 + P3051 + P3053 + P3054 + P3056 + P3057 + P3059 + P3060 + P3062 + P3063 + P3065 + P3066 + P3068 + P3069 + P3071 + P3072 + P3074 + P3075 + P3077 + P3078 + P3080 + P3081 + P3083 + P3084 + P3086 + P3087 + P3089 + P3090 + P3092 + P3093 + P3095 + P3096 + P3098 + P3099 + P3101 + P3102)</t>
  </si>
  <si>
    <t>RS4(P2023 + P2024 + P2026 + P2027 + P2029 + P2030 + P2032 + P2033 + P2035 + P2036 + P2038 + P2039 + P2041 + P2042 + P2044 + P2045 + P2047 + P2048 + P2050 + P2051 + P2053 + P2054 + P2056 + P2057 + P2059 + P2060 + P2062 + P2063 + P2065 + P2066 + P2068 + P2069 + P2071 + P2072 + P2074 + P2075 + P2077 + P2078 + P2080 + P2081 + P2083 + P2084 + P2086 + P2087 + P2089 + P2090 + P2092 + P2093 + P2095 + P2096 + P2098 + P2099 + P2101 + P2102)</t>
  </si>
  <si>
    <t>RS4(P1023 + P1024 + P1026 + P1027 + P1029 + P1030 + P1032 + P1033 + P1035 + P1036 + P1038 + P1039 + P1041 + P1042 + P1044 + P1045 + P1047 + P1048 + P1050 + P1051 + P1053 + P1054 + P1056 + P1057 + P1059 + P1060 + P1062 + P1063 + P1065 + P1066 + P1068 + P1069 + P1071 + P1072 + P1074 + P1075 + P1077 + P1078 + P1080 + P1081 + P1083 + P1084 + P1086 + P1087 + P1089 + P1090 + P1092 + P1093 + P1095 + P1096 + P1098 + P1099 + P1101 + P1102)</t>
  </si>
  <si>
    <t>RS4(P7022 + P7106)</t>
  </si>
  <si>
    <t>RS4(P6022 + P6106)</t>
  </si>
  <si>
    <t>RS4(P5022 + P5106)</t>
  </si>
  <si>
    <t>RS4(P4022 + P4106)</t>
  </si>
  <si>
    <t>RS4(P3022 + P3106)</t>
  </si>
  <si>
    <t>RS4(P2022 + P2106)</t>
  </si>
  <si>
    <t>RS4(P1022 + P1106)</t>
  </si>
  <si>
    <t>RS4(P7021 + P7104 + P7105)</t>
  </si>
  <si>
    <t>RS4(P6021 + P6104 + P6105)</t>
  </si>
  <si>
    <t>RS4(P5021 + P5104 + P5105)</t>
  </si>
  <si>
    <t>RS4(P4021 + P4104 + P4105)</t>
  </si>
  <si>
    <t>RS4(P3021 + P3104 + P3105)</t>
  </si>
  <si>
    <t>RS4(P2021 + P2104 + P2105)</t>
  </si>
  <si>
    <t>RS4(P1021 + P1104 + P1105)</t>
  </si>
  <si>
    <t>KREDITI</t>
  </si>
  <si>
    <t>RS4(P1018 + … + P6018)</t>
  </si>
  <si>
    <t>A0206, A0231</t>
  </si>
  <si>
    <t>12*</t>
  </si>
  <si>
    <t>RS4(P1017 + … + P6017)</t>
  </si>
  <si>
    <t>RS4(P1016 + … + P6016)</t>
  </si>
  <si>
    <t>RS4(P1015 + … + P6015)</t>
  </si>
  <si>
    <t>RS4(P1014 + … + P6014)</t>
  </si>
  <si>
    <t>RS4(P1013 + … + P6013)</t>
  </si>
  <si>
    <t>RS4(P1012 + P2012)</t>
  </si>
  <si>
    <t>od A0201 do A0205, A0308</t>
  </si>
  <si>
    <t>RS4(P1011 + P2011)</t>
  </si>
  <si>
    <t>RS4(P1010 + P2010)</t>
  </si>
  <si>
    <t xml:space="preserve">Depoziti kod HNB-a i obvezni blagajnički zapisi </t>
  </si>
  <si>
    <t>RS4(P1009 +...+ P6009)</t>
  </si>
  <si>
    <t>RS4(P6012 + P6015 + P6018)</t>
  </si>
  <si>
    <t>RS4(P5012 + P5015 + P5018)</t>
  </si>
  <si>
    <t>RS4(P4012 + P4015 + P4018)</t>
  </si>
  <si>
    <t>RS4(P3012 + P3015 + P3018)</t>
  </si>
  <si>
    <t>RS4(P2012 + P2015 + P2018)</t>
  </si>
  <si>
    <t>RS4(P1012 + P1015 + P1018)</t>
  </si>
  <si>
    <t>RS4(P7010 + P7011 + P7013 + P7014 + P7016 + P7017)</t>
  </si>
  <si>
    <t>RS4(P6010 + P6011 + P6013 + P6014 + P6016 + P6017)</t>
  </si>
  <si>
    <t>RS4(P5010 + P5011 + P5013 + P5014 + P5016 + P5017)</t>
  </si>
  <si>
    <t>RS4(P4010 + P4011 + P4013 + P4014 + P4016 + P4017)</t>
  </si>
  <si>
    <t>RS4(P3010 + P3011 + P3013 + P3014 + P3016 + P3017)</t>
  </si>
  <si>
    <t>RS4(P2010 + P2011 + P2013 + P2014 + P2016 + P2017)</t>
  </si>
  <si>
    <t>RS4(P1010 + P1011 + P1013 + P1014 + P1016 + P1017)</t>
  </si>
  <si>
    <t xml:space="preserve">DEPOZITI </t>
  </si>
  <si>
    <t>RS4(P1007 + … + P6007)</t>
  </si>
  <si>
    <t>RS4(P7009 + P7020 + P7108 + P7151 + P7160)</t>
  </si>
  <si>
    <t>RS4(P6009 + P6020 + P6108 + P6151 + P6160)</t>
  </si>
  <si>
    <t>RS4(P5009 + P5020 + P5108 + P5151 + P5160)</t>
  </si>
  <si>
    <t>RS4(P4009 + P4020 + P4108 + P4151 + P4160)</t>
  </si>
  <si>
    <t>RS4(P3009 + P3020 + P3108 + P3151 + P3160)</t>
  </si>
  <si>
    <t>RS4(P2009 + P2020 + P2108 + P2151 + P2160)</t>
  </si>
  <si>
    <t>RS4(P1009 + P1020 + P1108 + P1151 + P1160)</t>
  </si>
  <si>
    <t>RS4(P7008 + P7019 + P7107 + P7150 + P7158 + P7159)</t>
  </si>
  <si>
    <t>RS4(P6008 + P6019 + P6107 + P6150 + P6158 + P6159)</t>
  </si>
  <si>
    <t>RS4(P5008 + P5019 + P5107 + P5150 + P5158 + P5159)</t>
  </si>
  <si>
    <t>RS4(P4008 + P4019 + P4107 + P4150 + P4158 + P4159)</t>
  </si>
  <si>
    <t>RS4(P3008 + P3019 + P3107 + P3150 + P3158 + P3159)</t>
  </si>
  <si>
    <t>RS4(P2008 + P2019 + P2107 + P2150 + P2158 + P2159)</t>
  </si>
  <si>
    <t>RS4(P1008 + P1019 + P1107 + P1150 + P1158 + P1159)</t>
  </si>
  <si>
    <t xml:space="preserve">FINANCIJSKA IMOVINA PO AMORTIZIRANOM TROŠKU </t>
  </si>
  <si>
    <t>RS4(P7006 + P7162)</t>
  </si>
  <si>
    <t>RS4(P6006 + P6162)</t>
  </si>
  <si>
    <t>RS4(P5006 + P5162)</t>
  </si>
  <si>
    <t>RS4(P4006 + P4162)</t>
  </si>
  <si>
    <t>RS4(P3006 + P3162)</t>
  </si>
  <si>
    <t>RS4(P2006 + P2162)</t>
  </si>
  <si>
    <t>RS4(P1006 + P1162)</t>
  </si>
  <si>
    <t>RS4(P7005 + P7161)</t>
  </si>
  <si>
    <t>RS4(P6005 + P6161)</t>
  </si>
  <si>
    <t>RS4(P5005 + P5161)</t>
  </si>
  <si>
    <t>RS4(P4005 + P4161)</t>
  </si>
  <si>
    <t>RS4(P3005 + P3161)</t>
  </si>
  <si>
    <t>RS4(P2005 + P2161)</t>
  </si>
  <si>
    <t>RS4(P1005 + P1161)</t>
  </si>
  <si>
    <t>UKUPNA BILANČNA IZLOŽENOST</t>
  </si>
  <si>
    <t>RS4(P7004 + P7222)</t>
  </si>
  <si>
    <t>RS4(P6004 + P6222)</t>
  </si>
  <si>
    <t>RS4(P5004 + P5222)</t>
  </si>
  <si>
    <t>RS4(P4004 + P4222)</t>
  </si>
  <si>
    <t>RS4(P3004 + P3222)</t>
  </si>
  <si>
    <t>RS4(P2004 + P2222)</t>
  </si>
  <si>
    <t>RS4(P1004 + P1222)</t>
  </si>
  <si>
    <t>RS4(P7003 + P7221)</t>
  </si>
  <si>
    <t>RS4(P6003 + P6221)</t>
  </si>
  <si>
    <t>RS4(P5003 + P5221)</t>
  </si>
  <si>
    <t>RS4(P4003 + P4221)</t>
  </si>
  <si>
    <t>RS4(P3003 + P3221)</t>
  </si>
  <si>
    <t>RS4(P2003 + P2221)</t>
  </si>
  <si>
    <t>RS4(P1003 + P1221)</t>
  </si>
  <si>
    <t>UKUPNA IZLOŽENOST</t>
  </si>
  <si>
    <t>Izračun</t>
  </si>
  <si>
    <t>Vrsta iznosa
+</t>
  </si>
  <si>
    <t>Rizična skupina</t>
  </si>
  <si>
    <t>Portfelj</t>
  </si>
  <si>
    <t>Instrument</t>
  </si>
  <si>
    <t>Država</t>
  </si>
  <si>
    <t>P porezni broj</t>
  </si>
  <si>
    <t>Sektor</t>
  </si>
  <si>
    <t>Izvješće</t>
  </si>
  <si>
    <t>Trgovačko društvo F</t>
  </si>
  <si>
    <t>Trgovačko društvo E</t>
  </si>
  <si>
    <t>4Z03</t>
  </si>
  <si>
    <t>3Z03</t>
  </si>
  <si>
    <t>2Z03</t>
  </si>
  <si>
    <t>1Z03</t>
  </si>
  <si>
    <t>7Z03</t>
  </si>
  <si>
    <t>6Z03</t>
  </si>
  <si>
    <t>5Z03</t>
  </si>
  <si>
    <t>3. Financijske institucije</t>
  </si>
  <si>
    <t>Trgovačko društvo D</t>
  </si>
  <si>
    <t>Trgovačko društvo C</t>
  </si>
  <si>
    <t>4Z02</t>
  </si>
  <si>
    <t>3Z02</t>
  </si>
  <si>
    <t>2Z02</t>
  </si>
  <si>
    <t>1Z02</t>
  </si>
  <si>
    <t>7Z02</t>
  </si>
  <si>
    <t>6Z02</t>
  </si>
  <si>
    <t>5Z02</t>
  </si>
  <si>
    <t>2. Društva izvan financijskog sektora, nije kvalificirani udio</t>
  </si>
  <si>
    <t>Trgovačko društvo B</t>
  </si>
  <si>
    <t>Trgovačko društvo A</t>
  </si>
  <si>
    <t>4Z01</t>
  </si>
  <si>
    <t>3Z01</t>
  </si>
  <si>
    <t>2Z01</t>
  </si>
  <si>
    <t>1Z01</t>
  </si>
  <si>
    <t>7Z01</t>
  </si>
  <si>
    <t>6Z01</t>
  </si>
  <si>
    <t>5Z01</t>
  </si>
  <si>
    <t>1. Društva izvan financijskog sektora, kvalificirani udio</t>
  </si>
  <si>
    <t>% priznatoga kapitala</t>
  </si>
  <si>
    <t>Iznos ulaganja nakon izuzetaka ograničenja ulaganja</t>
  </si>
  <si>
    <t>Ukupno izuzeci od ograničenja ulaganja</t>
  </si>
  <si>
    <t>Dionice ili udjeli koji se drže privremeno za vrijeme postupka financijske pomoći</t>
  </si>
  <si>
    <t>Dužnik</t>
  </si>
  <si>
    <t xml:space="preserve">Dionice ili udjeli koji nisu dugotrajna financijska imovina </t>
  </si>
  <si>
    <t>Dionice ili udjeli koji se drže u ime institucije, a za račun drugih</t>
  </si>
  <si>
    <t>Dionice ili udjeli proizašli iz pružanja usluge provedbe ponude</t>
  </si>
  <si>
    <t>Broj dana od preuzimanja nenaplaćenih potraživanja</t>
  </si>
  <si>
    <t>Preuzete dionice ili vlasnički udjeli u zamjenu za nenaplaćena potraživanja</t>
  </si>
  <si>
    <t>Iznos ulaganja</t>
  </si>
  <si>
    <t>% u temeljnom kapitalu društva</t>
  </si>
  <si>
    <t>MB/
JMBG/
OIB</t>
  </si>
  <si>
    <t>Naziv pravne osobe</t>
  </si>
  <si>
    <t>B</t>
  </si>
  <si>
    <t>A</t>
  </si>
  <si>
    <t>Stranica</t>
  </si>
  <si>
    <t>UKT5([B]P2002) / instrument D0014 *100</t>
  </si>
  <si>
    <t>OI</t>
  </si>
  <si>
    <t>UKT5</t>
  </si>
  <si>
    <t>UKT5([A]P2002)</t>
  </si>
  <si>
    <t>U2</t>
  </si>
  <si>
    <t>AU</t>
  </si>
  <si>
    <t>ispis 4. peteroznamenkastog skupa u obilježju "Veza izvještajne institucije i protustranke" iz izvješća "AU", u obliku 99,99%</t>
  </si>
  <si>
    <t>(Financijska institucija A)</t>
  </si>
  <si>
    <t>UKT5([B]P3001) / instrument D0014 *100</t>
  </si>
  <si>
    <t>UKT5([A]P5001 + P[A]P6001 + P[A]P7001 + P[B]P1001)</t>
  </si>
  <si>
    <t>U5</t>
  </si>
  <si>
    <t>ispisuje se broj dana koji je protekao od preuzimanja</t>
  </si>
  <si>
    <t>&lt;= 2 godine</t>
  </si>
  <si>
    <t>(Društvo A izvan financijskog sektora, nije kvalificirani udio)</t>
  </si>
  <si>
    <t>U4</t>
  </si>
  <si>
    <t>(Društvo A izvan financijskog sektora, kvalificirani udio)</t>
  </si>
  <si>
    <t>Dani stjecanja ili dani prekoračenja izloženosti</t>
  </si>
  <si>
    <t>Stjecanje vrijednosnih papira</t>
  </si>
  <si>
    <t>Osnova identificiranja [Osnova ID13]</t>
  </si>
  <si>
    <t>Iznos</t>
  </si>
  <si>
    <t>Ukupno ulaganje u materijalnu imovinu koje podliježe zakonskom ograničenju</t>
  </si>
  <si>
    <t>Ukupno materijalna imovina</t>
  </si>
  <si>
    <t>Predujmovi za materijalnu imovinu</t>
  </si>
  <si>
    <t xml:space="preserve">Ostala materijalna imovina </t>
  </si>
  <si>
    <t xml:space="preserve">Stambene zgrade i stanovi </t>
  </si>
  <si>
    <t>Namještaj, transportni uređaji i slična imovina</t>
  </si>
  <si>
    <t>Postrojenja i oprema</t>
  </si>
  <si>
    <t>Građevinski objekti</t>
  </si>
  <si>
    <t>Zemljišta</t>
  </si>
  <si>
    <t>do 2 godine</t>
  </si>
  <si>
    <t>više od 2 godine</t>
  </si>
  <si>
    <t>Imovina u pripremi</t>
  </si>
  <si>
    <t>Imovina u uporabi</t>
  </si>
  <si>
    <t>Od toga: Preuzeta imovina u zamjenu za tražbine</t>
  </si>
  <si>
    <t>Najam (MSFI 16)</t>
  </si>
  <si>
    <t>Imovina namijenjena prodaji (MSFI 5)</t>
  </si>
  <si>
    <t>Ulaganja u nekretnine
(MRS 40)</t>
  </si>
  <si>
    <t>MRS 16</t>
  </si>
  <si>
    <t>Vrsta materijalne imovine</t>
  </si>
  <si>
    <t>MIKI4(P1009) / instrument D0014 *100</t>
  </si>
  <si>
    <t>MIKI4</t>
  </si>
  <si>
    <t>Ukupno ulaganje u materijalnu imovinu koje podliježe zakonskom ograničenju, % priznatoga kapitala</t>
  </si>
  <si>
    <t>MIKI4(P7008 – P9008)</t>
  </si>
  <si>
    <t>Ukupno ulaganje u materijalnu imovinu koje podliježe zakonskom ograničenju, Iznos</t>
  </si>
  <si>
    <t>MIKI4(P9001 + P9002 + P9003 + P9004 + P9005 + P9006 + P9007)</t>
  </si>
  <si>
    <t>MIKI4(P8001 + P8002 + P8003 + P8004 + P8005 + P8006 + P8007)</t>
  </si>
  <si>
    <t>MIKI4(P7001 + P7002 + P7003 + P7004 + P7005 + P7006 + P7007)</t>
  </si>
  <si>
    <t>MIKI4(P6001 + P6002 + P6003 + P6004 + P6005 + P6006 + P6007)</t>
  </si>
  <si>
    <t>MIKI4(P5001 + P5002 + P5003 + P5004 + P5005 + P5006 + P5007)</t>
  </si>
  <si>
    <t>MIKI4(P4001 + P4002 + P4003 + P4004 + P4005 + P4006 + P4007)</t>
  </si>
  <si>
    <t>MIKI4(P3001 + P3002 + P3003 + P3004 + P3005 + P3006 + P3007)</t>
  </si>
  <si>
    <t>MIKI4(P2001 + P2002 + P2003 + P2004 + P2005 + P2006 + P2007)</t>
  </si>
  <si>
    <t>MIKI4(P1001 + P1002 + P1003 + P1004 + P1005 + P1006 + P1007)</t>
  </si>
  <si>
    <t>MIKI4(P2007)</t>
  </si>
  <si>
    <t>A0234</t>
  </si>
  <si>
    <t>AM</t>
  </si>
  <si>
    <t>01, 10</t>
  </si>
  <si>
    <t>≤ 2 godine</t>
  </si>
  <si>
    <t>A0807, A0907</t>
  </si>
  <si>
    <t>&gt; 2 godine</t>
  </si>
  <si>
    <t>MIKI4(P1006 + P2006 + P3006 + P4006 + P5006 + P6006)</t>
  </si>
  <si>
    <t>A0807</t>
  </si>
  <si>
    <t>A9999</t>
  </si>
  <si>
    <t>A0907</t>
  </si>
  <si>
    <t>NIJE (03)</t>
  </si>
  <si>
    <t>DIP, GOP</t>
  </si>
  <si>
    <t>01, 02</t>
  </si>
  <si>
    <t>UUN</t>
  </si>
  <si>
    <t>NPO</t>
  </si>
  <si>
    <t>A0806, A0906</t>
  </si>
  <si>
    <t>MIKI4(P1005 + P2005 + P3005 + P4005 + P5005 + P6005)</t>
  </si>
  <si>
    <t>A0806</t>
  </si>
  <si>
    <t>A0906</t>
  </si>
  <si>
    <t>A0805, A0905</t>
  </si>
  <si>
    <t>MIKI4(P1004 + P2004 + P3004 + P4004 + P5004 + P6004)</t>
  </si>
  <si>
    <t>A0805</t>
  </si>
  <si>
    <t>A0905</t>
  </si>
  <si>
    <t>A0804, A0904</t>
  </si>
  <si>
    <t>MIKI4(P1003 + P2003 + P3003 + P4003 + P5003 + P6003)</t>
  </si>
  <si>
    <t>A0804</t>
  </si>
  <si>
    <t>A0904</t>
  </si>
  <si>
    <t>A0803, A0903</t>
  </si>
  <si>
    <t>MIKI4(P1002 + P2002 + P3002 + P4002 + P5002 + P6002)</t>
  </si>
  <si>
    <t>A0803</t>
  </si>
  <si>
    <t>A0903</t>
  </si>
  <si>
    <t>A0802, A0902</t>
  </si>
  <si>
    <t>MIKI4(P1001 + P2001 + P3001 + P4001 + P5001 + P6001)</t>
  </si>
  <si>
    <t>A0802</t>
  </si>
  <si>
    <t>A0902</t>
  </si>
  <si>
    <t>Vrsta iznosa
–</t>
  </si>
  <si>
    <t>Dani stjecanja</t>
  </si>
  <si>
    <t>Korištenje imovine</t>
  </si>
  <si>
    <t>Stjecanje imovine</t>
  </si>
  <si>
    <t>(Stambene zgrade i stanovi)</t>
  </si>
  <si>
    <t>(Postrojenja i oprema)</t>
  </si>
  <si>
    <t>(Zemljišta)</t>
  </si>
  <si>
    <t>Materijalna imovina kojoj je od preuzimanja proteklo manje od dvije godine</t>
  </si>
  <si>
    <t>Materijalna imovina kojoj je od preuzimanja proteklo više od dvije godine</t>
  </si>
  <si>
    <t>MB/JMBG/OIB</t>
  </si>
  <si>
    <t>Broj dana od preuzimanja</t>
  </si>
  <si>
    <t>Vrijednost preuzete imovine</t>
  </si>
  <si>
    <t>Prethodni vlasnik preuzete imovine</t>
  </si>
  <si>
    <t>broj dana od stjecanja</t>
  </si>
  <si>
    <t>2…</t>
  </si>
  <si>
    <t>PIKI2</t>
  </si>
  <si>
    <t>A08*, A09*</t>
  </si>
  <si>
    <t>1…</t>
  </si>
  <si>
    <t>(primjer preuzete imovine)</t>
  </si>
  <si>
    <t>zbroj svih PIKI2(P2***) koji ispunjavaju uvjet da je od stjecanja proteklo 2 godine ili manje</t>
  </si>
  <si>
    <t>Materijalna imovina kojoj je od preuzimanja proteklo dvije godine ili manje</t>
  </si>
  <si>
    <t>zbroj svih PIKI2(P2***) koji ispunjavaju uvjet da je od stjecanja proteklo više od 2 godine</t>
  </si>
  <si>
    <t>9ZZZ</t>
  </si>
  <si>
    <t>8ZZZ</t>
  </si>
  <si>
    <t>7ZZZ</t>
  </si>
  <si>
    <t>6ZZZ</t>
  </si>
  <si>
    <t>5ZZZ</t>
  </si>
  <si>
    <t>4ZZZ</t>
  </si>
  <si>
    <t>3ZZZ</t>
  </si>
  <si>
    <t>2ZZZ</t>
  </si>
  <si>
    <t>1ZZZ</t>
  </si>
  <si>
    <t>9YYY</t>
  </si>
  <si>
    <t>8YYY</t>
  </si>
  <si>
    <t>7YYY</t>
  </si>
  <si>
    <t>6YYY</t>
  </si>
  <si>
    <t>5YYY</t>
  </si>
  <si>
    <t>4YYY</t>
  </si>
  <si>
    <t>3YYY</t>
  </si>
  <si>
    <t>2YYY</t>
  </si>
  <si>
    <t>1YYY</t>
  </si>
  <si>
    <t>Portfelj malih kredita</t>
  </si>
  <si>
    <t>dužnik C</t>
  </si>
  <si>
    <t>dužnik B</t>
  </si>
  <si>
    <t>dužnik A</t>
  </si>
  <si>
    <t>Bez procjene</t>
  </si>
  <si>
    <t>Nezaštićeno</t>
  </si>
  <si>
    <t>Zaštićeno</t>
  </si>
  <si>
    <t>Vlasnički fin. instrumenti</t>
  </si>
  <si>
    <t>Dužnički fin. instrumenti</t>
  </si>
  <si>
    <t>Ostale promjene</t>
  </si>
  <si>
    <t xml:space="preserve">Otpisi (smanjenje) </t>
  </si>
  <si>
    <t>B-1, B-2, B-3</t>
  </si>
  <si>
    <t xml:space="preserve"> A-2</t>
  </si>
  <si>
    <t>Valutno inducirani kreditni rizik</t>
  </si>
  <si>
    <t>Restrukturirana izloženost (iznimka: fizičke osobe, obrtnici i nerezidenti zbirno)</t>
  </si>
  <si>
    <t>Isključene kamate (iznimka: fizičke osobe, obrtnici i nerezidenti zbirno)</t>
  </si>
  <si>
    <t>Otpisana potraživanja (iznimka: fizičke osobe, obrtnici i nerezidenti zbirno)</t>
  </si>
  <si>
    <t>Ukupna izloženost</t>
  </si>
  <si>
    <t>Financijska imovina namijenjena prodaji i ostala imovina</t>
  </si>
  <si>
    <t>Vlasnička ulaganja</t>
  </si>
  <si>
    <t>Financijska imovina koja se vrednuje po fer vrijednosti</t>
  </si>
  <si>
    <t>Promjena umanjenja vrijednosti i rezerviranja</t>
  </si>
  <si>
    <t>Stanje umanjenja vrijednosti i rezerviranja po rizičnim skupinama</t>
  </si>
  <si>
    <t>Stanje umanjenja vrijednosti i rezerviranja</t>
  </si>
  <si>
    <t>Izloženost u rizičnoj skupini C</t>
  </si>
  <si>
    <t>Izloženost u rizičnoj skupini B</t>
  </si>
  <si>
    <t>Izloženost u rizičnoj skupini A</t>
  </si>
  <si>
    <t>Od toga: Ugrađeni derivati</t>
  </si>
  <si>
    <t>Ukupna izloženost (klasifikacija)</t>
  </si>
  <si>
    <t>Izvanbilančne potencijalne obveze</t>
  </si>
  <si>
    <t>Potraživanja po naknadama</t>
  </si>
  <si>
    <t>Potraživanja po kamatama</t>
  </si>
  <si>
    <t>Plaćene izvanbilančne obveze</t>
  </si>
  <si>
    <t>Dospjeli krediti</t>
  </si>
  <si>
    <t>Nedospjeli krediti</t>
  </si>
  <si>
    <t>MB/JMBG/
OIB</t>
  </si>
  <si>
    <t>Grupa povezanih osoba</t>
  </si>
  <si>
    <t>D</t>
  </si>
  <si>
    <t>28, 29</t>
  </si>
  <si>
    <t>A*, I*</t>
  </si>
  <si>
    <t>AV, AW</t>
  </si>
  <si>
    <t>ID5</t>
  </si>
  <si>
    <t>24, 25</t>
  </si>
  <si>
    <t>26, 27</t>
  </si>
  <si>
    <t>34</t>
  </si>
  <si>
    <t>AE</t>
  </si>
  <si>
    <t>50</t>
  </si>
  <si>
    <t>R1030</t>
  </si>
  <si>
    <t>RA</t>
  </si>
  <si>
    <t>20</t>
  </si>
  <si>
    <t>ID5([B]P1001 + [C]P7001 + [C]P8001 + [C]P9001 + [D]P1001 + [D]P2001)</t>
  </si>
  <si>
    <t>05, 06, 07</t>
  </si>
  <si>
    <t>01, 02, 03, 04, 08, 12</t>
  </si>
  <si>
    <t>A0702, A9993, A9999</t>
  </si>
  <si>
    <t>NIJE izvještajna institucija</t>
  </si>
  <si>
    <t>AA, AF, AN</t>
  </si>
  <si>
    <t>01, 02, 03, 04, 08, 10, 12</t>
  </si>
  <si>
    <t>GOP, DIP</t>
  </si>
  <si>
    <t>05, 06</t>
  </si>
  <si>
    <t>03, 04, 10</t>
  </si>
  <si>
    <t>UPO, UPD, UZP</t>
  </si>
  <si>
    <t>A0401, A0402, A0404</t>
  </si>
  <si>
    <t>AA, AN</t>
  </si>
  <si>
    <t>TRG, ZFV, ZFM, ZNT, ZUI</t>
  </si>
  <si>
    <t>od A0501 do A0506</t>
  </si>
  <si>
    <t>TRG, FOB, FOS</t>
  </si>
  <si>
    <t>A0401, A0402, A0403, A0404</t>
  </si>
  <si>
    <t>03, 04, 10, 12</t>
  </si>
  <si>
    <t>TRG, FOB, FOP</t>
  </si>
  <si>
    <t>A0206, od A0208 do A0233, od A0301 do A0307, A9999</t>
  </si>
  <si>
    <t>B1, B2, B3</t>
  </si>
  <si>
    <t>ID5([C]P1001 + [C]P2001 + [C]P3001 +  [C]P4001)</t>
  </si>
  <si>
    <t>XXX, ATR, FOS</t>
  </si>
  <si>
    <t>12</t>
  </si>
  <si>
    <t>A1, A2, B1, B2, B3, CC</t>
  </si>
  <si>
    <t>ATR, FOS</t>
  </si>
  <si>
    <t>ID5([A]P1001 + … + [A]P9001)</t>
  </si>
  <si>
    <t>01, 02, 08, 10, 12</t>
  </si>
  <si>
    <t>03, 04</t>
  </si>
  <si>
    <t>od A0301 do A0307</t>
  </si>
  <si>
    <t>01, 02, 10, 12</t>
  </si>
  <si>
    <t>od A0201 do A0206, A0231, A0308</t>
  </si>
  <si>
    <t>A0207, A0209, A0210, od A0212 do A0230, A0232, A0233</t>
  </si>
  <si>
    <t>01, 10, 12</t>
  </si>
  <si>
    <t>Dužnik A</t>
  </si>
  <si>
    <t>Ugrađeni derivat</t>
  </si>
  <si>
    <t>Depoziti kod HNB-a i obvezni blagajnički zapisi kod HNB-a</t>
  </si>
  <si>
    <t>)</t>
  </si>
  <si>
    <t xml:space="preserve"> + P</t>
  </si>
  <si>
    <t>OSTALA POTRAŽIVANJA</t>
  </si>
  <si>
    <t>FINANCIJSKA IMOVINA PO FER VRIJEDNOSTI KROZ OSTALU SVEOBUHVATNU DOBIT</t>
  </si>
  <si>
    <t>FINANCIJSKA IMOVINA PO AMORTIZIRANOM TROŠKU</t>
  </si>
  <si>
    <t>5) OSTALA IMOVINA</t>
  </si>
  <si>
    <t>4) PORTFELJ GRUPA ZA OTUĐENJE NAMIJENJENIH PRODAJI</t>
  </si>
  <si>
    <t>Ostalo</t>
  </si>
  <si>
    <t>Vrijednosni papiri</t>
  </si>
  <si>
    <t>Krediti</t>
  </si>
  <si>
    <t>3) FINANCIJSKA IMOVINA PO FER VRIJEDNOSTI KROZ RAČUN DOBITI I GUBITKA</t>
  </si>
  <si>
    <t>KONTROLA TAGOVA</t>
  </si>
  <si>
    <t>Više od 240 mjeseci</t>
  </si>
  <si>
    <t>Od 120 do 240 mjeseci</t>
  </si>
  <si>
    <t>Od 60 do 120 mjeseci</t>
  </si>
  <si>
    <t>Od 36 do 60 mjeseci</t>
  </si>
  <si>
    <t>Od 24 do 36 mjeseci</t>
  </si>
  <si>
    <t>Od 18 do 24 mjeseca</t>
  </si>
  <si>
    <t>Od 12 do 18 mjeseci</t>
  </si>
  <si>
    <t>Od 6 do 12 mjeseci</t>
  </si>
  <si>
    <t>Od 3 do 6 mjeseci</t>
  </si>
  <si>
    <t>Od 2 do 3 mjeseca</t>
  </si>
  <si>
    <t>Od 1 do 2 mjeseca</t>
  </si>
  <si>
    <t>Od 15 dana do 1 mjesec</t>
  </si>
  <si>
    <t>Do 15 dana</t>
  </si>
  <si>
    <t>II. METODA DOSPJELOG DIJELA POTRAŽIVANJA</t>
  </si>
  <si>
    <t>I. METODA UKUPNIH DOSPJELIH POTRAŽIVANJA</t>
  </si>
  <si>
    <t>[D]P</t>
  </si>
  <si>
    <t>[C]P</t>
  </si>
  <si>
    <t xml:space="preserve"> + … + </t>
  </si>
  <si>
    <t>DNP1(</t>
  </si>
  <si>
    <t>[B]P</t>
  </si>
  <si>
    <t>[A]P</t>
  </si>
  <si>
    <t>DNP1</t>
  </si>
  <si>
    <t>02,04</t>
  </si>
  <si>
    <t>V1012</t>
  </si>
  <si>
    <t>A0601, A9993, A9999</t>
  </si>
  <si>
    <t>UPO, UPD, UZP, ZFM, ZFV, ZNT, ZUI, FOS</t>
  </si>
  <si>
    <t>A0401, A0402, A0404, A0502</t>
  </si>
  <si>
    <t>V1011</t>
  </si>
  <si>
    <t>V1010</t>
  </si>
  <si>
    <t>V1009</t>
  </si>
  <si>
    <t>V1008</t>
  </si>
  <si>
    <t>V1007</t>
  </si>
  <si>
    <t>V1006</t>
  </si>
  <si>
    <t>V1005</t>
  </si>
  <si>
    <t>V1004</t>
  </si>
  <si>
    <t>V1003</t>
  </si>
  <si>
    <t>V1002</t>
  </si>
  <si>
    <t>V1001</t>
  </si>
  <si>
    <t>V1000</t>
  </si>
  <si>
    <t>OSTALA IMOVINA</t>
  </si>
  <si>
    <t>A02*, A03*, A04*, A05*, A0601, A0603, A0701, A9993, A9998, A9999</t>
  </si>
  <si>
    <t>PORTFELJ GRUPA ZA OTUĐENJE NAMIJENJENIH PRODAJI</t>
  </si>
  <si>
    <t>FOP, FOB, TRG</t>
  </si>
  <si>
    <t>od A0301 do A0304, A0307, A0401, A0402,  A0404</t>
  </si>
  <si>
    <t>od A0208 do A0210, od A0212 do A0219, od A0222 do A0230, A0232, A0233, A0305, A0306</t>
  </si>
  <si>
    <t>FINANCIJSKA IMOVINA PO FER VRIJEDNOSTI KROZ RAČUN DOBITI I GUBITKA</t>
  </si>
  <si>
    <t>od A0206, A0208 do A0210, od A0212 do A0233, od A0301 do A0307, A9999</t>
  </si>
  <si>
    <t>DEPOZITI I KREDITI</t>
  </si>
  <si>
    <t>METODA DOSPJELOG DIJELA POTRAŽIVANJA</t>
  </si>
  <si>
    <t>18, 19</t>
  </si>
  <si>
    <t>18</t>
  </si>
  <si>
    <t>19</t>
  </si>
  <si>
    <t>METODA UKUPNIH DOSPJELIH POTRAŽIVANJA</t>
  </si>
  <si>
    <t>Vremenski razred</t>
  </si>
  <si>
    <t>GOP</t>
  </si>
  <si>
    <t>davatelj zaštite C</t>
  </si>
  <si>
    <t>davatelj zaštite B</t>
  </si>
  <si>
    <t>davatelj zaštite A</t>
  </si>
  <si>
    <t>% priznatog kapitala zaštićene izloženosti</t>
  </si>
  <si>
    <t>% zaštićenosti izloženosti</t>
  </si>
  <si>
    <t>Zaštićeni iznos izloženosti</t>
  </si>
  <si>
    <t>Ukupni iznos izloženosti koja se zaštićuje</t>
  </si>
  <si>
    <t>Ukupna kreditna zaštita</t>
  </si>
  <si>
    <t>Ukupno nematerijalna kreditna zaštita</t>
  </si>
  <si>
    <t>Nematerijalna zaštita – ostalo</t>
  </si>
  <si>
    <t>Nematerijalna zaštita – kreditne izvedenice</t>
  </si>
  <si>
    <t>Nematerijalna zaštita – garancije i jamstva</t>
  </si>
  <si>
    <t>Davatelj zaštite</t>
  </si>
  <si>
    <t>Ukupno materijalna kreditna zaštita</t>
  </si>
  <si>
    <t>Ostala materijalna kreditna zaštita</t>
  </si>
  <si>
    <t>Polica životnog osiguranja</t>
  </si>
  <si>
    <t>Gotovinski polog kod treće institucije</t>
  </si>
  <si>
    <t>Poslovna nekretnina</t>
  </si>
  <si>
    <t>Stambena nekretnina</t>
  </si>
  <si>
    <t>Financijski kolateral – ostalo</t>
  </si>
  <si>
    <t>Financijski kolateral – vrijednosni papir</t>
  </si>
  <si>
    <t>Financijski kolateral – depozit</t>
  </si>
  <si>
    <t>IDZ2([B]7001) / instrument D0016</t>
  </si>
  <si>
    <t>IDZ2</t>
  </si>
  <si>
    <t>IDZ2([B]P7001) / IDZ2([B]P6001)</t>
  </si>
  <si>
    <t>minimum(IDZ2([B]P5001), IDZ2([B]P6001))</t>
  </si>
  <si>
    <t>21</t>
  </si>
  <si>
    <t>B0000</t>
  </si>
  <si>
    <t>IZ</t>
  </si>
  <si>
    <t>IDZ2([A]P9001 + [B]P4001)</t>
  </si>
  <si>
    <t>IDZ2([B]P1001 + … + [B]P3001)</t>
  </si>
  <si>
    <t>B0011</t>
  </si>
  <si>
    <t>B0004</t>
  </si>
  <si>
    <t>B0003</t>
  </si>
  <si>
    <t>IDZ2([A]P1001 + … + [A]P8001)</t>
  </si>
  <si>
    <t>22</t>
  </si>
  <si>
    <t>B0012</t>
  </si>
  <si>
    <t>B0009</t>
  </si>
  <si>
    <t>B0008</t>
  </si>
  <si>
    <t>B0006</t>
  </si>
  <si>
    <t>B0005</t>
  </si>
  <si>
    <t>B0010</t>
  </si>
  <si>
    <t>B0002</t>
  </si>
  <si>
    <t>B0001</t>
  </si>
  <si>
    <t>Davatelj zaštite A</t>
  </si>
  <si>
    <t>VLASTITE DIONICE</t>
  </si>
  <si>
    <t>Dioničar C</t>
  </si>
  <si>
    <t>Dioničar B</t>
  </si>
  <si>
    <t>Dioničar A</t>
  </si>
  <si>
    <t>DIONIČARI</t>
  </si>
  <si>
    <t>Strano vlasništvo</t>
  </si>
  <si>
    <t>Domaće državno vlasništvo</t>
  </si>
  <si>
    <t>Domaće privatno vlasništvo</t>
  </si>
  <si>
    <t>UKUPNA VLASNIČKA STRUKTURA</t>
  </si>
  <si>
    <t>% temeljnoga kapitala</t>
  </si>
  <si>
    <t>% dionica s pravom glasa</t>
  </si>
  <si>
    <t>Založni (fiducijarni) vjerovnik dioničara</t>
  </si>
  <si>
    <t>Naziv dioničara</t>
  </si>
  <si>
    <r>
      <t>nazivnik:</t>
    </r>
    <r>
      <rPr>
        <sz val="8"/>
        <rFont val="Arial"/>
        <family val="2"/>
        <charset val="238"/>
      </rPr>
      <t xml:space="preserve"> zbroj svih redovnih dionica (P1101), povlaštenih dionica (P1102) i vlastitih dionica (P1104 i P1126) izvještajne institucije, vrsta iznosa 01
</t>
    </r>
    <r>
      <rPr>
        <u/>
        <sz val="8"/>
        <rFont val="Arial"/>
        <family val="2"/>
        <charset val="238"/>
      </rPr>
      <t>brojnik:</t>
    </r>
    <r>
      <rPr>
        <sz val="8"/>
        <rFont val="Arial"/>
        <family val="2"/>
        <charset val="238"/>
      </rPr>
      <t xml:space="preserve"> vrijednost redovnih dionica (P1101) i povlaštenih dionica (P1102) koje drži pojedini dioničar, vrsta iznosa 01</t>
    </r>
  </si>
  <si>
    <t>PD33</t>
  </si>
  <si>
    <r>
      <t>nazivnik:</t>
    </r>
    <r>
      <rPr>
        <sz val="8"/>
        <rFont val="Arial"/>
        <family val="2"/>
        <charset val="238"/>
      </rPr>
      <t xml:space="preserve"> zbroj svih redovnih dionica (P1101) izvještajne institucije, vrsta iznosa 01
</t>
    </r>
    <r>
      <rPr>
        <u/>
        <sz val="8"/>
        <rFont val="Arial"/>
        <family val="2"/>
        <charset val="238"/>
      </rPr>
      <t>brojnik:</t>
    </r>
    <r>
      <rPr>
        <sz val="8"/>
        <rFont val="Arial"/>
        <family val="2"/>
        <charset val="238"/>
      </rPr>
      <t xml:space="preserve"> vrijednost redovnih dionica (P1101) koje drži pojedini dioničar, vrsta iznosa 01</t>
    </r>
  </si>
  <si>
    <t>...</t>
  </si>
  <si>
    <t>Osoba A</t>
  </si>
  <si>
    <t>49.</t>
  </si>
  <si>
    <t>6Z12</t>
  </si>
  <si>
    <t>5Z12</t>
  </si>
  <si>
    <t>4Z12</t>
  </si>
  <si>
    <t>3Z12</t>
  </si>
  <si>
    <t>2Z12</t>
  </si>
  <si>
    <t>1Z12</t>
  </si>
  <si>
    <t>12. Treće osobe koje djeluju za račun osoba iz točaka 1. do 11. ovog izvještaja</t>
  </si>
  <si>
    <t>48.</t>
  </si>
  <si>
    <t xml:space="preserve">Član uže obitelji </t>
  </si>
  <si>
    <t>47.</t>
  </si>
  <si>
    <t>Prokurist A</t>
  </si>
  <si>
    <t>46.</t>
  </si>
  <si>
    <t>Član nadzornog odbora A</t>
  </si>
  <si>
    <t>45.</t>
  </si>
  <si>
    <t>Član uprave</t>
  </si>
  <si>
    <t>44.</t>
  </si>
  <si>
    <t>6Z11</t>
  </si>
  <si>
    <t>5Z11</t>
  </si>
  <si>
    <t>4Z11</t>
  </si>
  <si>
    <t>3Z11</t>
  </si>
  <si>
    <t>2Z11</t>
  </si>
  <si>
    <t>1Z11</t>
  </si>
  <si>
    <t>11. Član uprave, član nadzornog odbora ili prokurist matičnog društva ili društva kćeri institucije</t>
  </si>
  <si>
    <t>43.</t>
  </si>
  <si>
    <t>Pravna osoba B</t>
  </si>
  <si>
    <t>42.</t>
  </si>
  <si>
    <t>Pravna osoba A</t>
  </si>
  <si>
    <t>41.</t>
  </si>
  <si>
    <t>6Z10</t>
  </si>
  <si>
    <t>5Z10</t>
  </si>
  <si>
    <t>4Z10</t>
  </si>
  <si>
    <t>3Z10</t>
  </si>
  <si>
    <t>2Z10</t>
  </si>
  <si>
    <t>1Z10</t>
  </si>
  <si>
    <t xml:space="preserve">10. Pravne osobe čiji član uprave ima 10% ili više dionica kreditne institucije s pravom glasa </t>
  </si>
  <si>
    <t>40.</t>
  </si>
  <si>
    <t>39.</t>
  </si>
  <si>
    <t>38.</t>
  </si>
  <si>
    <t>6Z09</t>
  </si>
  <si>
    <t>5Z09</t>
  </si>
  <si>
    <t>4Z09</t>
  </si>
  <si>
    <t>3Z09</t>
  </si>
  <si>
    <t>2Z09</t>
  </si>
  <si>
    <t>1Z09</t>
  </si>
  <si>
    <t>9. Pravne osobe u kojima su član uprave, član nadzornog odbora ili prokurist kreditne institucije članovi višeg rukovodstva ili su članovi uprave, nadzornog odbora, upravnog odbora ili izvršni direktori</t>
  </si>
  <si>
    <t>37.</t>
  </si>
  <si>
    <t>36.</t>
  </si>
  <si>
    <t>35.</t>
  </si>
  <si>
    <t>6Z08</t>
  </si>
  <si>
    <t>5Z08</t>
  </si>
  <si>
    <t>4Z08</t>
  </si>
  <si>
    <t>3Z08</t>
  </si>
  <si>
    <t>2Z08</t>
  </si>
  <si>
    <t>1Z08</t>
  </si>
  <si>
    <t>8. Pravne osobe u kojima član uprave, član nadzornog odbora ili prokurist kreditne institucije ima kvalificirani udio</t>
  </si>
  <si>
    <t>34.</t>
  </si>
  <si>
    <t>33.</t>
  </si>
  <si>
    <t>32.</t>
  </si>
  <si>
    <t>6Z07</t>
  </si>
  <si>
    <t>5Z07</t>
  </si>
  <si>
    <t>4Z07</t>
  </si>
  <si>
    <t>3Z07</t>
  </si>
  <si>
    <t>2Z07</t>
  </si>
  <si>
    <t>1Z07</t>
  </si>
  <si>
    <t>7. Pravne osobe čiji je član uprave, nadzornog odbora, upravnog odbora ili izvršni direktor ili prokurist istodobno i član uprave ili član nadzornog odbora ili prokurist kreditne institucije</t>
  </si>
  <si>
    <t>31.</t>
  </si>
  <si>
    <t>6Z06</t>
  </si>
  <si>
    <t>5Z06</t>
  </si>
  <si>
    <t>4Z06</t>
  </si>
  <si>
    <t>3Z06</t>
  </si>
  <si>
    <t>2Z06</t>
  </si>
  <si>
    <t>1Z06</t>
  </si>
  <si>
    <t>6. Pravne osobe u kojima kreditna institucija ima sudjelujući udio</t>
  </si>
  <si>
    <t>6Z05</t>
  </si>
  <si>
    <t>5Z05</t>
  </si>
  <si>
    <t>4Z05</t>
  </si>
  <si>
    <t>3Z05</t>
  </si>
  <si>
    <t>2Z05</t>
  </si>
  <si>
    <t>1Z05</t>
  </si>
  <si>
    <t>5. Osobe odgovorne za rad kontrolne funkcije, za poslovanje s pravnim osobama, za rad sa stanovništvom, za poslovanje riznice i za sprječavanje pranja novca</t>
  </si>
  <si>
    <t>Prokurist B</t>
  </si>
  <si>
    <t>Povezana osoba</t>
  </si>
  <si>
    <t>6Z04</t>
  </si>
  <si>
    <t>5Z04</t>
  </si>
  <si>
    <t>4Z04</t>
  </si>
  <si>
    <t>3Z04</t>
  </si>
  <si>
    <t>2Z04</t>
  </si>
  <si>
    <t>1Z04</t>
  </si>
  <si>
    <t>4. Prokuristi</t>
  </si>
  <si>
    <t>Član nadzornog odbora B</t>
  </si>
  <si>
    <t>3. Nadzorni odbor</t>
  </si>
  <si>
    <t xml:space="preserve">Predsjednik uprave </t>
  </si>
  <si>
    <t>2. Uprava</t>
  </si>
  <si>
    <t>1. Dioničari s 5 i više posto dionica s pravom glasa</t>
  </si>
  <si>
    <t>Izvanbilančna izloženost</t>
  </si>
  <si>
    <t>Vlasnički vrijednosni papiri</t>
  </si>
  <si>
    <t>Krediti i depoziti</t>
  </si>
  <si>
    <t>% dionica kreditne institucije</t>
  </si>
  <si>
    <t>POKI2(P1001 + … + P5001)</t>
  </si>
  <si>
    <t>POKI3</t>
  </si>
  <si>
    <t>ATR, FOS, FOP, FOB, XXX</t>
  </si>
  <si>
    <t>TRG, ZFV, ZNT, ZUI, ZFM</t>
  </si>
  <si>
    <t>FOB, FOS, TRG, UPO, UPD, UZP</t>
  </si>
  <si>
    <t>ATR, FOS, TRG, FOP, FOB</t>
  </si>
  <si>
    <t>01, 02, 03, 04, 10, 12</t>
  </si>
  <si>
    <t>od A0201 do A0233, A0308</t>
  </si>
  <si>
    <t>Cijena po kojoj su plasmani prodani</t>
  </si>
  <si>
    <t>od čega: kamate u izvanbilanci</t>
  </si>
  <si>
    <t>od čega: glavnica u izvanbilanci</t>
  </si>
  <si>
    <t>Izvanbilančna potraživanja po prodanim plasmanima</t>
  </si>
  <si>
    <t>od čega: kamate</t>
  </si>
  <si>
    <t>od čega: glavnica</t>
  </si>
  <si>
    <t>Umanjenje vrijednosti prodanih plasmana</t>
  </si>
  <si>
    <t>Bruto knjigovodstveni iznos prodanih plasmana</t>
  </si>
  <si>
    <t>Rizične skupine B i C</t>
  </si>
  <si>
    <t>Rizična skupina A</t>
  </si>
  <si>
    <t>Portfelji po MSFI-ju 9 (fer vrijednost kroz RDG)</t>
  </si>
  <si>
    <t>Portfelj MSFI 5</t>
  </si>
  <si>
    <t>Portfelji po MSFI-ju 9 (umanjenje vrijednosti)</t>
  </si>
  <si>
    <t>PROP1(P1010+P2010+P3010+P4010)</t>
  </si>
  <si>
    <t>PROP1</t>
  </si>
  <si>
    <t>00</t>
  </si>
  <si>
    <t>FOB, FOP</t>
  </si>
  <si>
    <t>AH</t>
  </si>
  <si>
    <t>B1, B2, B3, CC</t>
  </si>
  <si>
    <t>A1, A2</t>
  </si>
  <si>
    <t>PROP1(P1009+P2009+P3009+P4009)</t>
  </si>
  <si>
    <t>PROP1(P1008+P2008+P3008+P4008)</t>
  </si>
  <si>
    <t>PROP1(P5008+P5009)</t>
  </si>
  <si>
    <t>PROP1(P4008+P4009)</t>
  </si>
  <si>
    <t>PROP1(P3008+P3009)</t>
  </si>
  <si>
    <t>PROP1(P2008+P2009)</t>
  </si>
  <si>
    <t>PROP1(P1008+P1009)</t>
  </si>
  <si>
    <t>PROP1(P1006+P2006+P3006+P4006)</t>
  </si>
  <si>
    <t>PROP1(P1005+P2005+P3005+P4005)</t>
  </si>
  <si>
    <t>PROP1(P5005+P5006)</t>
  </si>
  <si>
    <t>PROP1(P4005+P4006)</t>
  </si>
  <si>
    <t>PROP1(P3005+P3006)</t>
  </si>
  <si>
    <t>PROP1(P2005+P2006)</t>
  </si>
  <si>
    <t>PROP1(P1005+P1006)</t>
  </si>
  <si>
    <t>PROP1(P1003+P2003+P3003+P4003)</t>
  </si>
  <si>
    <t>PROP1(P1002+P2002+P3002+P4002)</t>
  </si>
  <si>
    <t>PROP1(P5002+P5003)</t>
  </si>
  <si>
    <t>PROP1(P4002+P4003)</t>
  </si>
  <si>
    <t>PROP1(P3002+P3003)</t>
  </si>
  <si>
    <t>PROP1(P2002+P2003)</t>
  </si>
  <si>
    <t>PROP1(P1002+P1003)</t>
  </si>
  <si>
    <t>kupac C</t>
  </si>
  <si>
    <t>STANOVNIŠTVO</t>
  </si>
  <si>
    <t>kupac B</t>
  </si>
  <si>
    <t>dužnik 3</t>
  </si>
  <si>
    <t>dužnik 2</t>
  </si>
  <si>
    <t>dužnik 1</t>
  </si>
  <si>
    <t>kupac A</t>
  </si>
  <si>
    <t>Kupoprodajna cijena</t>
  </si>
  <si>
    <t>Izvanbilančna potraživanja na osnovi kamata</t>
  </si>
  <si>
    <t>Izvanbilančna potraživanja na osnovi glavnice</t>
  </si>
  <si>
    <t>Ukupni ispravci vrijednosti po prodanom plasmanu</t>
  </si>
  <si>
    <t>Ispravak vrijednosti po kamatama</t>
  </si>
  <si>
    <t>Ispravak vrijednosti po glavnici</t>
  </si>
  <si>
    <t>Ukupni bruto knjigovodstveni iznos prodanoga plasmana</t>
  </si>
  <si>
    <t>Bruto knjigovodstveni iznos potraživanja po kamatama</t>
  </si>
  <si>
    <t>Bruto knjigovodstveni iznos potraživanja po glavnici</t>
  </si>
  <si>
    <t>Naziv dužnika</t>
  </si>
  <si>
    <t>MB/OIB dužnika (po prodanom plasmanu)</t>
  </si>
  <si>
    <t>Naziv kupca plasmana</t>
  </si>
  <si>
    <t>MB/OIB kupca plasmana</t>
  </si>
  <si>
    <t>66</t>
  </si>
  <si>
    <t>PROPK</t>
  </si>
  <si>
    <t>65</t>
  </si>
  <si>
    <t>64</t>
  </si>
  <si>
    <t>PROPK(P4001+P5001)</t>
  </si>
  <si>
    <t>PROPK(P1001+P2001)</t>
  </si>
  <si>
    <t>Dužnik 1</t>
  </si>
  <si>
    <t>Prilog I.</t>
  </si>
  <si>
    <t>I.1. Izvještaj o izloženosti kreditnom riziku po rizičnim skupinama (RS4)</t>
  </si>
  <si>
    <t>I.1.1. Struktura</t>
  </si>
  <si>
    <t>I.1.2. Pravila za sastavljanje</t>
  </si>
  <si>
    <t>Izvještaj o izloženosti kreditnom riziku po rizičnim skupinama (RS4)</t>
  </si>
  <si>
    <t>Izvještaj o dospjelim nenaplaćenim potraživanjima (DNP1)</t>
  </si>
  <si>
    <t>I.2. Izvještaj o dospjelim nenaplaćenim potraživanjima (DNP1)</t>
  </si>
  <si>
    <t>I.2.1. Struktura</t>
  </si>
  <si>
    <t>I.2.2. Pravila za sastavljanje</t>
  </si>
  <si>
    <t>I.4. Izvještaj o dioničarima kreditne institucije s tri i više posto dionica i s njima povezanim osobama (PD33)</t>
  </si>
  <si>
    <t>I.4.1. Struktura</t>
  </si>
  <si>
    <t>I.4.2. Pravila za sastavljanje</t>
  </si>
  <si>
    <t>Izvještaj o dioničarima kreditne institucije s tri i više posto dionica i s njima povezanim osobama (PD33)</t>
  </si>
  <si>
    <t>I.5. Izvještaj o izloženostima prema osobama u posebnom odnosu s kreditnom institucijom (POKI3)</t>
  </si>
  <si>
    <t>I.5.1. Struktura</t>
  </si>
  <si>
    <t>I.5.2. Pravila za sastavljanje</t>
  </si>
  <si>
    <t>Izvještaj o izloženostima prema osobama u posebnom odnosu s kreditnom institucijom (POKI3)</t>
  </si>
  <si>
    <t>I.6. Izvještaj o prodanim plasmanima (PROP1)</t>
  </si>
  <si>
    <t>I.6.1. Struktura</t>
  </si>
  <si>
    <t>I.6.2. Pravila za sastavljanje</t>
  </si>
  <si>
    <t>Izvještaj o prodanim plasmanima (PROP1)</t>
  </si>
  <si>
    <t>I.7. Izvještaj o prodanim plasmanima po kupcima plasmana (PROPK)</t>
  </si>
  <si>
    <t>I.7.1. Struktura</t>
  </si>
  <si>
    <t>I.7.2. Pravila za sastavljanje</t>
  </si>
  <si>
    <t>Izvještaj o prodanim plasmanima po kupcima plasmana (PROPK)</t>
  </si>
  <si>
    <t>I.8. Izvještaj o ulaganju u kapital društava (UKT5)</t>
  </si>
  <si>
    <t>I.8.1. Struktura</t>
  </si>
  <si>
    <t>I.8.2. Pravila za sastavljanje</t>
  </si>
  <si>
    <t>Izvještaj o ulaganju u kapital društava (UKT5)</t>
  </si>
  <si>
    <t>I.9. Izvještaj o materijalnoj imovini (MIKI4)</t>
  </si>
  <si>
    <t>I.9.1. Struktura</t>
  </si>
  <si>
    <t>I.9.2. Pravila za sastavljanje</t>
  </si>
  <si>
    <t>Izvještaj o materijalnoj imovini (MIKI4)</t>
  </si>
  <si>
    <t>I.10. Izvještaj o preuzetoj imovini (PIKI2)</t>
  </si>
  <si>
    <t>I.10.1. Struktura</t>
  </si>
  <si>
    <t>I.10.2. Pravila za sastavljanje</t>
  </si>
  <si>
    <t>Izvještaj o preuzetoj imovini (PIKI2)</t>
  </si>
  <si>
    <t>I.11. Izvještaj o izloženostima prema dužnicima (ID5)</t>
  </si>
  <si>
    <t>I.11.1. Struktura</t>
  </si>
  <si>
    <t>I.11.2. Pravila za sastavljanje</t>
  </si>
  <si>
    <t>Izvještaj o izloženostima prema dužnicima (ID5)</t>
  </si>
  <si>
    <t>I.14. Izvještaj o izloženosti davateljima zaštite (IDZ2)</t>
  </si>
  <si>
    <t>I.14.1. Struktura</t>
  </si>
  <si>
    <t>I.14.2. Pravila za sastavljanje</t>
  </si>
  <si>
    <t>Izvještaj o izloženosti davateljima zaštite (IDZ2)</t>
  </si>
  <si>
    <t>UKT5([A]P2001 – P[B]P2001)</t>
  </si>
  <si>
    <t>Ukupno grupa 1234 (2 – 4)</t>
  </si>
  <si>
    <t>Grupa dioničara 1234 (6 – 7)</t>
  </si>
  <si>
    <t>Ukupno grupa 1221 (8 – 9)</t>
  </si>
  <si>
    <t>Ukupno grupa 1333 (14 – 15)</t>
  </si>
  <si>
    <t>Ukupno grupa 2560 (20 – 21)</t>
  </si>
  <si>
    <t>11. Roba – fizički proizvodi</t>
  </si>
  <si>
    <t>Ukupno roba – fizički proizvodi</t>
  </si>
  <si>
    <r>
      <rPr>
        <b/>
        <sz val="8"/>
        <color theme="1"/>
        <rFont val="Arial"/>
        <family val="2"/>
        <charset val="238"/>
      </rPr>
      <t xml:space="preserve">Izdani dugoročni dužnički vrijednosni papiri </t>
    </r>
    <r>
      <rPr>
        <b/>
        <i/>
        <sz val="8"/>
        <color rgb="FF000000"/>
        <rFont val="Arial"/>
        <family val="2"/>
        <charset val="238"/>
      </rPr>
      <t>(izvorni rok dospijeća &gt; = 1 godina)</t>
    </r>
  </si>
  <si>
    <r>
      <rPr>
        <sz val="8"/>
        <color theme="1"/>
        <rFont val="Arial"/>
        <family val="2"/>
        <charset val="238"/>
      </rPr>
      <t>01</t>
    </r>
    <r>
      <rPr>
        <sz val="8"/>
        <color rgb="FF000000"/>
        <rFont val="Arial"/>
        <family val="2"/>
        <charset val="238"/>
      </rPr>
      <t>5</t>
    </r>
  </si>
  <si>
    <r>
      <rPr>
        <sz val="8"/>
        <color theme="1"/>
        <rFont val="Arial"/>
        <family val="2"/>
        <charset val="238"/>
      </rPr>
      <t>04</t>
    </r>
    <r>
      <rPr>
        <sz val="8"/>
        <color rgb="FF000000"/>
        <rFont val="Arial"/>
        <family val="2"/>
        <charset val="238"/>
      </rPr>
      <t>5</t>
    </r>
  </si>
  <si>
    <r>
      <rPr>
        <b/>
        <sz val="8"/>
        <color theme="1"/>
        <rFont val="Arial"/>
        <family val="2"/>
        <charset val="238"/>
      </rPr>
      <t xml:space="preserve">Krediti i predujmovi ostalim financijskim društvima </t>
    </r>
    <r>
      <rPr>
        <b/>
        <sz val="8"/>
        <color rgb="FF000000"/>
        <rFont val="Arial"/>
        <family val="2"/>
        <charset val="238"/>
      </rPr>
      <t>(izuzev obratnih repo kredita)</t>
    </r>
  </si>
  <si>
    <r>
      <rPr>
        <b/>
        <sz val="8"/>
        <color theme="1"/>
        <rFont val="Arial"/>
        <family val="2"/>
        <charset val="238"/>
      </rPr>
      <t xml:space="preserve">Depoziti </t>
    </r>
    <r>
      <rPr>
        <b/>
        <u/>
        <sz val="8"/>
        <color rgb="FF000000"/>
        <rFont val="Arial"/>
        <family val="2"/>
        <charset val="238"/>
      </rPr>
      <t xml:space="preserve">obuhvaćeni </t>
    </r>
    <r>
      <rPr>
        <b/>
        <sz val="8"/>
        <color rgb="FF000000"/>
        <rFont val="Arial"/>
        <family val="2"/>
        <charset val="238"/>
      </rPr>
      <t>sustavom osiguranja depozita u skladu s Direktivom 2014/49/ЕU ili istovjetnim sustavom osiguranja depozita u trećoj zemlji.</t>
    </r>
  </si>
  <si>
    <r>
      <rPr>
        <b/>
        <sz val="8"/>
        <color theme="1"/>
        <rFont val="Arial"/>
        <family val="2"/>
        <charset val="238"/>
      </rPr>
      <t xml:space="preserve">Depoziti </t>
    </r>
    <r>
      <rPr>
        <b/>
        <sz val="8"/>
        <color rgb="FF000000"/>
        <rFont val="Arial"/>
        <family val="2"/>
        <charset val="238"/>
      </rPr>
      <t xml:space="preserve">koji </t>
    </r>
    <r>
      <rPr>
        <b/>
        <u/>
        <sz val="8"/>
        <color rgb="FF000000"/>
        <rFont val="Arial"/>
        <family val="2"/>
        <charset val="238"/>
      </rPr>
      <t>nisu obuhvaćeni</t>
    </r>
    <r>
      <rPr>
        <b/>
        <sz val="8"/>
        <color rgb="FF000000"/>
        <rFont val="Arial"/>
        <family val="2"/>
        <charset val="238"/>
      </rPr>
      <t xml:space="preserve"> sustavom osiguranja depozita u skladu s Direktivom 2014/49/ЕU ili istovjetnim sustavom osiguranja depozita u trećoj zemlji.</t>
    </r>
  </si>
  <si>
    <r>
      <rPr>
        <b/>
        <sz val="8"/>
        <color theme="1"/>
        <rFont val="Arial"/>
        <family val="2"/>
        <charset val="238"/>
      </rPr>
      <t xml:space="preserve">Izdani kratkoročni dužnički vrijednosni papiri </t>
    </r>
    <r>
      <rPr>
        <b/>
        <i/>
        <sz val="8"/>
        <color rgb="FF000000"/>
        <rFont val="Arial"/>
        <family val="2"/>
        <charset val="238"/>
      </rPr>
      <t>(izvorni rok dospijeća &lt; 1 godine)</t>
    </r>
  </si>
  <si>
    <r>
      <rPr>
        <b/>
        <sz val="8"/>
        <color theme="1"/>
        <rFont val="Arial"/>
        <family val="2"/>
        <charset val="238"/>
      </rPr>
      <t xml:space="preserve">Izdani dugoročni dužnički vrijednosni papiri </t>
    </r>
    <r>
      <rPr>
        <b/>
        <i/>
        <sz val="8"/>
        <color rgb="FF000000"/>
        <rFont val="Arial"/>
        <family val="2"/>
        <charset val="238"/>
      </rPr>
      <t>(izvorni rok dospijeća &gt;= 1 godina)</t>
    </r>
  </si>
  <si>
    <r>
      <rPr>
        <b/>
        <sz val="8"/>
        <color theme="1"/>
        <rFont val="Arial"/>
        <family val="2"/>
        <charset val="238"/>
      </rPr>
      <t xml:space="preserve">            </t>
    </r>
    <r>
      <rPr>
        <sz val="8"/>
        <color rgb="FF000000"/>
        <rFont val="Arial"/>
        <family val="2"/>
        <charset val="238"/>
      </rPr>
      <t>od čega: (izvorno dospijeće &gt; = 3 godine)</t>
    </r>
  </si>
  <si>
    <t>Nominalna vrijednost u domaćoj valuti</t>
  </si>
  <si>
    <t>Tržišna vrijednost u domaćoj valuti</t>
  </si>
  <si>
    <t>Ukupno izloženosti proizašle iz transakcija kreditiranja kupnje vrijednosnih papira uz uplatu nadoknade</t>
  </si>
  <si>
    <t>A0701, A9996, A9997, A9998, A9999</t>
  </si>
  <si>
    <t>A9996, A9997, A9999</t>
  </si>
  <si>
    <t>A0502, A0503, A9999</t>
  </si>
  <si>
    <t xml:space="preserve"> A0603, A0701, A0702, A9993, A9996, A9997, A9998, A9999</t>
  </si>
  <si>
    <t>A02*, A03*, A04*, A05*, A0603, A0701, A9993, A9996, A9997, A9998, A9999</t>
  </si>
  <si>
    <t>A1005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</si>
</sst>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9" x14ac:knownFonts="1">
    <font>
      <sz val="11"/>
      <color theme="1"/>
      <name val="Calibri"/>
      <family val="2"/>
      <scheme val="minor"/>
    </font>
    <font>
      <sz val="11"/>
      <color theme="1"/>
      <name val="Calibri"/>
      <family val="2"/>
      <charset val="238"/>
      <scheme val="minor"/>
    </font>
    <font>
      <sz val="10"/>
      <name val="Arial"/>
      <family val="2"/>
    </font>
    <font>
      <sz val="11"/>
      <color theme="1"/>
      <name val="Calibri"/>
      <family val="2"/>
      <scheme val="minor"/>
    </font>
    <font>
      <sz val="10"/>
      <name val="Arial"/>
      <family val="2"/>
    </font>
    <font>
      <sz val="10"/>
      <name val="Arial"/>
      <family val="2"/>
      <charset val="238"/>
    </font>
    <font>
      <sz val="10"/>
      <color theme="1"/>
      <name val="Arial"/>
      <family val="2"/>
      <charset val="238"/>
    </font>
    <font>
      <b/>
      <sz val="10"/>
      <color theme="1"/>
      <name val="Arial"/>
      <family val="2"/>
      <charset val="238"/>
    </font>
    <font>
      <sz val="10"/>
      <color indexed="8"/>
      <name val="Arial"/>
      <family val="2"/>
      <charset val="238"/>
    </font>
    <font>
      <sz val="12"/>
      <name val="Arial"/>
      <family val="2"/>
      <charset val="238"/>
    </font>
    <font>
      <b/>
      <sz val="8"/>
      <name val="Arial"/>
      <family val="2"/>
      <charset val="238"/>
    </font>
    <font>
      <sz val="8"/>
      <name val="Arial"/>
      <family val="2"/>
      <charset val="238"/>
    </font>
    <font>
      <b/>
      <i/>
      <sz val="8"/>
      <name val="Arial"/>
      <family val="2"/>
      <charset val="238"/>
    </font>
    <font>
      <i/>
      <sz val="8"/>
      <name val="Arial"/>
      <family val="2"/>
      <charset val="238"/>
    </font>
    <font>
      <sz val="10"/>
      <name val="Times New Roman"/>
      <family val="1"/>
      <charset val="238"/>
    </font>
    <font>
      <sz val="12"/>
      <name val="Arial CE"/>
      <charset val="238"/>
    </font>
    <font>
      <sz val="10"/>
      <name val="Arial CE"/>
      <charset val="238"/>
    </font>
    <font>
      <sz val="8"/>
      <color rgb="FFFF0000"/>
      <name val="Arial"/>
      <family val="2"/>
      <charset val="238"/>
    </font>
    <font>
      <sz val="8"/>
      <color theme="0"/>
      <name val="Arial"/>
      <family val="2"/>
      <charset val="238"/>
    </font>
    <font>
      <b/>
      <sz val="8"/>
      <color indexed="9"/>
      <name val="Arial"/>
      <family val="2"/>
      <charset val="238"/>
    </font>
    <font>
      <u/>
      <sz val="8"/>
      <name val="Arial"/>
      <family val="2"/>
      <charset val="238"/>
    </font>
    <font>
      <b/>
      <sz val="8"/>
      <color indexed="8"/>
      <name val="Arial"/>
      <family val="2"/>
      <charset val="238"/>
    </font>
    <font>
      <sz val="8"/>
      <color indexed="8"/>
      <name val="Arial"/>
      <family val="2"/>
      <charset val="238"/>
    </font>
    <font>
      <b/>
      <sz val="8"/>
      <color rgb="FF000000"/>
      <name val="Arial"/>
      <family val="2"/>
      <charset val="238"/>
    </font>
    <font>
      <sz val="8"/>
      <color indexed="10"/>
      <name val="Arial"/>
      <family val="2"/>
      <charset val="238"/>
    </font>
    <font>
      <sz val="8"/>
      <name val="Calibri"/>
      <family val="2"/>
      <charset val="238"/>
    </font>
    <font>
      <sz val="8"/>
      <name val="Times New Roman"/>
      <family val="1"/>
      <charset val="238"/>
    </font>
    <font>
      <sz val="8"/>
      <color theme="1"/>
      <name val="Arial"/>
      <family val="2"/>
      <charset val="238"/>
    </font>
    <font>
      <sz val="8"/>
      <color theme="1" tint="4.9989318521683403E-2"/>
      <name val="Arial"/>
      <family val="2"/>
      <charset val="238"/>
    </font>
    <font>
      <sz val="8"/>
      <color rgb="FF00B050"/>
      <name val="Arial"/>
      <family val="2"/>
      <charset val="238"/>
    </font>
    <font>
      <b/>
      <sz val="8"/>
      <color rgb="FF00B050"/>
      <name val="Arial"/>
      <family val="2"/>
      <charset val="238"/>
    </font>
    <font>
      <b/>
      <u/>
      <sz val="8"/>
      <color theme="1"/>
      <name val="Arial"/>
      <family val="2"/>
      <charset val="238"/>
    </font>
    <font>
      <b/>
      <sz val="8"/>
      <color theme="1"/>
      <name val="Arial"/>
      <family val="2"/>
      <charset val="238"/>
    </font>
    <font>
      <b/>
      <i/>
      <sz val="8"/>
      <color rgb="FF000000"/>
      <name val="Arial"/>
      <family val="2"/>
      <charset val="238"/>
    </font>
    <font>
      <b/>
      <sz val="8"/>
      <color rgb="FFFF0000"/>
      <name val="Arial"/>
      <family val="2"/>
      <charset val="238"/>
    </font>
    <font>
      <sz val="8"/>
      <color rgb="FF000000"/>
      <name val="Arial"/>
      <family val="2"/>
      <charset val="238"/>
    </font>
    <font>
      <b/>
      <sz val="8"/>
      <color theme="0"/>
      <name val="Arial"/>
      <family val="2"/>
      <charset val="238"/>
    </font>
    <font>
      <b/>
      <u/>
      <sz val="8"/>
      <color rgb="FF000000"/>
      <name val="Arial"/>
      <family val="2"/>
      <charset val="238"/>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auto="1"/>
        <bgColor auto="1"/>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theme="0" tint="-0.34998626667073579"/>
        <bgColor indexed="64"/>
      </patternFill>
    </fill>
    <fill>
      <patternFill patternType="solid">
        <fgColor indexed="8"/>
        <bgColor indexed="64"/>
      </patternFill>
    </fill>
    <fill>
      <patternFill patternType="solid">
        <fgColor indexed="26"/>
      </patternFill>
    </fill>
  </fills>
  <borders count="117">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double">
        <color indexed="64"/>
      </top>
      <bottom style="medium">
        <color indexed="64"/>
      </bottom>
      <diagonal/>
    </border>
    <border>
      <left style="double">
        <color theme="0"/>
      </left>
      <right style="double">
        <color theme="0"/>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diagonal/>
    </border>
    <border>
      <left style="thin">
        <color indexed="64"/>
      </left>
      <right/>
      <top style="medium">
        <color indexed="64"/>
      </top>
      <bottom style="thin">
        <color indexed="9"/>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style="thin">
        <color indexed="9"/>
      </left>
      <right style="medium">
        <color indexed="64"/>
      </right>
      <top style="thin">
        <color indexed="9"/>
      </top>
      <bottom style="thin">
        <color indexed="64"/>
      </bottom>
      <diagonal/>
    </border>
  </borders>
  <cellStyleXfs count="28">
    <xf numFmtId="0" fontId="0" fillId="0" borderId="0"/>
    <xf numFmtId="0" fontId="2" fillId="0" borderId="0"/>
    <xf numFmtId="0" fontId="2" fillId="0" borderId="0"/>
    <xf numFmtId="0" fontId="3" fillId="0" borderId="0"/>
    <xf numFmtId="0" fontId="4" fillId="0" borderId="0"/>
    <xf numFmtId="0" fontId="3" fillId="0" borderId="0"/>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5" fillId="0" borderId="0"/>
    <xf numFmtId="0" fontId="5" fillId="0" borderId="0"/>
    <xf numFmtId="0" fontId="5" fillId="0" borderId="0"/>
    <xf numFmtId="0" fontId="9" fillId="0" borderId="0"/>
    <xf numFmtId="0" fontId="2" fillId="0" borderId="0"/>
    <xf numFmtId="0" fontId="14" fillId="0" borderId="0"/>
    <xf numFmtId="9" fontId="14" fillId="0" borderId="0" applyFont="0" applyFill="0" applyBorder="0" applyAlignment="0" applyProtection="0"/>
    <xf numFmtId="0" fontId="5" fillId="0" borderId="0"/>
    <xf numFmtId="0" fontId="5" fillId="0" borderId="0"/>
    <xf numFmtId="0" fontId="5" fillId="0" borderId="0"/>
    <xf numFmtId="0" fontId="15" fillId="0" borderId="0"/>
    <xf numFmtId="0" fontId="16" fillId="0" borderId="0"/>
    <xf numFmtId="0" fontId="5" fillId="0" borderId="0"/>
    <xf numFmtId="0" fontId="1" fillId="0" borderId="0"/>
    <xf numFmtId="0" fontId="8" fillId="13" borderId="111" applyNumberFormat="0" applyFont="0" applyAlignment="0" applyProtection="0"/>
  </cellStyleXfs>
  <cellXfs count="1194">
    <xf numFmtId="0" fontId="0" fillId="0" borderId="0" xfId="0"/>
    <xf numFmtId="0" fontId="6" fillId="2" borderId="0" xfId="0" applyFont="1" applyFill="1"/>
    <xf numFmtId="0" fontId="5" fillId="2" borderId="0" xfId="0" applyFont="1" applyFill="1"/>
    <xf numFmtId="0" fontId="5" fillId="2" borderId="0" xfId="0" applyFont="1" applyFill="1" applyBorder="1"/>
    <xf numFmtId="0" fontId="7" fillId="2" borderId="0" xfId="0" applyFont="1" applyFill="1"/>
    <xf numFmtId="0" fontId="11" fillId="0" borderId="2" xfId="9" applyFont="1" applyFill="1" applyBorder="1" applyAlignment="1">
      <alignment horizontal="center" vertical="center"/>
    </xf>
    <xf numFmtId="165" fontId="11" fillId="0" borderId="2" xfId="9" applyNumberFormat="1" applyFont="1" applyFill="1" applyBorder="1" applyAlignment="1">
      <alignment horizontal="center"/>
    </xf>
    <xf numFmtId="0" fontId="11" fillId="0" borderId="2" xfId="9" applyFont="1" applyFill="1" applyBorder="1"/>
    <xf numFmtId="0" fontId="11" fillId="0" borderId="2" xfId="9" applyFont="1" applyFill="1" applyBorder="1" applyAlignment="1">
      <alignment vertical="center" wrapText="1" shrinkToFit="1"/>
    </xf>
    <xf numFmtId="0" fontId="11" fillId="5" borderId="2" xfId="9" applyFont="1" applyFill="1" applyBorder="1"/>
    <xf numFmtId="0" fontId="11" fillId="0" borderId="2" xfId="9" applyFont="1" applyFill="1" applyBorder="1" applyAlignment="1">
      <alignment horizontal="center"/>
    </xf>
    <xf numFmtId="165" fontId="11" fillId="0" borderId="2" xfId="9" applyNumberFormat="1" applyFont="1" applyFill="1" applyBorder="1" applyAlignment="1">
      <alignment horizontal="center" vertical="center"/>
    </xf>
    <xf numFmtId="0" fontId="10" fillId="0" borderId="2" xfId="9" applyFont="1" applyFill="1" applyBorder="1" applyAlignment="1">
      <alignment vertical="center" wrapText="1" shrinkToFit="1"/>
    </xf>
    <xf numFmtId="0" fontId="11" fillId="0" borderId="2" xfId="9" applyFont="1" applyFill="1" applyBorder="1" applyAlignment="1">
      <alignment horizontal="center" vertical="center" wrapText="1"/>
    </xf>
    <xf numFmtId="0" fontId="11" fillId="0" borderId="2" xfId="10" applyFont="1" applyFill="1" applyBorder="1" applyAlignment="1"/>
    <xf numFmtId="0" fontId="11" fillId="0" borderId="2" xfId="9" applyNumberFormat="1" applyFont="1" applyFill="1" applyBorder="1"/>
    <xf numFmtId="165" fontId="11" fillId="0" borderId="2" xfId="10" applyNumberFormat="1" applyFont="1" applyFill="1" applyBorder="1" applyAlignment="1">
      <alignment horizontal="center"/>
    </xf>
    <xf numFmtId="0" fontId="11" fillId="0" borderId="0" xfId="9" applyFont="1" applyFill="1" applyBorder="1"/>
    <xf numFmtId="0" fontId="11" fillId="5" borderId="2" xfId="9" applyFont="1" applyFill="1" applyBorder="1" applyAlignment="1">
      <alignment horizontal="center" vertical="center"/>
    </xf>
    <xf numFmtId="0" fontId="10" fillId="0" borderId="2" xfId="9" applyFont="1" applyFill="1" applyBorder="1" applyAlignment="1">
      <alignment vertical="center" wrapText="1"/>
    </xf>
    <xf numFmtId="0" fontId="11" fillId="0" borderId="45" xfId="18" applyFont="1" applyFill="1" applyBorder="1" applyAlignment="1">
      <alignment horizontal="center" wrapText="1"/>
    </xf>
    <xf numFmtId="0" fontId="11" fillId="0" borderId="47" xfId="18" applyFont="1" applyFill="1" applyBorder="1" applyAlignment="1">
      <alignment horizontal="center" wrapText="1"/>
    </xf>
    <xf numFmtId="0" fontId="11" fillId="0" borderId="46" xfId="18" applyFont="1" applyFill="1" applyBorder="1" applyAlignment="1">
      <alignment horizontal="center" wrapText="1"/>
    </xf>
    <xf numFmtId="0" fontId="11" fillId="0" borderId="88" xfId="18" applyFont="1" applyFill="1" applyBorder="1" applyAlignment="1">
      <alignment horizontal="center" wrapText="1"/>
    </xf>
    <xf numFmtId="3" fontId="10" fillId="4" borderId="89" xfId="18" applyNumberFormat="1" applyFont="1" applyFill="1" applyBorder="1" applyAlignment="1">
      <alignment horizontal="center" vertical="center" wrapText="1"/>
    </xf>
    <xf numFmtId="0" fontId="11" fillId="2" borderId="0" xfId="6" applyFont="1" applyFill="1"/>
    <xf numFmtId="0" fontId="11" fillId="2" borderId="26" xfId="7" applyFont="1" applyFill="1" applyBorder="1" applyAlignment="1">
      <alignment horizontal="left"/>
    </xf>
    <xf numFmtId="0" fontId="11" fillId="2" borderId="27" xfId="7" applyFont="1" applyFill="1" applyBorder="1" applyAlignment="1">
      <alignment horizontal="left"/>
    </xf>
    <xf numFmtId="0" fontId="11" fillId="2" borderId="0" xfId="6" applyFont="1" applyFill="1" applyAlignment="1">
      <alignment horizontal="center" vertical="center"/>
    </xf>
    <xf numFmtId="0" fontId="11" fillId="2" borderId="2" xfId="9" applyFont="1" applyFill="1" applyBorder="1" applyAlignment="1">
      <alignment horizontal="center"/>
    </xf>
    <xf numFmtId="165" fontId="11" fillId="2" borderId="24" xfId="6" applyNumberFormat="1" applyFont="1" applyFill="1" applyBorder="1" applyAlignment="1">
      <alignment horizontal="center"/>
    </xf>
    <xf numFmtId="0" fontId="11" fillId="2" borderId="2" xfId="9" applyFont="1" applyFill="1" applyBorder="1" applyAlignment="1">
      <alignment horizontal="center" vertical="center"/>
    </xf>
    <xf numFmtId="0" fontId="10" fillId="2" borderId="2" xfId="9" applyFont="1" applyFill="1" applyBorder="1" applyAlignment="1">
      <alignment horizontal="center" vertical="center" wrapText="1" shrinkToFit="1"/>
    </xf>
    <xf numFmtId="165" fontId="11" fillId="2" borderId="2" xfId="9" applyNumberFormat="1" applyFont="1" applyFill="1" applyBorder="1" applyAlignment="1">
      <alignment horizontal="center"/>
    </xf>
    <xf numFmtId="0" fontId="11" fillId="2" borderId="2" xfId="9" applyFont="1" applyFill="1" applyBorder="1"/>
    <xf numFmtId="0" fontId="11" fillId="2" borderId="2" xfId="9" applyFont="1" applyFill="1" applyBorder="1" applyAlignment="1">
      <alignment vertical="center" wrapText="1" shrinkToFit="1"/>
    </xf>
    <xf numFmtId="0" fontId="11" fillId="2" borderId="2" xfId="6" applyFont="1" applyFill="1" applyBorder="1" applyAlignment="1"/>
    <xf numFmtId="0" fontId="11" fillId="2" borderId="0" xfId="9" applyFont="1" applyFill="1" applyAlignment="1">
      <alignment horizontal="center"/>
    </xf>
    <xf numFmtId="0" fontId="11" fillId="2" borderId="0" xfId="9" applyFont="1" applyFill="1"/>
    <xf numFmtId="165" fontId="11" fillId="2" borderId="0" xfId="9" applyNumberFormat="1" applyFont="1" applyFill="1" applyAlignment="1">
      <alignment horizontal="center"/>
    </xf>
    <xf numFmtId="165" fontId="11" fillId="2" borderId="0" xfId="9" applyNumberFormat="1" applyFont="1" applyFill="1"/>
    <xf numFmtId="0" fontId="11" fillId="2" borderId="0" xfId="10" applyFont="1" applyFill="1"/>
    <xf numFmtId="0" fontId="11" fillId="2" borderId="0" xfId="10" applyFont="1" applyFill="1" applyAlignment="1">
      <alignment horizontal="center" vertical="center"/>
    </xf>
    <xf numFmtId="0" fontId="11" fillId="2" borderId="0" xfId="21" applyFont="1" applyFill="1"/>
    <xf numFmtId="1" fontId="11" fillId="2" borderId="0" xfId="21" applyNumberFormat="1" applyFont="1" applyFill="1" applyAlignment="1">
      <alignment horizontal="left"/>
    </xf>
    <xf numFmtId="1" fontId="11" fillId="2" borderId="0" xfId="21" applyNumberFormat="1" applyFont="1" applyFill="1" applyAlignment="1"/>
    <xf numFmtId="0" fontId="11" fillId="2" borderId="0" xfId="22" applyFont="1" applyFill="1"/>
    <xf numFmtId="0" fontId="11" fillId="2" borderId="0" xfId="21" applyFont="1" applyFill="1" applyBorder="1"/>
    <xf numFmtId="1" fontId="11" fillId="2" borderId="0" xfId="21" applyNumberFormat="1" applyFont="1" applyFill="1" applyBorder="1" applyAlignment="1">
      <alignment horizontal="left"/>
    </xf>
    <xf numFmtId="1" fontId="11" fillId="2" borderId="0" xfId="21" applyNumberFormat="1" applyFont="1" applyFill="1" applyBorder="1" applyAlignment="1"/>
    <xf numFmtId="0" fontId="11" fillId="0" borderId="98" xfId="21" applyFont="1" applyFill="1" applyBorder="1" applyAlignment="1">
      <alignment horizontal="centerContinuous"/>
    </xf>
    <xf numFmtId="1" fontId="11" fillId="0" borderId="98" xfId="21" applyNumberFormat="1" applyFont="1" applyFill="1" applyBorder="1" applyAlignment="1"/>
    <xf numFmtId="0" fontId="11" fillId="2" borderId="37" xfId="21" applyFont="1" applyFill="1" applyBorder="1"/>
    <xf numFmtId="0" fontId="11" fillId="0" borderId="46" xfId="21" applyFont="1" applyFill="1" applyBorder="1"/>
    <xf numFmtId="1" fontId="11" fillId="0" borderId="46" xfId="21" applyNumberFormat="1" applyFont="1" applyFill="1" applyBorder="1" applyAlignment="1"/>
    <xf numFmtId="0" fontId="11" fillId="2" borderId="36" xfId="21" applyFont="1" applyFill="1" applyBorder="1" applyAlignment="1">
      <alignment wrapText="1"/>
    </xf>
    <xf numFmtId="0" fontId="11" fillId="0" borderId="2" xfId="21" applyFont="1" applyFill="1" applyBorder="1"/>
    <xf numFmtId="1" fontId="11" fillId="0" borderId="2" xfId="21" applyNumberFormat="1" applyFont="1" applyFill="1" applyBorder="1" applyAlignment="1"/>
    <xf numFmtId="0" fontId="11" fillId="2" borderId="34" xfId="21" applyFont="1" applyFill="1" applyBorder="1" applyAlignment="1">
      <alignment wrapText="1"/>
    </xf>
    <xf numFmtId="0" fontId="11" fillId="2" borderId="35" xfId="21" applyFont="1" applyFill="1" applyBorder="1"/>
    <xf numFmtId="0" fontId="10" fillId="2" borderId="34" xfId="21" applyFont="1" applyFill="1" applyBorder="1" applyAlignment="1">
      <alignment wrapText="1"/>
    </xf>
    <xf numFmtId="0" fontId="11" fillId="2" borderId="33" xfId="21" applyFont="1" applyFill="1" applyBorder="1"/>
    <xf numFmtId="0" fontId="11" fillId="2" borderId="0" xfId="21" applyFont="1" applyFill="1" applyBorder="1" applyAlignment="1">
      <alignment horizontal="centerContinuous"/>
    </xf>
    <xf numFmtId="0" fontId="11" fillId="0" borderId="98" xfId="21" applyFont="1" applyBorder="1" applyAlignment="1">
      <alignment horizontal="centerContinuous"/>
    </xf>
    <xf numFmtId="1" fontId="11" fillId="0" borderId="98" xfId="21" applyNumberFormat="1" applyFont="1" applyBorder="1" applyAlignment="1"/>
    <xf numFmtId="0" fontId="11" fillId="0" borderId="2" xfId="21" applyFont="1" applyBorder="1"/>
    <xf numFmtId="1" fontId="11" fillId="0" borderId="2" xfId="21" applyNumberFormat="1" applyFont="1" applyBorder="1" applyAlignment="1"/>
    <xf numFmtId="0" fontId="11" fillId="2" borderId="2" xfId="21" applyFont="1" applyFill="1" applyBorder="1"/>
    <xf numFmtId="0" fontId="11" fillId="0" borderId="2" xfId="21" applyFont="1" applyFill="1" applyBorder="1" applyAlignment="1">
      <alignment horizontal="centerContinuous"/>
    </xf>
    <xf numFmtId="0" fontId="11" fillId="2" borderId="34" xfId="21" applyFont="1" applyFill="1" applyBorder="1" applyAlignment="1">
      <alignment horizontal="left" wrapText="1"/>
    </xf>
    <xf numFmtId="0" fontId="11" fillId="2" borderId="0" xfId="21" applyFont="1" applyFill="1" applyAlignment="1">
      <alignment wrapText="1"/>
    </xf>
    <xf numFmtId="0" fontId="11" fillId="2" borderId="35" xfId="21" applyFont="1" applyFill="1" applyBorder="1" applyAlignment="1">
      <alignment wrapText="1"/>
    </xf>
    <xf numFmtId="0" fontId="11" fillId="2" borderId="0" xfId="21" applyFont="1" applyFill="1" applyBorder="1" applyAlignment="1">
      <alignment wrapText="1"/>
    </xf>
    <xf numFmtId="0" fontId="11" fillId="2" borderId="98" xfId="21" applyFont="1" applyFill="1" applyBorder="1" applyAlignment="1">
      <alignment horizontal="centerContinuous"/>
    </xf>
    <xf numFmtId="0" fontId="11" fillId="0" borderId="82" xfId="21" applyFont="1" applyFill="1" applyBorder="1" applyAlignment="1">
      <alignment horizontal="centerContinuous"/>
    </xf>
    <xf numFmtId="0" fontId="11" fillId="2" borderId="35" xfId="21" applyFont="1" applyFill="1" applyBorder="1" applyAlignment="1">
      <alignment horizontal="centerContinuous"/>
    </xf>
    <xf numFmtId="0" fontId="11" fillId="2" borderId="2" xfId="21" applyFont="1" applyFill="1" applyBorder="1" applyAlignment="1">
      <alignment horizontal="centerContinuous"/>
    </xf>
    <xf numFmtId="1" fontId="11" fillId="2" borderId="2" xfId="21" applyNumberFormat="1" applyFont="1" applyFill="1" applyBorder="1" applyAlignment="1"/>
    <xf numFmtId="0" fontId="11" fillId="2" borderId="0" xfId="21" applyFont="1" applyFill="1" applyBorder="1" applyAlignment="1">
      <alignment horizontal="center"/>
    </xf>
    <xf numFmtId="0" fontId="11" fillId="8" borderId="2" xfId="21" applyFont="1" applyFill="1" applyBorder="1" applyAlignment="1">
      <alignment horizontal="centerContinuous"/>
    </xf>
    <xf numFmtId="1" fontId="11" fillId="0" borderId="24" xfId="21" applyNumberFormat="1" applyFont="1" applyFill="1" applyBorder="1" applyAlignment="1"/>
    <xf numFmtId="1" fontId="11" fillId="0" borderId="12" xfId="21" applyNumberFormat="1" applyFont="1" applyFill="1" applyBorder="1" applyAlignment="1"/>
    <xf numFmtId="1" fontId="11" fillId="0" borderId="19" xfId="21" applyNumberFormat="1" applyFont="1" applyFill="1" applyBorder="1" applyAlignment="1"/>
    <xf numFmtId="1" fontId="11" fillId="2" borderId="98" xfId="21" applyNumberFormat="1" applyFont="1" applyFill="1" applyBorder="1" applyAlignment="1"/>
    <xf numFmtId="0" fontId="11" fillId="2" borderId="82" xfId="21" applyFont="1" applyFill="1" applyBorder="1" applyAlignment="1">
      <alignment horizontal="centerContinuous"/>
    </xf>
    <xf numFmtId="0" fontId="10" fillId="2" borderId="0" xfId="21" applyFont="1" applyFill="1" applyBorder="1" applyAlignment="1">
      <alignment wrapText="1"/>
    </xf>
    <xf numFmtId="0" fontId="10" fillId="2" borderId="0" xfId="21" applyFont="1" applyFill="1"/>
    <xf numFmtId="0" fontId="10" fillId="2" borderId="0" xfId="21" applyFont="1" applyFill="1" applyBorder="1"/>
    <xf numFmtId="0" fontId="10" fillId="2" borderId="0" xfId="21" applyFont="1" applyFill="1" applyBorder="1" applyAlignment="1">
      <alignment horizontal="center"/>
    </xf>
    <xf numFmtId="0" fontId="11" fillId="2" borderId="35" xfId="21" applyFont="1" applyFill="1" applyBorder="1" applyAlignment="1">
      <alignment horizontal="center"/>
    </xf>
    <xf numFmtId="0" fontId="11" fillId="0" borderId="2" xfId="21" applyFont="1" applyBorder="1" applyAlignment="1">
      <alignment horizontal="centerContinuous"/>
    </xf>
    <xf numFmtId="1" fontId="11" fillId="2" borderId="12" xfId="21" applyNumberFormat="1" applyFont="1" applyFill="1" applyBorder="1" applyAlignment="1"/>
    <xf numFmtId="0" fontId="11" fillId="0" borderId="19" xfId="21" applyFont="1" applyBorder="1" applyAlignment="1">
      <alignment horizontal="centerContinuous"/>
    </xf>
    <xf numFmtId="0" fontId="11" fillId="2" borderId="19" xfId="21" applyFont="1" applyFill="1" applyBorder="1" applyAlignment="1">
      <alignment horizontal="centerContinuous"/>
    </xf>
    <xf numFmtId="0" fontId="11" fillId="2" borderId="99" xfId="21" applyFont="1" applyFill="1" applyBorder="1"/>
    <xf numFmtId="1" fontId="11" fillId="2" borderId="100" xfId="21" applyNumberFormat="1" applyFont="1" applyFill="1" applyBorder="1" applyAlignment="1"/>
    <xf numFmtId="0" fontId="11" fillId="2" borderId="20" xfId="21" applyFont="1" applyFill="1" applyBorder="1" applyAlignment="1">
      <alignment horizontal="centerContinuous"/>
    </xf>
    <xf numFmtId="1" fontId="11" fillId="2" borderId="20" xfId="21" applyNumberFormat="1" applyFont="1" applyFill="1" applyBorder="1" applyAlignment="1"/>
    <xf numFmtId="0" fontId="11" fillId="2" borderId="23" xfId="21" applyFont="1" applyFill="1" applyBorder="1" applyAlignment="1">
      <alignment horizontal="centerContinuous"/>
    </xf>
    <xf numFmtId="0" fontId="11" fillId="2" borderId="101" xfId="21" applyFont="1" applyFill="1" applyBorder="1"/>
    <xf numFmtId="0" fontId="11" fillId="2" borderId="35" xfId="21" applyFont="1" applyFill="1" applyBorder="1" applyAlignment="1">
      <alignment horizontal="center" vertical="center" wrapText="1"/>
    </xf>
    <xf numFmtId="0" fontId="11" fillId="2" borderId="0" xfId="21" applyFont="1" applyFill="1" applyBorder="1" applyAlignment="1">
      <alignment horizontal="center" vertical="center" wrapText="1"/>
    </xf>
    <xf numFmtId="0" fontId="11" fillId="2" borderId="0" xfId="22" applyFont="1" applyFill="1" applyBorder="1"/>
    <xf numFmtId="0" fontId="11" fillId="2" borderId="37" xfId="22" applyFont="1" applyFill="1" applyBorder="1"/>
    <xf numFmtId="0" fontId="11" fillId="2" borderId="32" xfId="22" applyFont="1" applyFill="1" applyBorder="1"/>
    <xf numFmtId="0" fontId="11" fillId="2" borderId="0" xfId="10" applyFont="1" applyFill="1" applyAlignment="1"/>
    <xf numFmtId="0" fontId="11" fillId="2" borderId="0" xfId="10" applyFont="1" applyFill="1" applyAlignment="1">
      <alignment vertical="top"/>
    </xf>
    <xf numFmtId="0" fontId="11" fillId="9" borderId="88" xfId="13" applyFont="1" applyFill="1" applyBorder="1" applyAlignment="1">
      <alignment horizontal="center" wrapText="1"/>
    </xf>
    <xf numFmtId="0" fontId="11" fillId="2" borderId="37" xfId="23" applyFont="1" applyFill="1" applyBorder="1"/>
    <xf numFmtId="0" fontId="11" fillId="9" borderId="47" xfId="13" applyFont="1" applyFill="1" applyBorder="1" applyAlignment="1">
      <alignment horizontal="center" wrapText="1"/>
    </xf>
    <xf numFmtId="0" fontId="11" fillId="9" borderId="46" xfId="13" applyFont="1" applyFill="1" applyBorder="1" applyAlignment="1">
      <alignment horizontal="center" wrapText="1"/>
    </xf>
    <xf numFmtId="0" fontId="11" fillId="2" borderId="37" xfId="13" applyFont="1" applyFill="1" applyBorder="1" applyAlignment="1">
      <alignment horizontal="left"/>
    </xf>
    <xf numFmtId="0" fontId="11" fillId="2" borderId="46" xfId="13" applyFont="1" applyFill="1" applyBorder="1" applyAlignment="1">
      <alignment horizontal="left"/>
    </xf>
    <xf numFmtId="0" fontId="11" fillId="2" borderId="46" xfId="13" applyFont="1" applyFill="1" applyBorder="1" applyAlignment="1">
      <alignment wrapText="1"/>
    </xf>
    <xf numFmtId="0" fontId="11" fillId="2" borderId="72" xfId="13" applyFont="1" applyFill="1" applyBorder="1" applyAlignment="1">
      <alignment wrapText="1"/>
    </xf>
    <xf numFmtId="0" fontId="11" fillId="9" borderId="43" xfId="13" applyFont="1" applyFill="1" applyBorder="1" applyAlignment="1">
      <alignment horizontal="center" wrapText="1"/>
    </xf>
    <xf numFmtId="0" fontId="11" fillId="2" borderId="0" xfId="23" applyFont="1" applyFill="1" applyBorder="1"/>
    <xf numFmtId="0" fontId="11" fillId="9" borderId="24" xfId="13" applyFont="1" applyFill="1" applyBorder="1" applyAlignment="1">
      <alignment horizontal="center" wrapText="1"/>
    </xf>
    <xf numFmtId="0" fontId="11" fillId="9" borderId="2" xfId="13" applyFont="1" applyFill="1" applyBorder="1" applyAlignment="1">
      <alignment horizontal="center" wrapText="1"/>
    </xf>
    <xf numFmtId="0" fontId="11" fillId="2" borderId="0" xfId="13" applyFont="1" applyFill="1" applyBorder="1"/>
    <xf numFmtId="0" fontId="11" fillId="2" borderId="2" xfId="13" applyFont="1" applyFill="1" applyBorder="1" applyAlignment="1">
      <alignment horizontal="left"/>
    </xf>
    <xf numFmtId="0" fontId="11" fillId="2" borderId="2" xfId="13" applyFont="1" applyFill="1" applyBorder="1" applyAlignment="1">
      <alignment wrapText="1"/>
    </xf>
    <xf numFmtId="0" fontId="11" fillId="2" borderId="53" xfId="13" applyFont="1" applyFill="1" applyBorder="1" applyAlignment="1">
      <alignment wrapText="1"/>
    </xf>
    <xf numFmtId="0" fontId="11" fillId="2" borderId="0" xfId="13" applyFont="1" applyFill="1" applyBorder="1" applyAlignment="1">
      <alignment horizontal="left"/>
    </xf>
    <xf numFmtId="0" fontId="11" fillId="2" borderId="10" xfId="13" applyFont="1" applyFill="1" applyBorder="1"/>
    <xf numFmtId="0" fontId="11" fillId="2" borderId="83" xfId="13" applyFont="1" applyFill="1" applyBorder="1" applyAlignment="1">
      <alignment wrapText="1"/>
    </xf>
    <xf numFmtId="0" fontId="11" fillId="2" borderId="35" xfId="23" applyFont="1" applyFill="1" applyBorder="1"/>
    <xf numFmtId="49" fontId="11" fillId="0" borderId="24" xfId="13" applyNumberFormat="1" applyFont="1" applyFill="1" applyBorder="1" applyAlignment="1">
      <alignment horizontal="center" wrapText="1"/>
    </xf>
    <xf numFmtId="0" fontId="11" fillId="0" borderId="24" xfId="13" applyFont="1" applyFill="1" applyBorder="1" applyAlignment="1">
      <alignment horizontal="center" wrapText="1"/>
    </xf>
    <xf numFmtId="0" fontId="11" fillId="0" borderId="2" xfId="13" applyFont="1" applyFill="1" applyBorder="1" applyAlignment="1">
      <alignment horizontal="center" wrapText="1"/>
    </xf>
    <xf numFmtId="0" fontId="11" fillId="2" borderId="102" xfId="13" applyFont="1" applyFill="1" applyBorder="1" applyAlignment="1">
      <alignment wrapText="1"/>
    </xf>
    <xf numFmtId="0" fontId="11" fillId="2" borderId="0" xfId="10" applyFont="1" applyFill="1" applyBorder="1"/>
    <xf numFmtId="0" fontId="11" fillId="2" borderId="83" xfId="10" applyFont="1" applyFill="1" applyBorder="1" applyAlignment="1"/>
    <xf numFmtId="0" fontId="11" fillId="2" borderId="34" xfId="10" applyFont="1" applyFill="1" applyBorder="1" applyAlignment="1"/>
    <xf numFmtId="0" fontId="11" fillId="2" borderId="53" xfId="10" applyFont="1" applyFill="1" applyBorder="1" applyAlignment="1"/>
    <xf numFmtId="0" fontId="10" fillId="2" borderId="0" xfId="10" applyFont="1" applyFill="1"/>
    <xf numFmtId="0" fontId="11" fillId="2" borderId="103" xfId="13" applyFont="1" applyFill="1" applyBorder="1" applyAlignment="1">
      <alignment wrapText="1"/>
    </xf>
    <xf numFmtId="0" fontId="11" fillId="2" borderId="0" xfId="23" applyFont="1" applyFill="1"/>
    <xf numFmtId="0" fontId="11" fillId="2" borderId="34" xfId="13" applyFont="1" applyFill="1" applyBorder="1" applyAlignment="1">
      <alignment wrapText="1"/>
    </xf>
    <xf numFmtId="0" fontId="11" fillId="10" borderId="43" xfId="13" applyFont="1" applyFill="1" applyBorder="1" applyAlignment="1">
      <alignment horizontal="center" vertical="center" wrapText="1"/>
    </xf>
    <xf numFmtId="0" fontId="11" fillId="10" borderId="2" xfId="13" applyFont="1" applyFill="1" applyBorder="1" applyAlignment="1">
      <alignment horizontal="center" vertical="center" wrapText="1"/>
    </xf>
    <xf numFmtId="0" fontId="11" fillId="10" borderId="89" xfId="13" applyFont="1" applyFill="1" applyBorder="1" applyAlignment="1">
      <alignment horizontal="center" vertical="center" wrapText="1"/>
    </xf>
    <xf numFmtId="0" fontId="11" fillId="2" borderId="32" xfId="23" applyFont="1" applyFill="1" applyBorder="1"/>
    <xf numFmtId="0" fontId="11" fillId="10" borderId="41" xfId="13" applyFont="1" applyFill="1" applyBorder="1" applyAlignment="1">
      <alignment horizontal="center" vertical="center" wrapText="1"/>
    </xf>
    <xf numFmtId="0" fontId="11" fillId="0" borderId="45" xfId="13" applyFont="1" applyBorder="1" applyAlignment="1">
      <alignment horizontal="center"/>
    </xf>
    <xf numFmtId="0" fontId="11" fillId="0" borderId="55" xfId="13" applyFont="1" applyBorder="1" applyAlignment="1">
      <alignment horizontal="center"/>
    </xf>
    <xf numFmtId="1" fontId="13" fillId="0" borderId="2" xfId="13" applyNumberFormat="1" applyFont="1" applyFill="1" applyBorder="1" applyAlignment="1">
      <alignment horizontal="center" vertical="center"/>
    </xf>
    <xf numFmtId="1" fontId="13" fillId="0" borderId="2" xfId="13" applyNumberFormat="1" applyFont="1" applyBorder="1" applyAlignment="1">
      <alignment horizontal="center" vertical="center"/>
    </xf>
    <xf numFmtId="1" fontId="13" fillId="2" borderId="2" xfId="13" applyNumberFormat="1" applyFont="1" applyFill="1" applyBorder="1" applyAlignment="1">
      <alignment horizontal="center" vertical="center"/>
    </xf>
    <xf numFmtId="1" fontId="13" fillId="2" borderId="17" xfId="13" applyNumberFormat="1" applyFont="1" applyFill="1" applyBorder="1" applyAlignment="1">
      <alignment horizontal="center" vertical="center"/>
    </xf>
    <xf numFmtId="0" fontId="11" fillId="2" borderId="38" xfId="13" applyFont="1" applyFill="1" applyBorder="1"/>
    <xf numFmtId="0" fontId="11" fillId="2" borderId="37" xfId="13" applyFont="1" applyFill="1" applyBorder="1" applyAlignment="1">
      <alignment horizontal="center"/>
    </xf>
    <xf numFmtId="0" fontId="11" fillId="2" borderId="35" xfId="13" applyFont="1" applyFill="1" applyBorder="1"/>
    <xf numFmtId="0" fontId="11" fillId="2" borderId="34" xfId="13" applyFont="1" applyFill="1" applyBorder="1"/>
    <xf numFmtId="0" fontId="11" fillId="2" borderId="0" xfId="13" applyFont="1" applyFill="1" applyBorder="1" applyAlignment="1">
      <alignment horizontal="right"/>
    </xf>
    <xf numFmtId="0" fontId="11" fillId="2" borderId="34" xfId="13" applyFont="1" applyFill="1" applyBorder="1" applyAlignment="1">
      <alignment horizontal="right"/>
    </xf>
    <xf numFmtId="0" fontId="11" fillId="2" borderId="32" xfId="13" applyFont="1" applyFill="1" applyBorder="1"/>
    <xf numFmtId="0" fontId="11" fillId="2" borderId="33" xfId="13" applyFont="1" applyFill="1" applyBorder="1"/>
    <xf numFmtId="0" fontId="11" fillId="2" borderId="32" xfId="13" applyFont="1" applyFill="1" applyBorder="1" applyAlignment="1">
      <alignment horizontal="right"/>
    </xf>
    <xf numFmtId="0" fontId="11" fillId="2" borderId="31" xfId="13" applyFont="1" applyFill="1" applyBorder="1" applyAlignment="1">
      <alignment horizontal="right"/>
    </xf>
    <xf numFmtId="0" fontId="11" fillId="2" borderId="37" xfId="13" applyFont="1" applyFill="1" applyBorder="1"/>
    <xf numFmtId="0" fontId="11" fillId="0" borderId="46" xfId="13" applyFont="1" applyBorder="1" applyAlignment="1">
      <alignment horizontal="left"/>
    </xf>
    <xf numFmtId="0" fontId="11" fillId="0" borderId="46" xfId="13" applyFont="1" applyBorder="1" applyAlignment="1">
      <alignment wrapText="1"/>
    </xf>
    <xf numFmtId="0" fontId="11" fillId="2" borderId="37" xfId="13" applyFont="1" applyFill="1" applyBorder="1" applyAlignment="1">
      <alignment wrapText="1"/>
    </xf>
    <xf numFmtId="0" fontId="11" fillId="2" borderId="72" xfId="13" applyFont="1" applyFill="1" applyBorder="1" applyAlignment="1">
      <alignment horizontal="center"/>
    </xf>
    <xf numFmtId="0" fontId="11" fillId="0" borderId="2" xfId="13" applyFont="1" applyFill="1" applyBorder="1" applyAlignment="1">
      <alignment horizontal="left"/>
    </xf>
    <xf numFmtId="0" fontId="11" fillId="0" borderId="2" xfId="13" applyFont="1" applyBorder="1" applyAlignment="1">
      <alignment wrapText="1"/>
    </xf>
    <xf numFmtId="0" fontId="11" fillId="2" borderId="0" xfId="13" applyFont="1" applyFill="1" applyBorder="1" applyAlignment="1">
      <alignment wrapText="1"/>
    </xf>
    <xf numFmtId="0" fontId="11" fillId="2" borderId="53" xfId="13" applyFont="1" applyFill="1" applyBorder="1" applyAlignment="1">
      <alignment horizontal="center"/>
    </xf>
    <xf numFmtId="0" fontId="11" fillId="0" borderId="43" xfId="13" applyFont="1" applyFill="1" applyBorder="1" applyAlignment="1">
      <alignment horizontal="center" wrapText="1"/>
    </xf>
    <xf numFmtId="49" fontId="11" fillId="5" borderId="24" xfId="13" applyNumberFormat="1" applyFont="1" applyFill="1" applyBorder="1" applyAlignment="1">
      <alignment horizontal="center" wrapText="1"/>
    </xf>
    <xf numFmtId="0" fontId="11" fillId="5" borderId="24" xfId="13" applyFont="1" applyFill="1" applyBorder="1" applyAlignment="1">
      <alignment horizontal="center" wrapText="1"/>
    </xf>
    <xf numFmtId="0" fontId="11" fillId="5" borderId="2" xfId="13" applyFont="1" applyFill="1" applyBorder="1" applyAlignment="1">
      <alignment horizontal="center" wrapText="1"/>
    </xf>
    <xf numFmtId="0" fontId="11" fillId="0" borderId="2" xfId="13" applyFont="1" applyBorder="1" applyAlignment="1">
      <alignment horizontal="left"/>
    </xf>
    <xf numFmtId="0" fontId="11" fillId="9" borderId="91" xfId="13" applyFont="1" applyFill="1" applyBorder="1" applyAlignment="1">
      <alignment horizontal="center" wrapText="1"/>
    </xf>
    <xf numFmtId="0" fontId="11" fillId="0" borderId="24" xfId="13" applyFont="1" applyBorder="1" applyAlignment="1">
      <alignment horizontal="left"/>
    </xf>
    <xf numFmtId="0" fontId="11" fillId="0" borderId="24" xfId="13" applyFont="1" applyBorder="1" applyAlignment="1">
      <alignment wrapText="1"/>
    </xf>
    <xf numFmtId="0" fontId="11" fillId="0" borderId="100" xfId="13" applyFont="1" applyFill="1" applyBorder="1" applyAlignment="1">
      <alignment horizontal="center" wrapText="1"/>
    </xf>
    <xf numFmtId="0" fontId="11" fillId="2" borderId="20" xfId="23" applyFont="1" applyFill="1" applyBorder="1"/>
    <xf numFmtId="0" fontId="11" fillId="2" borderId="20" xfId="13" applyFont="1" applyFill="1" applyBorder="1" applyAlignment="1">
      <alignment horizontal="center" wrapText="1"/>
    </xf>
    <xf numFmtId="0" fontId="11" fillId="2" borderId="20" xfId="13" applyFont="1" applyFill="1" applyBorder="1"/>
    <xf numFmtId="0" fontId="11" fillId="2" borderId="20" xfId="13" applyFont="1" applyFill="1" applyBorder="1" applyAlignment="1">
      <alignment horizontal="left"/>
    </xf>
    <xf numFmtId="0" fontId="11" fillId="2" borderId="20" xfId="13" applyFont="1" applyFill="1" applyBorder="1" applyAlignment="1">
      <alignment wrapText="1"/>
    </xf>
    <xf numFmtId="0" fontId="11" fillId="2" borderId="34" xfId="13" applyFont="1" applyFill="1" applyBorder="1" applyAlignment="1">
      <alignment horizontal="center"/>
    </xf>
    <xf numFmtId="0" fontId="11" fillId="0" borderId="2" xfId="13" applyFont="1" applyFill="1" applyBorder="1" applyAlignment="1">
      <alignment wrapText="1"/>
    </xf>
    <xf numFmtId="49" fontId="11" fillId="2" borderId="24" xfId="13" applyNumberFormat="1" applyFont="1" applyFill="1" applyBorder="1" applyAlignment="1">
      <alignment horizontal="center" wrapText="1"/>
    </xf>
    <xf numFmtId="0" fontId="10" fillId="2" borderId="0" xfId="13" applyFont="1" applyFill="1" applyBorder="1" applyAlignment="1">
      <alignment horizontal="right"/>
    </xf>
    <xf numFmtId="0" fontId="10" fillId="2" borderId="23" xfId="13" applyFont="1" applyFill="1" applyBorder="1" applyAlignment="1">
      <alignment horizontal="right"/>
    </xf>
    <xf numFmtId="0" fontId="11" fillId="2" borderId="38" xfId="10" applyFont="1" applyFill="1" applyBorder="1"/>
    <xf numFmtId="0" fontId="11" fillId="2" borderId="37" xfId="10" applyFont="1" applyFill="1" applyBorder="1"/>
    <xf numFmtId="0" fontId="11" fillId="2" borderId="36" xfId="10" applyFont="1" applyFill="1" applyBorder="1" applyAlignment="1">
      <alignment wrapText="1"/>
    </xf>
    <xf numFmtId="0" fontId="11" fillId="2" borderId="35" xfId="10" applyFont="1" applyFill="1" applyBorder="1"/>
    <xf numFmtId="0" fontId="11" fillId="2" borderId="34" xfId="10" applyFont="1" applyFill="1" applyBorder="1" applyAlignment="1">
      <alignment wrapText="1"/>
    </xf>
    <xf numFmtId="0" fontId="10" fillId="2" borderId="34" xfId="10" applyFont="1" applyFill="1" applyBorder="1" applyAlignment="1"/>
    <xf numFmtId="0" fontId="11" fillId="5" borderId="43" xfId="21" applyFont="1" applyFill="1" applyBorder="1" applyAlignment="1">
      <alignment horizontal="centerContinuous"/>
    </xf>
    <xf numFmtId="0" fontId="11" fillId="5" borderId="2" xfId="21" applyFont="1" applyFill="1" applyBorder="1" applyAlignment="1">
      <alignment horizontal="centerContinuous"/>
    </xf>
    <xf numFmtId="0" fontId="11" fillId="2" borderId="43" xfId="21" applyFont="1" applyFill="1" applyBorder="1" applyAlignment="1">
      <alignment horizontal="centerContinuous"/>
    </xf>
    <xf numFmtId="0" fontId="10" fillId="2" borderId="31" xfId="13" applyFont="1" applyFill="1" applyBorder="1" applyAlignment="1">
      <alignment horizontal="left"/>
    </xf>
    <xf numFmtId="0" fontId="11" fillId="9" borderId="88" xfId="13" applyFont="1" applyFill="1" applyBorder="1" applyAlignment="1">
      <alignment horizontal="center" wrapText="1" shrinkToFit="1"/>
    </xf>
    <xf numFmtId="0" fontId="11" fillId="2" borderId="45" xfId="13" applyFont="1" applyFill="1" applyBorder="1" applyAlignment="1">
      <alignment wrapText="1"/>
    </xf>
    <xf numFmtId="0" fontId="11" fillId="9" borderId="43" xfId="13" applyFont="1" applyFill="1" applyBorder="1" applyAlignment="1">
      <alignment horizontal="center" wrapText="1" shrinkToFit="1"/>
    </xf>
    <xf numFmtId="0" fontId="11" fillId="2" borderId="55" xfId="13" applyFont="1" applyFill="1" applyBorder="1" applyAlignment="1">
      <alignment wrapText="1"/>
    </xf>
    <xf numFmtId="0" fontId="11" fillId="2" borderId="23" xfId="13" applyFont="1" applyFill="1" applyBorder="1" applyAlignment="1">
      <alignment horizontal="left"/>
    </xf>
    <xf numFmtId="0" fontId="11" fillId="2" borderId="68" xfId="13" applyFont="1" applyFill="1" applyBorder="1" applyAlignment="1">
      <alignment wrapText="1"/>
    </xf>
    <xf numFmtId="0" fontId="11" fillId="2" borderId="105" xfId="23" applyFont="1" applyFill="1" applyBorder="1" applyAlignment="1">
      <alignment wrapText="1"/>
    </xf>
    <xf numFmtId="0" fontId="11" fillId="2" borderId="23" xfId="23" applyFont="1" applyFill="1" applyBorder="1"/>
    <xf numFmtId="0" fontId="11" fillId="2" borderId="35" xfId="23" applyFont="1" applyFill="1" applyBorder="1" applyAlignment="1">
      <alignment wrapText="1"/>
    </xf>
    <xf numFmtId="0" fontId="11" fillId="2" borderId="24" xfId="13" applyFont="1" applyFill="1" applyBorder="1" applyAlignment="1">
      <alignment horizontal="center" wrapText="1"/>
    </xf>
    <xf numFmtId="0" fontId="10" fillId="2" borderId="68" xfId="13" applyFont="1" applyFill="1" applyBorder="1" applyAlignment="1">
      <alignment horizontal="right"/>
    </xf>
    <xf numFmtId="0" fontId="11" fillId="2" borderId="0" xfId="20" applyFont="1" applyFill="1"/>
    <xf numFmtId="0" fontId="11" fillId="2" borderId="45" xfId="13" applyFont="1" applyFill="1" applyBorder="1" applyAlignment="1">
      <alignment horizontal="center"/>
    </xf>
    <xf numFmtId="0" fontId="11" fillId="2" borderId="55" xfId="13" applyFont="1" applyFill="1" applyBorder="1" applyAlignment="1">
      <alignment horizontal="center"/>
    </xf>
    <xf numFmtId="1" fontId="13" fillId="0" borderId="17" xfId="13" applyNumberFormat="1" applyFont="1" applyBorder="1" applyAlignment="1">
      <alignment horizontal="center" vertical="center"/>
    </xf>
    <xf numFmtId="0" fontId="10" fillId="2" borderId="32" xfId="13" applyFont="1" applyFill="1" applyBorder="1" applyAlignment="1">
      <alignment horizontal="left"/>
    </xf>
    <xf numFmtId="49" fontId="11" fillId="2" borderId="0" xfId="20" applyNumberFormat="1" applyFont="1" applyFill="1"/>
    <xf numFmtId="49" fontId="11" fillId="9" borderId="47" xfId="13" applyNumberFormat="1" applyFont="1" applyFill="1" applyBorder="1" applyAlignment="1">
      <alignment horizontal="center" wrapText="1"/>
    </xf>
    <xf numFmtId="49" fontId="11" fillId="9" borderId="24" xfId="13" applyNumberFormat="1" applyFont="1" applyFill="1" applyBorder="1" applyAlignment="1">
      <alignment horizontal="center" wrapText="1"/>
    </xf>
    <xf numFmtId="0" fontId="11" fillId="2" borderId="24" xfId="13" applyFont="1" applyFill="1" applyBorder="1" applyAlignment="1">
      <alignment horizontal="left"/>
    </xf>
    <xf numFmtId="0" fontId="11" fillId="2" borderId="24" xfId="13" applyFont="1" applyFill="1" applyBorder="1" applyAlignment="1">
      <alignment wrapText="1"/>
    </xf>
    <xf numFmtId="0" fontId="11" fillId="2" borderId="35" xfId="20" applyFont="1" applyFill="1" applyBorder="1"/>
    <xf numFmtId="0" fontId="11" fillId="2" borderId="0" xfId="20" applyFont="1" applyFill="1" applyBorder="1"/>
    <xf numFmtId="0" fontId="11" fillId="0" borderId="23" xfId="20" applyFont="1" applyBorder="1"/>
    <xf numFmtId="49" fontId="11" fillId="0" borderId="23" xfId="20" applyNumberFormat="1" applyFont="1" applyBorder="1"/>
    <xf numFmtId="0" fontId="11" fillId="2" borderId="23" xfId="20" applyFont="1" applyFill="1" applyBorder="1"/>
    <xf numFmtId="0" fontId="11" fillId="2" borderId="68" xfId="20" applyFont="1" applyFill="1" applyBorder="1"/>
    <xf numFmtId="49" fontId="11" fillId="0" borderId="24" xfId="13" quotePrefix="1" applyNumberFormat="1" applyFont="1" applyFill="1" applyBorder="1" applyAlignment="1">
      <alignment horizontal="center" wrapText="1"/>
    </xf>
    <xf numFmtId="49" fontId="11" fillId="10" borderId="2" xfId="13" applyNumberFormat="1" applyFont="1" applyFill="1" applyBorder="1" applyAlignment="1">
      <alignment horizontal="center" vertical="center" wrapText="1"/>
    </xf>
    <xf numFmtId="0" fontId="11" fillId="0" borderId="36" xfId="13" applyFont="1" applyBorder="1" applyAlignment="1">
      <alignment horizontal="center"/>
    </xf>
    <xf numFmtId="1" fontId="13" fillId="5" borderId="61" xfId="13" applyNumberFormat="1" applyFont="1" applyFill="1" applyBorder="1" applyAlignment="1">
      <alignment horizontal="center" vertical="center"/>
    </xf>
    <xf numFmtId="1" fontId="13" fillId="5" borderId="36" xfId="13" applyNumberFormat="1" applyFont="1" applyFill="1" applyBorder="1" applyAlignment="1">
      <alignment horizontal="center" vertical="center"/>
    </xf>
    <xf numFmtId="0" fontId="11" fillId="0" borderId="45" xfId="13" applyFont="1" applyBorder="1" applyAlignment="1">
      <alignment horizontal="left"/>
    </xf>
    <xf numFmtId="0" fontId="11" fillId="0" borderId="46" xfId="13" applyFont="1" applyBorder="1" applyAlignment="1">
      <alignment horizontal="center"/>
    </xf>
    <xf numFmtId="0" fontId="11" fillId="0" borderId="2" xfId="13" applyFont="1" applyBorder="1" applyAlignment="1">
      <alignment horizontal="center"/>
    </xf>
    <xf numFmtId="0" fontId="11" fillId="0" borderId="2" xfId="13" quotePrefix="1" applyFont="1" applyBorder="1" applyAlignment="1">
      <alignment horizontal="center"/>
    </xf>
    <xf numFmtId="1" fontId="13" fillId="0" borderId="43" xfId="13" applyNumberFormat="1" applyFont="1" applyBorder="1" applyAlignment="1">
      <alignment horizontal="center" vertical="center"/>
    </xf>
    <xf numFmtId="1" fontId="13" fillId="5" borderId="2" xfId="13" applyNumberFormat="1" applyFont="1" applyFill="1" applyBorder="1" applyAlignment="1">
      <alignment horizontal="center" vertical="center"/>
    </xf>
    <xf numFmtId="1" fontId="13" fillId="0" borderId="55" xfId="13" applyNumberFormat="1" applyFont="1" applyBorder="1" applyAlignment="1">
      <alignment horizontal="center" vertical="center"/>
    </xf>
    <xf numFmtId="1" fontId="13" fillId="0" borderId="12" xfId="13" applyNumberFormat="1" applyFont="1" applyFill="1" applyBorder="1" applyAlignment="1">
      <alignment horizontal="center" vertical="center"/>
    </xf>
    <xf numFmtId="0" fontId="11" fillId="2" borderId="32" xfId="13" applyFont="1" applyFill="1" applyBorder="1" applyAlignment="1">
      <alignment horizontal="center"/>
    </xf>
    <xf numFmtId="0" fontId="11" fillId="2" borderId="31" xfId="13" applyFont="1" applyFill="1" applyBorder="1"/>
    <xf numFmtId="0" fontId="11" fillId="2" borderId="0" xfId="13" applyFont="1" applyFill="1" applyBorder="1" applyAlignment="1">
      <alignment horizontal="center"/>
    </xf>
    <xf numFmtId="0" fontId="11" fillId="2" borderId="101" xfId="13" applyFont="1" applyFill="1" applyBorder="1"/>
    <xf numFmtId="0" fontId="11" fillId="2" borderId="61" xfId="13" applyFont="1" applyFill="1" applyBorder="1"/>
    <xf numFmtId="0" fontId="10" fillId="2" borderId="0" xfId="10" applyFont="1" applyFill="1" applyBorder="1" applyAlignment="1">
      <alignment vertical="center"/>
    </xf>
    <xf numFmtId="0" fontId="10" fillId="2" borderId="34" xfId="10" applyFont="1" applyFill="1" applyBorder="1" applyAlignment="1">
      <alignment vertical="center"/>
    </xf>
    <xf numFmtId="0" fontId="11" fillId="2" borderId="79" xfId="13" applyFont="1" applyFill="1" applyBorder="1"/>
    <xf numFmtId="0" fontId="10" fillId="2" borderId="32" xfId="10" applyFont="1" applyFill="1" applyBorder="1" applyAlignment="1">
      <alignment vertical="center"/>
    </xf>
    <xf numFmtId="0" fontId="10" fillId="2" borderId="31" xfId="10" applyFont="1" applyFill="1" applyBorder="1" applyAlignment="1">
      <alignment vertical="center"/>
    </xf>
    <xf numFmtId="0" fontId="11" fillId="2" borderId="48" xfId="23" applyFont="1" applyFill="1" applyBorder="1"/>
    <xf numFmtId="49" fontId="11" fillId="0" borderId="46" xfId="13" applyNumberFormat="1" applyFont="1" applyFill="1" applyBorder="1" applyAlignment="1">
      <alignment horizontal="center" wrapText="1"/>
    </xf>
    <xf numFmtId="0" fontId="11" fillId="0" borderId="46" xfId="13" applyFont="1" applyFill="1" applyBorder="1" applyAlignment="1">
      <alignment horizontal="center" wrapText="1"/>
    </xf>
    <xf numFmtId="0" fontId="11" fillId="2" borderId="53" xfId="10" applyFont="1" applyFill="1" applyBorder="1"/>
    <xf numFmtId="0" fontId="11" fillId="2" borderId="2" xfId="13" applyFont="1" applyFill="1" applyBorder="1" applyAlignment="1">
      <alignment horizontal="center" wrapText="1"/>
    </xf>
    <xf numFmtId="49" fontId="11" fillId="4" borderId="24" xfId="13" applyNumberFormat="1" applyFont="1" applyFill="1" applyBorder="1" applyAlignment="1">
      <alignment horizontal="center" wrapText="1"/>
    </xf>
    <xf numFmtId="0" fontId="11" fillId="4" borderId="24" xfId="13" applyFont="1" applyFill="1" applyBorder="1" applyAlignment="1">
      <alignment horizontal="center" wrapText="1"/>
    </xf>
    <xf numFmtId="0" fontId="11" fillId="4" borderId="2" xfId="13" applyFont="1" applyFill="1" applyBorder="1" applyAlignment="1">
      <alignment horizontal="center" wrapText="1"/>
    </xf>
    <xf numFmtId="0" fontId="17" fillId="2" borderId="35" xfId="23" applyFont="1" applyFill="1" applyBorder="1"/>
    <xf numFmtId="0" fontId="17" fillId="2" borderId="0" xfId="10" applyFont="1" applyFill="1" applyBorder="1"/>
    <xf numFmtId="1" fontId="11" fillId="2" borderId="46" xfId="21" applyNumberFormat="1" applyFont="1" applyFill="1" applyBorder="1" applyAlignment="1"/>
    <xf numFmtId="0" fontId="11" fillId="2" borderId="46" xfId="21" applyFont="1" applyFill="1" applyBorder="1" applyAlignment="1">
      <alignment horizontal="centerContinuous"/>
    </xf>
    <xf numFmtId="0" fontId="11" fillId="11" borderId="24" xfId="13" applyFont="1" applyFill="1" applyBorder="1" applyAlignment="1">
      <alignment horizontal="center" wrapText="1"/>
    </xf>
    <xf numFmtId="0" fontId="18" fillId="2" borderId="0" xfId="10" applyFont="1" applyFill="1"/>
    <xf numFmtId="0" fontId="11" fillId="2" borderId="47" xfId="13" applyFont="1" applyFill="1" applyBorder="1" applyAlignment="1">
      <alignment wrapText="1"/>
    </xf>
    <xf numFmtId="0" fontId="18" fillId="2" borderId="0" xfId="21" applyFont="1" applyFill="1"/>
    <xf numFmtId="0" fontId="18" fillId="2" borderId="0" xfId="21" applyFont="1" applyFill="1" applyBorder="1"/>
    <xf numFmtId="0" fontId="11" fillId="2" borderId="37" xfId="21" applyFont="1" applyFill="1" applyBorder="1" applyAlignment="1">
      <alignment horizontal="centerContinuous"/>
    </xf>
    <xf numFmtId="0" fontId="10" fillId="2" borderId="36" xfId="21" applyFont="1" applyFill="1" applyBorder="1" applyAlignment="1">
      <alignment wrapText="1"/>
    </xf>
    <xf numFmtId="0" fontId="11" fillId="2" borderId="43" xfId="21" applyFont="1" applyFill="1" applyBorder="1"/>
    <xf numFmtId="0" fontId="11" fillId="11" borderId="98" xfId="21" applyFont="1" applyFill="1" applyBorder="1" applyAlignment="1">
      <alignment horizontal="centerContinuous"/>
    </xf>
    <xf numFmtId="0" fontId="11" fillId="11" borderId="2" xfId="21" applyFont="1" applyFill="1" applyBorder="1"/>
    <xf numFmtId="0" fontId="11" fillId="11" borderId="2" xfId="21" applyFont="1" applyFill="1" applyBorder="1" applyAlignment="1">
      <alignment horizontal="centerContinuous"/>
    </xf>
    <xf numFmtId="0" fontId="11" fillId="11" borderId="43" xfId="21" applyFont="1" applyFill="1" applyBorder="1"/>
    <xf numFmtId="0" fontId="18" fillId="2" borderId="0" xfId="21" applyFont="1" applyFill="1" applyAlignment="1">
      <alignment wrapText="1"/>
    </xf>
    <xf numFmtId="0" fontId="11" fillId="2" borderId="0" xfId="21" applyFont="1" applyFill="1" applyBorder="1" applyAlignment="1">
      <alignment horizontal="center" wrapText="1"/>
    </xf>
    <xf numFmtId="0" fontId="17" fillId="2" borderId="0" xfId="10" applyFont="1" applyFill="1"/>
    <xf numFmtId="0" fontId="11" fillId="2" borderId="36" xfId="13" applyFont="1" applyFill="1" applyBorder="1" applyAlignment="1">
      <alignment wrapText="1"/>
    </xf>
    <xf numFmtId="0" fontId="11" fillId="2" borderId="23" xfId="13" applyFont="1" applyFill="1" applyBorder="1"/>
    <xf numFmtId="49" fontId="11" fillId="11" borderId="24" xfId="13" applyNumberFormat="1" applyFont="1" applyFill="1" applyBorder="1" applyAlignment="1">
      <alignment horizontal="center" wrapText="1"/>
    </xf>
    <xf numFmtId="0" fontId="11" fillId="11" borderId="2" xfId="13" applyFont="1" applyFill="1" applyBorder="1" applyAlignment="1">
      <alignment horizontal="center" wrapText="1"/>
    </xf>
    <xf numFmtId="0" fontId="11" fillId="2" borderId="24" xfId="13" applyFont="1" applyFill="1" applyBorder="1" applyAlignment="1">
      <alignment horizontal="left" wrapText="1"/>
    </xf>
    <xf numFmtId="0" fontId="19" fillId="12" borderId="35" xfId="13" applyFont="1" applyFill="1" applyBorder="1" applyAlignment="1">
      <alignment horizontal="right"/>
    </xf>
    <xf numFmtId="0" fontId="19" fillId="2" borderId="0" xfId="13" applyFont="1" applyFill="1" applyBorder="1" applyAlignment="1">
      <alignment horizontal="right"/>
    </xf>
    <xf numFmtId="0" fontId="19" fillId="12" borderId="23" xfId="13" applyFont="1" applyFill="1" applyBorder="1" applyAlignment="1">
      <alignment horizontal="right"/>
    </xf>
    <xf numFmtId="0" fontId="11" fillId="2" borderId="103" xfId="10" applyFont="1" applyFill="1" applyBorder="1"/>
    <xf numFmtId="0" fontId="19" fillId="12" borderId="0" xfId="13" applyFont="1" applyFill="1" applyBorder="1" applyAlignment="1">
      <alignment horizontal="right"/>
    </xf>
    <xf numFmtId="0" fontId="11" fillId="2" borderId="47" xfId="23" applyFont="1" applyFill="1" applyBorder="1"/>
    <xf numFmtId="0" fontId="11" fillId="2" borderId="46" xfId="13" applyFont="1" applyFill="1" applyBorder="1" applyAlignment="1">
      <alignment horizontal="left" wrapText="1"/>
    </xf>
    <xf numFmtId="0" fontId="11" fillId="2" borderId="11" xfId="23" applyFont="1" applyFill="1" applyBorder="1"/>
    <xf numFmtId="49" fontId="11" fillId="9" borderId="2" xfId="13" applyNumberFormat="1" applyFont="1" applyFill="1" applyBorder="1" applyAlignment="1">
      <alignment horizontal="center" wrapText="1"/>
    </xf>
    <xf numFmtId="0" fontId="11" fillId="2" borderId="105" xfId="23" applyFont="1" applyFill="1" applyBorder="1"/>
    <xf numFmtId="0" fontId="11" fillId="2" borderId="19" xfId="13" applyFont="1" applyFill="1" applyBorder="1" applyAlignment="1">
      <alignment horizontal="left"/>
    </xf>
    <xf numFmtId="0" fontId="11" fillId="2" borderId="10" xfId="23" applyFont="1" applyFill="1" applyBorder="1"/>
    <xf numFmtId="0" fontId="11" fillId="2" borderId="1" xfId="23" applyFont="1" applyFill="1" applyBorder="1"/>
    <xf numFmtId="0" fontId="11" fillId="0" borderId="17" xfId="13" applyFont="1" applyBorder="1" applyAlignment="1">
      <alignment horizontal="center"/>
    </xf>
    <xf numFmtId="0" fontId="11" fillId="0" borderId="108" xfId="13" applyFont="1" applyBorder="1" applyAlignment="1">
      <alignment horizontal="center"/>
    </xf>
    <xf numFmtId="0" fontId="11" fillId="0" borderId="55" xfId="13" quotePrefix="1" applyFont="1" applyBorder="1" applyAlignment="1">
      <alignment horizontal="center"/>
    </xf>
    <xf numFmtId="1" fontId="13" fillId="0" borderId="109" xfId="13" applyNumberFormat="1" applyFont="1" applyBorder="1" applyAlignment="1">
      <alignment horizontal="center" vertical="center"/>
    </xf>
    <xf numFmtId="1" fontId="13" fillId="2" borderId="43" xfId="13" applyNumberFormat="1" applyFont="1" applyFill="1" applyBorder="1" applyAlignment="1">
      <alignment horizontal="center" vertical="center"/>
    </xf>
    <xf numFmtId="0" fontId="11" fillId="2" borderId="110" xfId="13" applyFont="1" applyFill="1" applyBorder="1" applyAlignment="1">
      <alignment wrapText="1"/>
    </xf>
    <xf numFmtId="0" fontId="11" fillId="2" borderId="18" xfId="13" applyFont="1" applyFill="1" applyBorder="1" applyAlignment="1">
      <alignment wrapText="1"/>
    </xf>
    <xf numFmtId="0" fontId="11" fillId="0" borderId="23" xfId="23" applyFont="1" applyBorder="1"/>
    <xf numFmtId="0" fontId="11" fillId="0" borderId="0" xfId="23" applyFont="1" applyBorder="1"/>
    <xf numFmtId="0" fontId="11" fillId="2" borderId="38" xfId="23" applyFont="1" applyFill="1" applyBorder="1"/>
    <xf numFmtId="49" fontId="11" fillId="0" borderId="47" xfId="13" applyNumberFormat="1" applyFont="1" applyFill="1" applyBorder="1" applyAlignment="1">
      <alignment horizontal="center" wrapText="1"/>
    </xf>
    <xf numFmtId="0" fontId="11" fillId="0" borderId="47" xfId="13" applyFont="1" applyFill="1" applyBorder="1" applyAlignment="1">
      <alignment horizontal="center" wrapText="1"/>
    </xf>
    <xf numFmtId="1" fontId="13" fillId="0" borderId="19" xfId="13" applyNumberFormat="1" applyFont="1" applyBorder="1" applyAlignment="1">
      <alignment horizontal="center" vertical="center"/>
    </xf>
    <xf numFmtId="0" fontId="20" fillId="9" borderId="97" xfId="13" applyFont="1" applyFill="1" applyBorder="1" applyAlignment="1">
      <alignment horizontal="center" wrapText="1"/>
    </xf>
    <xf numFmtId="0" fontId="11" fillId="0" borderId="47" xfId="13" applyFont="1" applyBorder="1" applyAlignment="1">
      <alignment horizontal="left"/>
    </xf>
    <xf numFmtId="0" fontId="11" fillId="0" borderId="47" xfId="13" applyFont="1" applyBorder="1" applyAlignment="1">
      <alignment wrapText="1"/>
    </xf>
    <xf numFmtId="0" fontId="11" fillId="0" borderId="37" xfId="13" applyFont="1" applyBorder="1" applyAlignment="1">
      <alignment wrapText="1"/>
    </xf>
    <xf numFmtId="0" fontId="20" fillId="9" borderId="43" xfId="13" applyFont="1" applyFill="1" applyBorder="1" applyAlignment="1">
      <alignment horizontal="center" wrapText="1"/>
    </xf>
    <xf numFmtId="0" fontId="11" fillId="0" borderId="12" xfId="13" applyFont="1" applyBorder="1" applyAlignment="1">
      <alignment wrapText="1"/>
    </xf>
    <xf numFmtId="0" fontId="11" fillId="2" borderId="32" xfId="10" applyFont="1" applyFill="1" applyBorder="1"/>
    <xf numFmtId="0" fontId="11" fillId="2" borderId="47" xfId="13" applyFont="1" applyFill="1" applyBorder="1" applyAlignment="1">
      <alignment horizontal="center" wrapText="1"/>
    </xf>
    <xf numFmtId="0" fontId="11" fillId="2" borderId="47" xfId="13" applyFont="1" applyFill="1" applyBorder="1" applyAlignment="1">
      <alignment horizontal="left"/>
    </xf>
    <xf numFmtId="0" fontId="11" fillId="2" borderId="48" xfId="13" applyFont="1" applyFill="1" applyBorder="1" applyAlignment="1">
      <alignment wrapText="1"/>
    </xf>
    <xf numFmtId="49" fontId="11" fillId="2" borderId="0" xfId="13" applyNumberFormat="1" applyFont="1" applyFill="1" applyBorder="1" applyAlignment="1">
      <alignment horizontal="center" wrapText="1"/>
    </xf>
    <xf numFmtId="49" fontId="11" fillId="0" borderId="2" xfId="13" applyNumberFormat="1" applyFont="1" applyFill="1" applyBorder="1" applyAlignment="1">
      <alignment horizontal="center" wrapText="1"/>
    </xf>
    <xf numFmtId="0" fontId="17" fillId="2" borderId="0" xfId="13" applyFont="1" applyFill="1" applyBorder="1" applyAlignment="1">
      <alignment horizontal="left"/>
    </xf>
    <xf numFmtId="0" fontId="11" fillId="2" borderId="11" xfId="13" applyFont="1" applyFill="1" applyBorder="1" applyAlignment="1">
      <alignment wrapText="1"/>
    </xf>
    <xf numFmtId="0" fontId="11" fillId="0" borderId="24" xfId="13" applyFont="1" applyBorder="1" applyAlignment="1">
      <alignment horizontal="center" wrapText="1"/>
    </xf>
    <xf numFmtId="0" fontId="17" fillId="2" borderId="0" xfId="13" applyFont="1" applyFill="1" applyBorder="1"/>
    <xf numFmtId="0" fontId="19" fillId="2" borderId="112" xfId="13" applyFont="1" applyFill="1" applyBorder="1" applyAlignment="1"/>
    <xf numFmtId="0" fontId="19" fillId="2" borderId="0" xfId="13" applyFont="1" applyFill="1" applyBorder="1" applyAlignment="1"/>
    <xf numFmtId="0" fontId="19" fillId="2" borderId="20" xfId="13" applyFont="1" applyFill="1" applyBorder="1" applyAlignment="1"/>
    <xf numFmtId="0" fontId="19" fillId="2" borderId="108" xfId="13" applyFont="1" applyFill="1" applyBorder="1" applyAlignment="1"/>
    <xf numFmtId="0" fontId="11" fillId="2" borderId="88" xfId="21" applyFont="1" applyFill="1" applyBorder="1" applyAlignment="1">
      <alignment horizontal="centerContinuous"/>
    </xf>
    <xf numFmtId="0" fontId="11" fillId="2" borderId="34" xfId="21" applyFont="1" applyFill="1" applyBorder="1"/>
    <xf numFmtId="0" fontId="10" fillId="2" borderId="35" xfId="21" applyFont="1" applyFill="1" applyBorder="1" applyAlignment="1">
      <alignment horizontal="center" vertical="center" wrapText="1"/>
    </xf>
    <xf numFmtId="0" fontId="10" fillId="2" borderId="0" xfId="21" applyFont="1" applyFill="1" applyBorder="1" applyAlignment="1">
      <alignment horizontal="center" vertical="center" wrapText="1"/>
    </xf>
    <xf numFmtId="0" fontId="11" fillId="2" borderId="35" xfId="21" applyFont="1" applyFill="1" applyBorder="1" applyAlignment="1">
      <alignment horizontal="right"/>
    </xf>
    <xf numFmtId="0" fontId="11" fillId="2" borderId="11" xfId="13" applyFont="1" applyFill="1" applyBorder="1" applyAlignment="1">
      <alignment horizontal="center"/>
    </xf>
    <xf numFmtId="0" fontId="11" fillId="2" borderId="91" xfId="13" applyFont="1" applyFill="1" applyBorder="1" applyAlignment="1">
      <alignment horizontal="center" wrapText="1"/>
    </xf>
    <xf numFmtId="0" fontId="11" fillId="2" borderId="99" xfId="13" applyFont="1" applyFill="1" applyBorder="1" applyAlignment="1">
      <alignment horizontal="center" wrapText="1"/>
    </xf>
    <xf numFmtId="0" fontId="11" fillId="2" borderId="109" xfId="13" applyFont="1" applyFill="1" applyBorder="1" applyAlignment="1">
      <alignment horizontal="center" wrapText="1"/>
    </xf>
    <xf numFmtId="0" fontId="11" fillId="2" borderId="100" xfId="13" applyFont="1" applyFill="1" applyBorder="1"/>
    <xf numFmtId="0" fontId="11" fillId="2" borderId="108" xfId="13" applyFont="1" applyFill="1" applyBorder="1" applyAlignment="1">
      <alignment wrapText="1"/>
    </xf>
    <xf numFmtId="49" fontId="11" fillId="9" borderId="19" xfId="13" applyNumberFormat="1" applyFont="1" applyFill="1" applyBorder="1" applyAlignment="1">
      <alignment horizontal="center" wrapText="1"/>
    </xf>
    <xf numFmtId="0" fontId="11" fillId="9" borderId="19" xfId="13" applyFont="1" applyFill="1" applyBorder="1" applyAlignment="1">
      <alignment horizontal="center" wrapText="1"/>
    </xf>
    <xf numFmtId="0" fontId="11" fillId="2" borderId="19" xfId="13" applyFont="1" applyFill="1" applyBorder="1"/>
    <xf numFmtId="0" fontId="11" fillId="2" borderId="2" xfId="13" applyFont="1" applyFill="1" applyBorder="1"/>
    <xf numFmtId="0" fontId="11" fillId="2" borderId="11" xfId="13" applyFont="1" applyFill="1" applyBorder="1" applyAlignment="1">
      <alignment horizontal="right"/>
    </xf>
    <xf numFmtId="0" fontId="11" fillId="2" borderId="86" xfId="23" applyFont="1" applyFill="1" applyBorder="1"/>
    <xf numFmtId="0" fontId="10" fillId="2" borderId="25" xfId="13" applyFont="1" applyFill="1" applyBorder="1" applyAlignment="1">
      <alignment horizontal="left"/>
    </xf>
    <xf numFmtId="0" fontId="11" fillId="2" borderId="25" xfId="23" applyFont="1" applyFill="1" applyBorder="1"/>
    <xf numFmtId="0" fontId="11" fillId="2" borderId="25" xfId="13" applyFont="1" applyFill="1" applyBorder="1"/>
    <xf numFmtId="0" fontId="11" fillId="2" borderId="25" xfId="13" applyFont="1" applyFill="1" applyBorder="1" applyAlignment="1">
      <alignment horizontal="left"/>
    </xf>
    <xf numFmtId="0" fontId="10" fillId="2" borderId="31" xfId="20" applyFont="1" applyFill="1" applyBorder="1" applyAlignment="1">
      <alignment vertical="center"/>
    </xf>
    <xf numFmtId="0" fontId="10" fillId="2" borderId="32" xfId="20" applyFont="1" applyFill="1" applyBorder="1" applyAlignment="1">
      <alignment vertical="center"/>
    </xf>
    <xf numFmtId="0" fontId="10" fillId="2" borderId="34" xfId="20" applyFont="1" applyFill="1" applyBorder="1" applyAlignment="1">
      <alignment vertical="center"/>
    </xf>
    <xf numFmtId="0" fontId="10" fillId="2" borderId="0" xfId="20" applyFont="1" applyFill="1" applyBorder="1" applyAlignment="1">
      <alignment vertical="center"/>
    </xf>
    <xf numFmtId="49" fontId="11" fillId="2" borderId="32" xfId="13" applyNumberFormat="1" applyFont="1" applyFill="1" applyBorder="1" applyAlignment="1">
      <alignment horizontal="left"/>
    </xf>
    <xf numFmtId="1" fontId="11" fillId="2" borderId="32" xfId="13" applyNumberFormat="1" applyFont="1" applyFill="1" applyBorder="1"/>
    <xf numFmtId="49" fontId="11" fillId="2" borderId="0" xfId="13" applyNumberFormat="1" applyFont="1" applyFill="1" applyBorder="1" applyAlignment="1">
      <alignment horizontal="left"/>
    </xf>
    <xf numFmtId="1" fontId="11" fillId="2" borderId="34" xfId="13" applyNumberFormat="1" applyFont="1" applyFill="1" applyBorder="1"/>
    <xf numFmtId="1" fontId="11" fillId="2" borderId="0" xfId="13" applyNumberFormat="1" applyFont="1" applyFill="1" applyBorder="1"/>
    <xf numFmtId="0" fontId="10" fillId="2" borderId="34" xfId="13" applyFont="1" applyFill="1" applyBorder="1" applyAlignment="1">
      <alignment horizontal="left"/>
    </xf>
    <xf numFmtId="0" fontId="10" fillId="2" borderId="0" xfId="13" applyFont="1" applyFill="1" applyBorder="1" applyAlignment="1">
      <alignment horizontal="left"/>
    </xf>
    <xf numFmtId="0" fontId="11" fillId="2" borderId="72" xfId="13" applyFont="1" applyFill="1" applyBorder="1" applyAlignment="1">
      <alignment horizontal="left"/>
    </xf>
    <xf numFmtId="49" fontId="11" fillId="2" borderId="37" xfId="13" applyNumberFormat="1" applyFont="1" applyFill="1" applyBorder="1" applyAlignment="1">
      <alignment horizontal="left"/>
    </xf>
    <xf numFmtId="0" fontId="11" fillId="2" borderId="37" xfId="13" applyFont="1" applyFill="1" applyBorder="1" applyAlignment="1">
      <alignment horizontal="centerContinuous"/>
    </xf>
    <xf numFmtId="0" fontId="11" fillId="2" borderId="36" xfId="13" applyFont="1" applyFill="1" applyBorder="1" applyAlignment="1"/>
    <xf numFmtId="0" fontId="11" fillId="2" borderId="37" xfId="13" applyFont="1" applyFill="1" applyBorder="1" applyAlignment="1"/>
    <xf numFmtId="0" fontId="10" fillId="2" borderId="36" xfId="13" applyFont="1" applyFill="1" applyBorder="1" applyAlignment="1">
      <alignment horizontal="right"/>
    </xf>
    <xf numFmtId="0" fontId="10" fillId="2" borderId="37" xfId="13" applyFont="1" applyFill="1" applyBorder="1" applyAlignment="1">
      <alignment horizontal="right"/>
    </xf>
    <xf numFmtId="1" fontId="13" fillId="2" borderId="12" xfId="13" applyNumberFormat="1" applyFont="1" applyFill="1" applyBorder="1" applyAlignment="1">
      <alignment horizontal="center" vertical="center"/>
    </xf>
    <xf numFmtId="1" fontId="13" fillId="2" borderId="0" xfId="23" applyNumberFormat="1" applyFont="1" applyFill="1"/>
    <xf numFmtId="0" fontId="11" fillId="2" borderId="12" xfId="13" applyFont="1" applyFill="1" applyBorder="1"/>
    <xf numFmtId="49" fontId="11" fillId="2" borderId="12" xfId="13" applyNumberFormat="1" applyFont="1" applyFill="1" applyBorder="1" applyAlignment="1">
      <alignment horizontal="center"/>
    </xf>
    <xf numFmtId="0" fontId="11" fillId="2" borderId="43" xfId="13" applyFont="1" applyFill="1" applyBorder="1"/>
    <xf numFmtId="0" fontId="11" fillId="2" borderId="2" xfId="25" applyFont="1" applyFill="1" applyBorder="1" applyAlignment="1">
      <alignment horizontal="center"/>
    </xf>
    <xf numFmtId="0" fontId="11" fillId="0" borderId="2" xfId="13" applyFont="1" applyBorder="1"/>
    <xf numFmtId="0" fontId="11" fillId="2" borderId="98" xfId="13" applyFont="1" applyFill="1" applyBorder="1"/>
    <xf numFmtId="0" fontId="11" fillId="0" borderId="98" xfId="13" applyFont="1" applyBorder="1"/>
    <xf numFmtId="0" fontId="11" fillId="0" borderId="81" xfId="13" applyFont="1" applyBorder="1"/>
    <xf numFmtId="0" fontId="11" fillId="2" borderId="81" xfId="13" applyFont="1" applyFill="1" applyBorder="1"/>
    <xf numFmtId="0" fontId="11" fillId="2" borderId="77" xfId="13" applyFont="1" applyFill="1" applyBorder="1" applyAlignment="1">
      <alignment vertical="center"/>
    </xf>
    <xf numFmtId="0" fontId="11" fillId="2" borderId="107" xfId="13" applyFont="1" applyFill="1" applyBorder="1" applyAlignment="1">
      <alignment vertical="center"/>
    </xf>
    <xf numFmtId="0" fontId="11" fillId="10" borderId="24" xfId="13" applyFont="1" applyFill="1" applyBorder="1" applyAlignment="1">
      <alignment horizontal="center" vertical="center" wrapText="1"/>
    </xf>
    <xf numFmtId="0" fontId="11" fillId="10" borderId="91" xfId="13" applyFont="1" applyFill="1" applyBorder="1" applyAlignment="1">
      <alignment horizontal="center" vertical="center" wrapText="1"/>
    </xf>
    <xf numFmtId="0" fontId="11" fillId="2" borderId="34" xfId="24" applyFont="1" applyFill="1" applyBorder="1"/>
    <xf numFmtId="1" fontId="13" fillId="2" borderId="55" xfId="13" applyNumberFormat="1" applyFont="1" applyFill="1" applyBorder="1" applyAlignment="1">
      <alignment horizontal="center" vertical="center"/>
    </xf>
    <xf numFmtId="1" fontId="13" fillId="0" borderId="55" xfId="13" applyNumberFormat="1" applyFont="1" applyFill="1" applyBorder="1" applyAlignment="1">
      <alignment horizontal="center" vertical="center"/>
    </xf>
    <xf numFmtId="1" fontId="13" fillId="0" borderId="43" xfId="13" applyNumberFormat="1" applyFont="1" applyFill="1" applyBorder="1" applyAlignment="1">
      <alignment horizontal="center" vertical="center"/>
    </xf>
    <xf numFmtId="1" fontId="13" fillId="2" borderId="34" xfId="24" applyNumberFormat="1" applyFont="1" applyFill="1" applyBorder="1"/>
    <xf numFmtId="0" fontId="10" fillId="2" borderId="2" xfId="13" applyFont="1" applyFill="1" applyBorder="1" applyAlignment="1">
      <alignment wrapText="1"/>
    </xf>
    <xf numFmtId="0" fontId="11" fillId="5" borderId="2" xfId="13" applyFont="1" applyFill="1" applyBorder="1"/>
    <xf numFmtId="49" fontId="11" fillId="0" borderId="2" xfId="13" applyNumberFormat="1" applyFont="1" applyFill="1" applyBorder="1" applyAlignment="1">
      <alignment horizontal="center"/>
    </xf>
    <xf numFmtId="0" fontId="11" fillId="0" borderId="17" xfId="13" applyFont="1" applyBorder="1" applyAlignment="1">
      <alignment horizontal="left"/>
    </xf>
    <xf numFmtId="0" fontId="11" fillId="0" borderId="16" xfId="13" applyFont="1" applyBorder="1" applyAlignment="1">
      <alignment horizontal="left"/>
    </xf>
    <xf numFmtId="0" fontId="11" fillId="0" borderId="43" xfId="13" applyFont="1" applyBorder="1"/>
    <xf numFmtId="49" fontId="11" fillId="0" borderId="43" xfId="13" applyNumberFormat="1" applyFont="1" applyFill="1" applyBorder="1" applyAlignment="1">
      <alignment horizontal="center"/>
    </xf>
    <xf numFmtId="0" fontId="11" fillId="2" borderId="2" xfId="13" applyFont="1" applyFill="1" applyBorder="1" applyAlignment="1">
      <alignment horizontal="left" wrapText="1" indent="1"/>
    </xf>
    <xf numFmtId="0" fontId="11" fillId="0" borderId="12" xfId="13" applyFont="1" applyBorder="1"/>
    <xf numFmtId="0" fontId="11" fillId="5" borderId="43" xfId="13" applyFont="1" applyFill="1" applyBorder="1"/>
    <xf numFmtId="49" fontId="11" fillId="5" borderId="2" xfId="13" applyNumberFormat="1" applyFont="1" applyFill="1" applyBorder="1" applyAlignment="1">
      <alignment horizontal="center"/>
    </xf>
    <xf numFmtId="0" fontId="11" fillId="5" borderId="12" xfId="13" applyFont="1" applyFill="1" applyBorder="1"/>
    <xf numFmtId="0" fontId="11" fillId="2" borderId="46" xfId="13" applyFont="1" applyFill="1" applyBorder="1" applyAlignment="1">
      <alignment horizontal="left" wrapText="1" indent="1"/>
    </xf>
    <xf numFmtId="0" fontId="11" fillId="0" borderId="46" xfId="13" applyFont="1" applyBorder="1"/>
    <xf numFmtId="0" fontId="11" fillId="0" borderId="104" xfId="13" applyFont="1" applyBorder="1"/>
    <xf numFmtId="49" fontId="11" fillId="0" borderId="46" xfId="13" applyNumberFormat="1" applyFont="1" applyFill="1" applyBorder="1" applyAlignment="1">
      <alignment horizontal="center"/>
    </xf>
    <xf numFmtId="0" fontId="11" fillId="5" borderId="104" xfId="13" applyFont="1" applyFill="1" applyBorder="1"/>
    <xf numFmtId="0" fontId="11" fillId="5" borderId="46" xfId="13" applyFont="1" applyFill="1" applyBorder="1"/>
    <xf numFmtId="0" fontId="11" fillId="5" borderId="88" xfId="13" applyFont="1" applyFill="1" applyBorder="1"/>
    <xf numFmtId="49" fontId="11" fillId="5" borderId="46" xfId="13" applyNumberFormat="1" applyFont="1" applyFill="1" applyBorder="1" applyAlignment="1">
      <alignment horizontal="center"/>
    </xf>
    <xf numFmtId="49" fontId="11" fillId="0" borderId="88" xfId="13" applyNumberFormat="1" applyFont="1" applyFill="1" applyBorder="1" applyAlignment="1">
      <alignment horizontal="center"/>
    </xf>
    <xf numFmtId="0" fontId="11" fillId="2" borderId="34" xfId="23" applyFont="1" applyFill="1" applyBorder="1"/>
    <xf numFmtId="0" fontId="11" fillId="2" borderId="101" xfId="13" applyFont="1" applyFill="1" applyBorder="1" applyAlignment="1">
      <alignment horizontal="center"/>
    </xf>
    <xf numFmtId="0" fontId="10" fillId="2" borderId="101" xfId="13" applyFont="1" applyFill="1" applyBorder="1" applyAlignment="1">
      <alignment horizontal="center"/>
    </xf>
    <xf numFmtId="0" fontId="11" fillId="2" borderId="31" xfId="22" applyFont="1" applyFill="1" applyBorder="1"/>
    <xf numFmtId="0" fontId="11" fillId="2" borderId="32" xfId="22" applyFont="1" applyFill="1" applyBorder="1" applyAlignment="1">
      <alignment horizontal="center"/>
    </xf>
    <xf numFmtId="0" fontId="11" fillId="2" borderId="33" xfId="22" applyFont="1" applyFill="1" applyBorder="1" applyAlignment="1">
      <alignment horizontal="center"/>
    </xf>
    <xf numFmtId="0" fontId="11" fillId="2" borderId="34" xfId="22" applyFont="1" applyFill="1" applyBorder="1"/>
    <xf numFmtId="0" fontId="11" fillId="2" borderId="0" xfId="22" applyFont="1" applyFill="1" applyBorder="1" applyAlignment="1">
      <alignment horizontal="center"/>
    </xf>
    <xf numFmtId="1" fontId="11" fillId="2" borderId="0" xfId="22" applyNumberFormat="1" applyFont="1" applyFill="1" applyBorder="1"/>
    <xf numFmtId="0" fontId="11" fillId="2" borderId="35" xfId="22" applyFont="1" applyFill="1" applyBorder="1" applyAlignment="1">
      <alignment horizontal="center"/>
    </xf>
    <xf numFmtId="0" fontId="11" fillId="2" borderId="36" xfId="22" applyFont="1" applyFill="1" applyBorder="1"/>
    <xf numFmtId="0" fontId="11" fillId="2" borderId="37" xfId="22" applyFont="1" applyFill="1" applyBorder="1" applyAlignment="1">
      <alignment horizontal="center"/>
    </xf>
    <xf numFmtId="0" fontId="11" fillId="2" borderId="37" xfId="22" applyFont="1" applyFill="1" applyBorder="1" applyAlignment="1"/>
    <xf numFmtId="0" fontId="11" fillId="2" borderId="38" xfId="22" applyFont="1" applyFill="1" applyBorder="1" applyAlignment="1">
      <alignment horizontal="center"/>
    </xf>
    <xf numFmtId="0" fontId="11" fillId="2" borderId="34" xfId="22" applyFont="1" applyFill="1" applyBorder="1" applyAlignment="1">
      <alignment wrapText="1"/>
    </xf>
    <xf numFmtId="0" fontId="11" fillId="2" borderId="0" xfId="22" applyFont="1" applyFill="1" applyBorder="1" applyAlignment="1"/>
    <xf numFmtId="0" fontId="11" fillId="2" borderId="33" xfId="22" applyFont="1" applyFill="1" applyBorder="1"/>
    <xf numFmtId="1" fontId="11" fillId="2" borderId="35" xfId="22" applyNumberFormat="1" applyFont="1" applyFill="1" applyBorder="1"/>
    <xf numFmtId="0" fontId="11" fillId="2" borderId="35" xfId="13" applyFont="1" applyFill="1" applyBorder="1" applyAlignment="1">
      <alignment horizontal="left"/>
    </xf>
    <xf numFmtId="0" fontId="11" fillId="2" borderId="34" xfId="13" applyFont="1" applyFill="1" applyBorder="1" applyAlignment="1">
      <alignment horizontal="left"/>
    </xf>
    <xf numFmtId="0" fontId="10" fillId="2" borderId="0" xfId="13" applyFont="1" applyFill="1" applyBorder="1" applyAlignment="1">
      <alignment horizontal="center"/>
    </xf>
    <xf numFmtId="0" fontId="10" fillId="2" borderId="34" xfId="13" applyFont="1" applyFill="1" applyBorder="1" applyAlignment="1">
      <alignment horizontal="center"/>
    </xf>
    <xf numFmtId="0" fontId="11" fillId="2" borderId="38" xfId="22" applyFont="1" applyFill="1" applyBorder="1" applyAlignment="1"/>
    <xf numFmtId="0" fontId="11" fillId="2" borderId="36" xfId="22" applyFont="1" applyFill="1" applyBorder="1" applyAlignment="1"/>
    <xf numFmtId="0" fontId="11" fillId="2" borderId="35" xfId="22" applyFont="1" applyFill="1" applyBorder="1" applyAlignment="1"/>
    <xf numFmtId="0" fontId="11" fillId="2" borderId="106" xfId="23" applyFont="1" applyFill="1" applyBorder="1" applyAlignment="1">
      <alignment horizontal="center"/>
    </xf>
    <xf numFmtId="0" fontId="11" fillId="2" borderId="11" xfId="13" applyFont="1" applyFill="1" applyBorder="1" applyAlignment="1">
      <alignment horizontal="center" vertical="center"/>
    </xf>
    <xf numFmtId="0" fontId="11" fillId="0" borderId="34" xfId="23" applyFont="1" applyBorder="1" applyAlignment="1">
      <alignment horizontal="center"/>
    </xf>
    <xf numFmtId="0" fontId="11" fillId="0" borderId="2" xfId="13" applyFont="1" applyFill="1" applyBorder="1"/>
    <xf numFmtId="49" fontId="11" fillId="0" borderId="12" xfId="13" applyNumberFormat="1" applyFont="1" applyBorder="1" applyAlignment="1">
      <alignment horizontal="center"/>
    </xf>
    <xf numFmtId="49" fontId="11" fillId="2" borderId="2" xfId="13" applyNumberFormat="1" applyFont="1" applyFill="1" applyBorder="1" applyAlignment="1">
      <alignment horizontal="center"/>
    </xf>
    <xf numFmtId="49" fontId="11" fillId="0" borderId="2" xfId="13" applyNumberFormat="1" applyFont="1" applyBorder="1" applyAlignment="1">
      <alignment horizontal="center"/>
    </xf>
    <xf numFmtId="0" fontId="11" fillId="0" borderId="2" xfId="25" applyFont="1" applyBorder="1" applyAlignment="1">
      <alignment horizontal="center"/>
    </xf>
    <xf numFmtId="0" fontId="11" fillId="0" borderId="77" xfId="13" applyFont="1" applyBorder="1" applyAlignment="1">
      <alignment vertical="center"/>
    </xf>
    <xf numFmtId="0" fontId="11" fillId="0" borderId="107" xfId="13" applyFont="1" applyBorder="1" applyAlignment="1">
      <alignment vertical="center"/>
    </xf>
    <xf numFmtId="0" fontId="11" fillId="2" borderId="33" xfId="23" applyFont="1" applyFill="1" applyBorder="1"/>
    <xf numFmtId="0" fontId="11" fillId="2" borderId="32" xfId="13" applyFont="1" applyFill="1" applyBorder="1" applyAlignment="1">
      <alignment vertical="center" wrapText="1"/>
    </xf>
    <xf numFmtId="0" fontId="11" fillId="2" borderId="106" xfId="13" applyFont="1" applyFill="1" applyBorder="1" applyAlignment="1">
      <alignment vertical="center" wrapText="1"/>
    </xf>
    <xf numFmtId="0" fontId="11" fillId="2" borderId="0" xfId="13" applyFont="1" applyFill="1" applyBorder="1" applyAlignment="1">
      <alignment horizontal="center" vertical="center"/>
    </xf>
    <xf numFmtId="0" fontId="11" fillId="2" borderId="2" xfId="13" applyFont="1" applyFill="1" applyBorder="1" applyAlignment="1">
      <alignment horizontal="left" wrapText="1"/>
    </xf>
    <xf numFmtId="0" fontId="11" fillId="2" borderId="0" xfId="23" applyFont="1" applyFill="1" applyBorder="1" applyAlignment="1">
      <alignment wrapText="1"/>
    </xf>
    <xf numFmtId="0" fontId="10" fillId="0" borderId="2" xfId="13" applyFont="1" applyFill="1" applyBorder="1" applyAlignment="1">
      <alignment wrapText="1"/>
    </xf>
    <xf numFmtId="0" fontId="10" fillId="0" borderId="111" xfId="27" applyFont="1" applyFill="1" applyBorder="1" applyAlignment="1">
      <alignment wrapText="1"/>
    </xf>
    <xf numFmtId="0" fontId="10" fillId="2" borderId="111" xfId="27" applyFont="1" applyFill="1" applyBorder="1" applyAlignment="1">
      <alignment wrapText="1"/>
    </xf>
    <xf numFmtId="0" fontId="11" fillId="2" borderId="24" xfId="27" applyFont="1" applyFill="1" applyBorder="1" applyAlignment="1">
      <alignment horizontal="center" wrapText="1"/>
    </xf>
    <xf numFmtId="0" fontId="11" fillId="2" borderId="24" xfId="13" applyFont="1" applyFill="1" applyBorder="1" applyAlignment="1">
      <alignment horizontal="center"/>
    </xf>
    <xf numFmtId="0" fontId="11" fillId="2" borderId="91" xfId="13" applyFont="1" applyFill="1" applyBorder="1" applyAlignment="1">
      <alignment horizontal="center"/>
    </xf>
    <xf numFmtId="0" fontId="11" fillId="2" borderId="0" xfId="23" applyFont="1" applyFill="1" applyBorder="1" applyAlignment="1">
      <alignment horizontal="center"/>
    </xf>
    <xf numFmtId="0" fontId="11" fillId="2" borderId="0" xfId="23" applyFont="1" applyFill="1" applyAlignment="1">
      <alignment horizontal="center"/>
    </xf>
    <xf numFmtId="0" fontId="10" fillId="2" borderId="46" xfId="13" applyFont="1" applyFill="1" applyBorder="1" applyAlignment="1">
      <alignment horizontal="left" wrapText="1"/>
    </xf>
    <xf numFmtId="0" fontId="11" fillId="2" borderId="46" xfId="13" applyFont="1" applyFill="1" applyBorder="1"/>
    <xf numFmtId="0" fontId="11" fillId="2" borderId="104" xfId="13" applyFont="1" applyFill="1" applyBorder="1"/>
    <xf numFmtId="0" fontId="11" fillId="2" borderId="88" xfId="13" applyFont="1" applyFill="1" applyBorder="1"/>
    <xf numFmtId="0" fontId="11" fillId="2" borderId="0" xfId="24" applyFont="1" applyFill="1"/>
    <xf numFmtId="0" fontId="11" fillId="2" borderId="38" xfId="13" applyFont="1" applyFill="1" applyBorder="1" applyAlignment="1">
      <alignment horizontal="centerContinuous"/>
    </xf>
    <xf numFmtId="1" fontId="13" fillId="2" borderId="0" xfId="24" applyNumberFormat="1" applyFont="1" applyFill="1"/>
    <xf numFmtId="0" fontId="11" fillId="0" borderId="43" xfId="13" applyFont="1" applyFill="1" applyBorder="1"/>
    <xf numFmtId="0" fontId="11" fillId="5" borderId="24" xfId="13" applyFont="1" applyFill="1" applyBorder="1"/>
    <xf numFmtId="0" fontId="11" fillId="0" borderId="24" xfId="13" applyFont="1" applyFill="1" applyBorder="1"/>
    <xf numFmtId="0" fontId="11" fillId="0" borderId="91" xfId="13" applyFont="1" applyFill="1" applyBorder="1"/>
    <xf numFmtId="0" fontId="11" fillId="0" borderId="24" xfId="13" applyFont="1" applyFill="1" applyBorder="1" applyAlignment="1">
      <alignment horizontal="left" wrapText="1" indent="1"/>
    </xf>
    <xf numFmtId="0" fontId="11" fillId="0" borderId="24" xfId="13" applyFont="1" applyFill="1" applyBorder="1" applyAlignment="1">
      <alignment horizontal="left"/>
    </xf>
    <xf numFmtId="0" fontId="11" fillId="0" borderId="2" xfId="13" applyFont="1" applyFill="1" applyBorder="1" applyAlignment="1">
      <alignment horizontal="left" wrapText="1" indent="1"/>
    </xf>
    <xf numFmtId="0" fontId="11" fillId="0" borderId="2" xfId="13" applyFont="1" applyFill="1" applyBorder="1" applyAlignment="1">
      <alignment horizontal="left" wrapText="1"/>
    </xf>
    <xf numFmtId="0" fontId="11" fillId="0" borderId="12" xfId="13" applyFont="1" applyFill="1" applyBorder="1"/>
    <xf numFmtId="0" fontId="11" fillId="0" borderId="46" xfId="13" applyFont="1" applyFill="1" applyBorder="1"/>
    <xf numFmtId="0" fontId="11" fillId="0" borderId="46" xfId="13" applyFont="1" applyFill="1" applyBorder="1" applyAlignment="1">
      <alignment horizontal="left" wrapText="1"/>
    </xf>
    <xf numFmtId="0" fontId="11" fillId="0" borderId="46" xfId="13" applyFont="1" applyFill="1" applyBorder="1" applyAlignment="1">
      <alignment horizontal="left"/>
    </xf>
    <xf numFmtId="0" fontId="11" fillId="0" borderId="104" xfId="13" applyFont="1" applyFill="1" applyBorder="1"/>
    <xf numFmtId="0" fontId="11" fillId="0" borderId="88" xfId="13" applyFont="1" applyFill="1" applyBorder="1"/>
    <xf numFmtId="0" fontId="11" fillId="0" borderId="98" xfId="13" applyFont="1" applyBorder="1" applyAlignment="1">
      <alignment horizontal="center"/>
    </xf>
    <xf numFmtId="0" fontId="11" fillId="0" borderId="98" xfId="13" applyFont="1" applyBorder="1" applyAlignment="1">
      <alignment horizontal="left"/>
    </xf>
    <xf numFmtId="1" fontId="11" fillId="2" borderId="34" xfId="13" applyNumberFormat="1" applyFont="1" applyFill="1" applyBorder="1" applyAlignment="1"/>
    <xf numFmtId="0" fontId="11" fillId="2" borderId="34" xfId="13" applyFont="1" applyFill="1" applyBorder="1" applyAlignment="1"/>
    <xf numFmtId="0" fontId="11" fillId="2" borderId="0" xfId="24" applyFont="1" applyFill="1" applyBorder="1"/>
    <xf numFmtId="0" fontId="11" fillId="2" borderId="32" xfId="24" applyFont="1" applyFill="1" applyBorder="1"/>
    <xf numFmtId="49" fontId="11" fillId="0" borderId="91" xfId="13" applyNumberFormat="1" applyFont="1" applyFill="1" applyBorder="1" applyAlignment="1">
      <alignment horizontal="center"/>
    </xf>
    <xf numFmtId="49" fontId="11" fillId="0" borderId="3" xfId="13" applyNumberFormat="1" applyFont="1" applyFill="1" applyBorder="1" applyAlignment="1">
      <alignment horizontal="center"/>
    </xf>
    <xf numFmtId="49" fontId="11" fillId="0" borderId="24" xfId="13" applyNumberFormat="1" applyFont="1" applyFill="1" applyBorder="1" applyAlignment="1">
      <alignment horizontal="center"/>
    </xf>
    <xf numFmtId="49" fontId="11" fillId="4" borderId="2" xfId="13" applyNumberFormat="1" applyFont="1" applyFill="1" applyBorder="1" applyAlignment="1">
      <alignment horizontal="center"/>
    </xf>
    <xf numFmtId="0" fontId="11" fillId="4" borderId="2" xfId="13" applyFont="1" applyFill="1" applyBorder="1" applyAlignment="1">
      <alignment horizontal="left"/>
    </xf>
    <xf numFmtId="49" fontId="11" fillId="0" borderId="12" xfId="13" applyNumberFormat="1" applyFont="1" applyFill="1" applyBorder="1" applyAlignment="1">
      <alignment horizontal="center"/>
    </xf>
    <xf numFmtId="0" fontId="11" fillId="4" borderId="2" xfId="13" applyFont="1" applyFill="1" applyBorder="1"/>
    <xf numFmtId="0" fontId="11" fillId="0" borderId="2" xfId="25" applyFont="1" applyFill="1" applyBorder="1" applyAlignment="1">
      <alignment horizontal="center"/>
    </xf>
    <xf numFmtId="0" fontId="11" fillId="4" borderId="2" xfId="25" applyFont="1" applyFill="1" applyBorder="1" applyAlignment="1">
      <alignment horizontal="center"/>
    </xf>
    <xf numFmtId="0" fontId="11" fillId="0" borderId="17" xfId="25" applyFont="1" applyBorder="1" applyAlignment="1">
      <alignment horizontal="center"/>
    </xf>
    <xf numFmtId="0" fontId="11" fillId="0" borderId="46" xfId="25" applyFont="1" applyFill="1" applyBorder="1" applyAlignment="1">
      <alignment horizontal="left" wrapText="1"/>
    </xf>
    <xf numFmtId="0" fontId="11" fillId="0" borderId="46" xfId="25" applyFont="1" applyFill="1" applyBorder="1" applyAlignment="1">
      <alignment horizontal="left"/>
    </xf>
    <xf numFmtId="0" fontId="11" fillId="0" borderId="46" xfId="25" applyFont="1" applyBorder="1" applyAlignment="1">
      <alignment horizontal="left"/>
    </xf>
    <xf numFmtId="0" fontId="11" fillId="0" borderId="104" xfId="13" applyFont="1" applyBorder="1" applyAlignment="1">
      <alignment horizontal="left"/>
    </xf>
    <xf numFmtId="49" fontId="11" fillId="0" borderId="104" xfId="13" applyNumberFormat="1" applyFont="1" applyBorder="1" applyAlignment="1">
      <alignment horizontal="left"/>
    </xf>
    <xf numFmtId="0" fontId="11" fillId="0" borderId="88" xfId="13" applyFont="1" applyBorder="1"/>
    <xf numFmtId="49" fontId="11" fillId="0" borderId="88" xfId="13" applyNumberFormat="1" applyFont="1" applyFill="1" applyBorder="1" applyAlignment="1">
      <alignment horizontal="left"/>
    </xf>
    <xf numFmtId="0" fontId="11" fillId="0" borderId="46" xfId="25" applyFont="1" applyFill="1" applyBorder="1" applyAlignment="1">
      <alignment horizontal="center"/>
    </xf>
    <xf numFmtId="0" fontId="11" fillId="4" borderId="46" xfId="25" applyFont="1" applyFill="1" applyBorder="1" applyAlignment="1">
      <alignment horizontal="left"/>
    </xf>
    <xf numFmtId="0" fontId="11" fillId="0" borderId="61" xfId="13" applyFont="1" applyBorder="1"/>
    <xf numFmtId="0" fontId="11" fillId="0" borderId="37" xfId="13" applyFont="1" applyBorder="1"/>
    <xf numFmtId="0" fontId="11" fillId="0" borderId="47" xfId="13" applyFont="1" applyBorder="1" applyAlignment="1">
      <alignment vertical="center"/>
    </xf>
    <xf numFmtId="0" fontId="11" fillId="0" borderId="97" xfId="13" applyFont="1" applyBorder="1" applyAlignment="1">
      <alignment vertical="center"/>
    </xf>
    <xf numFmtId="0" fontId="11" fillId="0" borderId="61" xfId="13" applyFont="1" applyBorder="1" applyAlignment="1">
      <alignment horizontal="left"/>
    </xf>
    <xf numFmtId="0" fontId="11" fillId="0" borderId="61" xfId="13" applyFont="1" applyFill="1" applyBorder="1" applyAlignment="1">
      <alignment horizontal="left"/>
    </xf>
    <xf numFmtId="0" fontId="11" fillId="0" borderId="47" xfId="13" applyFont="1" applyFill="1" applyBorder="1" applyAlignment="1">
      <alignment vertical="center"/>
    </xf>
    <xf numFmtId="0" fontId="11" fillId="0" borderId="76" xfId="13" applyFont="1" applyFill="1" applyBorder="1" applyAlignment="1">
      <alignment vertical="center"/>
    </xf>
    <xf numFmtId="0" fontId="11" fillId="4" borderId="37" xfId="13" applyFont="1" applyFill="1" applyBorder="1" applyAlignment="1">
      <alignment horizontal="left"/>
    </xf>
    <xf numFmtId="0" fontId="11" fillId="4" borderId="47" xfId="13" applyFont="1" applyFill="1" applyBorder="1" applyAlignment="1">
      <alignment vertical="center"/>
    </xf>
    <xf numFmtId="0" fontId="11" fillId="0" borderId="37" xfId="13" applyFont="1" applyBorder="1" applyAlignment="1">
      <alignment horizontal="left"/>
    </xf>
    <xf numFmtId="49" fontId="11" fillId="5" borderId="2" xfId="13" applyNumberFormat="1" applyFont="1" applyFill="1" applyBorder="1"/>
    <xf numFmtId="0" fontId="11" fillId="2" borderId="35" xfId="13" applyFont="1" applyFill="1" applyBorder="1" applyAlignment="1">
      <alignment horizontal="center"/>
    </xf>
    <xf numFmtId="0" fontId="10" fillId="2" borderId="35" xfId="13" applyFont="1" applyFill="1" applyBorder="1" applyAlignment="1">
      <alignment horizontal="center"/>
    </xf>
    <xf numFmtId="0" fontId="11" fillId="2" borderId="32" xfId="23" applyFont="1" applyFill="1" applyBorder="1" applyAlignment="1">
      <alignment horizontal="center"/>
    </xf>
    <xf numFmtId="1" fontId="11" fillId="2" borderId="33" xfId="13" applyNumberFormat="1" applyFont="1" applyFill="1" applyBorder="1" applyAlignment="1">
      <alignment vertical="center"/>
    </xf>
    <xf numFmtId="1" fontId="11" fillId="2" borderId="35" xfId="13" applyNumberFormat="1" applyFont="1" applyFill="1" applyBorder="1" applyAlignment="1">
      <alignment vertical="center"/>
    </xf>
    <xf numFmtId="0" fontId="11" fillId="2" borderId="36" xfId="13" applyFont="1" applyFill="1" applyBorder="1" applyAlignment="1">
      <alignment horizontal="left"/>
    </xf>
    <xf numFmtId="1" fontId="11" fillId="2" borderId="38" xfId="13" applyNumberFormat="1" applyFont="1" applyFill="1" applyBorder="1" applyAlignment="1">
      <alignment vertical="center"/>
    </xf>
    <xf numFmtId="0" fontId="11" fillId="2" borderId="0" xfId="13" applyFont="1" applyFill="1" applyBorder="1" applyAlignment="1">
      <alignment horizontal="center" vertical="center" wrapText="1"/>
    </xf>
    <xf numFmtId="0" fontId="11" fillId="2" borderId="34" xfId="13" applyFont="1" applyFill="1" applyBorder="1" applyAlignment="1">
      <alignment horizontal="center" vertical="center" wrapText="1"/>
    </xf>
    <xf numFmtId="0" fontId="11" fillId="2" borderId="0" xfId="13" applyFont="1" applyFill="1" applyBorder="1" applyAlignment="1">
      <alignment vertical="center" wrapText="1"/>
    </xf>
    <xf numFmtId="0" fontId="11" fillId="2" borderId="35" xfId="13" applyFont="1" applyFill="1" applyBorder="1" applyAlignment="1">
      <alignment vertical="center" wrapText="1"/>
    </xf>
    <xf numFmtId="0" fontId="10" fillId="2" borderId="34" xfId="13" applyFont="1" applyFill="1" applyBorder="1" applyAlignment="1">
      <alignment wrapText="1"/>
    </xf>
    <xf numFmtId="49" fontId="11" fillId="2" borderId="0" xfId="13" applyNumberFormat="1" applyFont="1" applyFill="1" applyBorder="1" applyAlignment="1">
      <alignment horizontal="center" vertical="center" wrapText="1"/>
    </xf>
    <xf numFmtId="0" fontId="11" fillId="2" borderId="31" xfId="23" applyFont="1" applyFill="1" applyBorder="1"/>
    <xf numFmtId="0" fontId="11" fillId="2" borderId="32" xfId="13" applyFont="1" applyFill="1" applyBorder="1" applyAlignment="1">
      <alignment horizontal="left"/>
    </xf>
    <xf numFmtId="0" fontId="10" fillId="2" borderId="33" xfId="13" applyFont="1" applyFill="1" applyBorder="1" applyAlignment="1">
      <alignment horizontal="left"/>
    </xf>
    <xf numFmtId="0" fontId="11" fillId="2" borderId="0" xfId="13" applyFont="1" applyFill="1" applyBorder="1" applyAlignment="1">
      <alignment horizontal="centerContinuous"/>
    </xf>
    <xf numFmtId="0" fontId="10" fillId="2" borderId="35" xfId="13" applyFont="1" applyFill="1" applyBorder="1" applyAlignment="1">
      <alignment horizontal="left"/>
    </xf>
    <xf numFmtId="0" fontId="11" fillId="2" borderId="53" xfId="20" applyFont="1" applyFill="1" applyBorder="1"/>
    <xf numFmtId="0" fontId="11" fillId="2" borderId="72" xfId="20" applyFont="1" applyFill="1" applyBorder="1"/>
    <xf numFmtId="0" fontId="24" fillId="2" borderId="37" xfId="13" applyFont="1" applyFill="1" applyBorder="1" applyAlignment="1">
      <alignment horizontal="centerContinuous"/>
    </xf>
    <xf numFmtId="0" fontId="11" fillId="2" borderId="34" xfId="20" applyFont="1" applyFill="1" applyBorder="1"/>
    <xf numFmtId="0" fontId="10" fillId="2" borderId="0" xfId="20" applyFont="1" applyFill="1" applyBorder="1" applyAlignment="1">
      <alignment horizontal="center" vertical="center"/>
    </xf>
    <xf numFmtId="0" fontId="11" fillId="2" borderId="32" xfId="13" applyFont="1" applyFill="1" applyBorder="1" applyAlignment="1">
      <alignment horizontal="centerContinuous"/>
    </xf>
    <xf numFmtId="0" fontId="10" fillId="2" borderId="51" xfId="13" applyFont="1" applyFill="1" applyBorder="1" applyAlignment="1">
      <alignment horizontal="left"/>
    </xf>
    <xf numFmtId="0" fontId="10" fillId="2" borderId="52" xfId="13" applyFont="1" applyFill="1" applyBorder="1" applyAlignment="1">
      <alignment horizontal="left"/>
    </xf>
    <xf numFmtId="0" fontId="10" fillId="2" borderId="31" xfId="20" applyFont="1" applyFill="1" applyBorder="1" applyAlignment="1">
      <alignment horizontal="left" vertical="center"/>
    </xf>
    <xf numFmtId="0" fontId="10" fillId="2" borderId="33" xfId="20" applyFont="1" applyFill="1" applyBorder="1" applyAlignment="1">
      <alignment horizontal="left" vertical="center"/>
    </xf>
    <xf numFmtId="0" fontId="10" fillId="2" borderId="34" xfId="20" applyFont="1" applyFill="1" applyBorder="1" applyAlignment="1">
      <alignment horizontal="left" vertical="center"/>
    </xf>
    <xf numFmtId="0" fontId="10" fillId="2" borderId="35" xfId="20" applyFont="1" applyFill="1" applyBorder="1" applyAlignment="1">
      <alignment horizontal="left" vertical="center"/>
    </xf>
    <xf numFmtId="0" fontId="10" fillId="2" borderId="36" xfId="20" applyFont="1" applyFill="1" applyBorder="1" applyAlignment="1">
      <alignment horizontal="left" vertical="center"/>
    </xf>
    <xf numFmtId="0" fontId="10" fillId="2" borderId="38" xfId="20" applyFont="1" applyFill="1" applyBorder="1" applyAlignment="1">
      <alignment horizontal="left" vertical="center"/>
    </xf>
    <xf numFmtId="0" fontId="11" fillId="2" borderId="39" xfId="20" applyFont="1" applyFill="1" applyBorder="1" applyAlignment="1">
      <alignment horizontal="center" vertical="center"/>
    </xf>
    <xf numFmtId="0" fontId="11" fillId="2" borderId="41" xfId="20" applyFont="1" applyFill="1" applyBorder="1" applyAlignment="1">
      <alignment horizontal="center" vertical="center"/>
    </xf>
    <xf numFmtId="0" fontId="11" fillId="0" borderId="41" xfId="20" applyFont="1" applyBorder="1" applyAlignment="1">
      <alignment horizontal="center" vertical="center" wrapText="1"/>
    </xf>
    <xf numFmtId="0" fontId="11" fillId="2" borderId="89" xfId="20" applyFont="1" applyFill="1" applyBorder="1" applyAlignment="1">
      <alignment horizontal="center" vertical="center" wrapText="1"/>
    </xf>
    <xf numFmtId="0" fontId="11" fillId="2" borderId="36" xfId="20" applyFont="1" applyFill="1" applyBorder="1" applyAlignment="1">
      <alignment horizontal="center" vertical="center"/>
    </xf>
    <xf numFmtId="0" fontId="11" fillId="2" borderId="47" xfId="20" applyFont="1" applyFill="1" applyBorder="1" applyAlignment="1">
      <alignment horizontal="center" vertical="center"/>
    </xf>
    <xf numFmtId="0" fontId="11" fillId="0" borderId="47" xfId="20" applyFont="1" applyBorder="1" applyAlignment="1">
      <alignment horizontal="center" vertical="center" wrapText="1"/>
    </xf>
    <xf numFmtId="0" fontId="11" fillId="2" borderId="97" xfId="20" applyFont="1" applyFill="1" applyBorder="1" applyAlignment="1">
      <alignment horizontal="center" vertical="center" wrapText="1"/>
    </xf>
    <xf numFmtId="0" fontId="11" fillId="2" borderId="83" xfId="20" applyFont="1" applyFill="1" applyBorder="1" applyAlignment="1">
      <alignment horizontal="center" vertical="center"/>
    </xf>
    <xf numFmtId="0" fontId="11" fillId="2" borderId="24" xfId="20" applyFont="1" applyFill="1" applyBorder="1" applyAlignment="1">
      <alignment horizontal="left" vertical="center" wrapText="1"/>
    </xf>
    <xf numFmtId="165" fontId="11" fillId="0" borderId="24" xfId="20" applyNumberFormat="1" applyFont="1" applyBorder="1" applyAlignment="1">
      <alignment horizontal="center"/>
    </xf>
    <xf numFmtId="165" fontId="11" fillId="2" borderId="91" xfId="20" applyNumberFormat="1" applyFont="1" applyFill="1" applyBorder="1" applyAlignment="1">
      <alignment horizontal="center"/>
    </xf>
    <xf numFmtId="0" fontId="11" fillId="2" borderId="55" xfId="20" applyFont="1" applyFill="1" applyBorder="1" applyAlignment="1">
      <alignment horizontal="center" vertical="center"/>
    </xf>
    <xf numFmtId="0" fontId="11" fillId="2" borderId="2" xfId="20" applyFont="1" applyFill="1" applyBorder="1" applyAlignment="1">
      <alignment horizontal="left" vertical="center" wrapText="1"/>
    </xf>
    <xf numFmtId="165" fontId="11" fillId="0" borderId="2" xfId="20" applyNumberFormat="1" applyFont="1" applyFill="1" applyBorder="1" applyAlignment="1">
      <alignment horizontal="center"/>
    </xf>
    <xf numFmtId="165" fontId="11" fillId="2" borderId="43" xfId="20" applyNumberFormat="1" applyFont="1" applyFill="1" applyBorder="1" applyAlignment="1">
      <alignment horizontal="center"/>
    </xf>
    <xf numFmtId="0" fontId="11" fillId="2" borderId="2" xfId="20" applyFont="1" applyFill="1" applyBorder="1" applyAlignment="1">
      <alignment horizontal="left" vertical="center"/>
    </xf>
    <xf numFmtId="0" fontId="11" fillId="2" borderId="45" xfId="20" applyFont="1" applyFill="1" applyBorder="1" applyAlignment="1">
      <alignment horizontal="center" vertical="center"/>
    </xf>
    <xf numFmtId="0" fontId="11" fillId="2" borderId="46" xfId="20" applyFont="1" applyFill="1" applyBorder="1" applyAlignment="1">
      <alignment horizontal="left" vertical="center"/>
    </xf>
    <xf numFmtId="165" fontId="11" fillId="0" borderId="46" xfId="20" applyNumberFormat="1" applyFont="1" applyFill="1" applyBorder="1" applyAlignment="1">
      <alignment horizontal="center"/>
    </xf>
    <xf numFmtId="165" fontId="11" fillId="2" borderId="88" xfId="20" applyNumberFormat="1" applyFont="1" applyFill="1" applyBorder="1" applyAlignment="1">
      <alignment horizontal="center"/>
    </xf>
    <xf numFmtId="0" fontId="11" fillId="0" borderId="28" xfId="18" applyFont="1" applyBorder="1" applyAlignment="1">
      <alignment wrapText="1"/>
    </xf>
    <xf numFmtId="0" fontId="11" fillId="0" borderId="29" xfId="18" applyFont="1" applyBorder="1" applyAlignment="1">
      <alignment horizontal="center" wrapText="1"/>
    </xf>
    <xf numFmtId="0" fontId="11" fillId="0" borderId="29" xfId="18" applyFont="1" applyBorder="1" applyAlignment="1">
      <alignment wrapText="1"/>
    </xf>
    <xf numFmtId="0" fontId="11" fillId="0" borderId="30" xfId="18" applyFont="1" applyBorder="1" applyAlignment="1">
      <alignment wrapText="1"/>
    </xf>
    <xf numFmtId="0" fontId="10" fillId="6" borderId="31" xfId="7" applyFont="1" applyFill="1" applyBorder="1" applyAlignment="1">
      <alignment horizontal="center" vertical="center"/>
    </xf>
    <xf numFmtId="0" fontId="10" fillId="6" borderId="32" xfId="7" applyFont="1" applyFill="1" applyBorder="1" applyAlignment="1">
      <alignment horizontal="center" vertical="center"/>
    </xf>
    <xf numFmtId="0" fontId="10" fillId="6" borderId="32" xfId="7" applyFont="1" applyFill="1" applyBorder="1" applyAlignment="1">
      <alignment horizontal="center" vertical="center" wrapText="1"/>
    </xf>
    <xf numFmtId="0" fontId="10" fillId="6" borderId="33" xfId="7" applyFont="1" applyFill="1" applyBorder="1" applyAlignment="1">
      <alignment horizontal="center" vertical="center" wrapText="1"/>
    </xf>
    <xf numFmtId="0" fontId="10" fillId="6" borderId="32" xfId="7" applyFont="1" applyFill="1" applyBorder="1" applyAlignment="1">
      <alignment horizontal="left" wrapText="1"/>
    </xf>
    <xf numFmtId="0" fontId="11" fillId="6" borderId="32" xfId="7" applyFont="1" applyFill="1" applyBorder="1" applyAlignment="1">
      <alignment wrapText="1"/>
    </xf>
    <xf numFmtId="0" fontId="11" fillId="6" borderId="33" xfId="7" applyFont="1" applyFill="1" applyBorder="1" applyAlignment="1">
      <alignment wrapText="1"/>
    </xf>
    <xf numFmtId="0" fontId="11" fillId="0" borderId="30" xfId="18" applyFont="1" applyBorder="1" applyAlignment="1">
      <alignment horizontal="center" vertical="center" wrapText="1"/>
    </xf>
    <xf numFmtId="0" fontId="10" fillId="6" borderId="34" xfId="7" applyFont="1" applyFill="1" applyBorder="1" applyAlignment="1">
      <alignment horizontal="center" vertical="center"/>
    </xf>
    <xf numFmtId="0" fontId="10" fillId="6" borderId="0" xfId="7" applyFont="1" applyFill="1" applyBorder="1" applyAlignment="1">
      <alignment horizontal="left" vertical="center"/>
    </xf>
    <xf numFmtId="0" fontId="10" fillId="6" borderId="0" xfId="7" applyFont="1" applyFill="1" applyBorder="1" applyAlignment="1">
      <alignment horizontal="center" vertical="center" wrapText="1"/>
    </xf>
    <xf numFmtId="0" fontId="10" fillId="6" borderId="35" xfId="7" applyFont="1" applyFill="1" applyBorder="1" applyAlignment="1">
      <alignment horizontal="center" vertical="center" wrapText="1"/>
    </xf>
    <xf numFmtId="0" fontId="10" fillId="6" borderId="0" xfId="7" applyFont="1" applyFill="1" applyBorder="1" applyAlignment="1">
      <alignment horizontal="left" wrapText="1"/>
    </xf>
    <xf numFmtId="0" fontId="11" fillId="6" borderId="0" xfId="7" applyFont="1" applyFill="1" applyBorder="1" applyAlignment="1">
      <alignment wrapText="1"/>
    </xf>
    <xf numFmtId="0" fontId="11" fillId="6" borderId="35" xfId="7" applyFont="1" applyFill="1" applyBorder="1" applyAlignment="1">
      <alignment wrapText="1"/>
    </xf>
    <xf numFmtId="0" fontId="11" fillId="0" borderId="28" xfId="18" applyFont="1" applyBorder="1" applyAlignment="1">
      <alignment horizontal="center" vertical="center" wrapText="1"/>
    </xf>
    <xf numFmtId="0" fontId="10" fillId="6" borderId="0" xfId="7" applyFont="1" applyFill="1" applyBorder="1" applyAlignment="1">
      <alignment horizontal="center" vertical="center"/>
    </xf>
    <xf numFmtId="0" fontId="10" fillId="6" borderId="36" xfId="7" applyFont="1" applyFill="1" applyBorder="1" applyAlignment="1">
      <alignment horizontal="center" vertical="center"/>
    </xf>
    <xf numFmtId="0" fontId="10" fillId="6" borderId="37" xfId="7" applyFont="1" applyFill="1" applyBorder="1" applyAlignment="1">
      <alignment horizontal="center" vertical="center"/>
    </xf>
    <xf numFmtId="0" fontId="10" fillId="6" borderId="37" xfId="7" applyFont="1" applyFill="1" applyBorder="1" applyAlignment="1">
      <alignment horizontal="center" vertical="center" wrapText="1"/>
    </xf>
    <xf numFmtId="0" fontId="10" fillId="6" borderId="38" xfId="7" applyFont="1" applyFill="1" applyBorder="1" applyAlignment="1">
      <alignment horizontal="center" vertical="center" wrapText="1"/>
    </xf>
    <xf numFmtId="0" fontId="10" fillId="6" borderId="37" xfId="7" applyFont="1" applyFill="1" applyBorder="1" applyAlignment="1">
      <alignment horizontal="left" wrapText="1"/>
    </xf>
    <xf numFmtId="0" fontId="11" fillId="6" borderId="37" xfId="7" applyFont="1" applyFill="1" applyBorder="1" applyAlignment="1">
      <alignment wrapText="1"/>
    </xf>
    <xf numFmtId="0" fontId="11" fillId="6" borderId="38" xfId="7" applyFont="1" applyFill="1" applyBorder="1" applyAlignment="1">
      <alignment wrapText="1"/>
    </xf>
    <xf numFmtId="0" fontId="10" fillId="0" borderId="85" xfId="18" applyFont="1" applyFill="1" applyBorder="1" applyAlignment="1">
      <alignment horizontal="center" vertical="center" wrapText="1"/>
    </xf>
    <xf numFmtId="0" fontId="10" fillId="0" borderId="41" xfId="18" applyFont="1" applyFill="1" applyBorder="1" applyAlignment="1">
      <alignment horizontal="center" vertical="center" wrapText="1"/>
    </xf>
    <xf numFmtId="0" fontId="10" fillId="0" borderId="86" xfId="18" applyFont="1" applyFill="1" applyBorder="1" applyAlignment="1">
      <alignment horizontal="center" vertical="center" wrapText="1"/>
    </xf>
    <xf numFmtId="0" fontId="10" fillId="0" borderId="78" xfId="18" applyFont="1" applyFill="1" applyBorder="1" applyAlignment="1">
      <alignment horizontal="center" vertical="center" wrapText="1"/>
    </xf>
    <xf numFmtId="0" fontId="10" fillId="0" borderId="87" xfId="18" applyFont="1" applyFill="1" applyBorder="1" applyAlignment="1">
      <alignment horizontal="center" vertical="center" wrapText="1"/>
    </xf>
    <xf numFmtId="0" fontId="11" fillId="0" borderId="30" xfId="18" applyFont="1" applyFill="1" applyBorder="1" applyAlignment="1">
      <alignment wrapText="1"/>
    </xf>
    <xf numFmtId="0" fontId="11" fillId="0" borderId="54" xfId="18" applyFont="1" applyFill="1" applyBorder="1" applyAlignment="1">
      <alignment horizontal="center" wrapText="1"/>
    </xf>
    <xf numFmtId="0" fontId="11" fillId="0" borderId="41" xfId="18" applyFont="1" applyFill="1" applyBorder="1" applyAlignment="1">
      <alignment horizontal="center" vertical="center" wrapText="1"/>
    </xf>
    <xf numFmtId="0" fontId="11" fillId="0" borderId="40" xfId="18" applyFont="1" applyFill="1" applyBorder="1" applyAlignment="1">
      <alignment horizontal="center" wrapText="1"/>
    </xf>
    <xf numFmtId="165" fontId="11" fillId="0" borderId="24" xfId="18" applyNumberFormat="1" applyFont="1" applyFill="1" applyBorder="1" applyAlignment="1">
      <alignment horizontal="center" vertical="center" wrapText="1"/>
    </xf>
    <xf numFmtId="3" fontId="11" fillId="0" borderId="41" xfId="18" applyNumberFormat="1" applyFont="1" applyFill="1" applyBorder="1" applyAlignment="1">
      <alignment horizontal="center" vertical="center" wrapText="1"/>
    </xf>
    <xf numFmtId="0" fontId="11" fillId="4" borderId="41" xfId="18" applyFont="1" applyFill="1" applyBorder="1" applyAlignment="1">
      <alignment wrapText="1"/>
    </xf>
    <xf numFmtId="0" fontId="11" fillId="4" borderId="89" xfId="18" applyFont="1" applyFill="1" applyBorder="1" applyAlignment="1">
      <alignment wrapText="1"/>
    </xf>
    <xf numFmtId="0" fontId="11" fillId="0" borderId="28" xfId="18" applyFont="1" applyFill="1" applyBorder="1" applyAlignment="1">
      <alignment wrapText="1"/>
    </xf>
    <xf numFmtId="0" fontId="11" fillId="0" borderId="46" xfId="18" applyFont="1" applyFill="1" applyBorder="1" applyAlignment="1">
      <alignment horizontal="center" vertical="center" wrapText="1"/>
    </xf>
    <xf numFmtId="0" fontId="11" fillId="0" borderId="90" xfId="18" applyFont="1" applyFill="1" applyBorder="1" applyAlignment="1">
      <alignment horizontal="center" wrapText="1"/>
    </xf>
    <xf numFmtId="165" fontId="11" fillId="0" borderId="46" xfId="18" applyNumberFormat="1" applyFont="1" applyFill="1" applyBorder="1" applyAlignment="1">
      <alignment horizontal="center" vertical="center" wrapText="1"/>
    </xf>
    <xf numFmtId="0" fontId="11" fillId="4" borderId="46" xfId="18" applyFont="1" applyFill="1" applyBorder="1" applyAlignment="1">
      <alignment wrapText="1"/>
    </xf>
    <xf numFmtId="0" fontId="11" fillId="4" borderId="88" xfId="18" applyFont="1" applyFill="1" applyBorder="1" applyAlignment="1">
      <alignment wrapText="1"/>
    </xf>
    <xf numFmtId="0" fontId="11" fillId="0" borderId="41" xfId="18" applyFont="1" applyFill="1" applyBorder="1" applyAlignment="1">
      <alignment horizontal="center" wrapText="1"/>
    </xf>
    <xf numFmtId="0" fontId="11" fillId="4" borderId="24" xfId="18" applyFont="1" applyFill="1" applyBorder="1" applyAlignment="1">
      <alignment wrapText="1"/>
    </xf>
    <xf numFmtId="0" fontId="11" fillId="4" borderId="91" xfId="18" applyFont="1" applyFill="1" applyBorder="1" applyAlignment="1">
      <alignment wrapText="1"/>
    </xf>
    <xf numFmtId="0" fontId="11" fillId="0" borderId="56" xfId="18" applyFont="1" applyFill="1" applyBorder="1" applyAlignment="1">
      <alignment horizontal="center" wrapText="1"/>
    </xf>
    <xf numFmtId="0" fontId="11" fillId="0" borderId="57" xfId="18" applyFont="1" applyFill="1" applyBorder="1" applyAlignment="1">
      <alignment horizontal="center" vertical="center" wrapText="1"/>
    </xf>
    <xf numFmtId="0" fontId="11" fillId="0" borderId="92" xfId="18" applyFont="1" applyFill="1" applyBorder="1" applyAlignment="1">
      <alignment horizontal="center" wrapText="1"/>
    </xf>
    <xf numFmtId="165" fontId="11" fillId="0" borderId="19" xfId="18" applyNumberFormat="1" applyFont="1" applyFill="1" applyBorder="1" applyAlignment="1">
      <alignment horizontal="center" vertical="center" wrapText="1"/>
    </xf>
    <xf numFmtId="0" fontId="11" fillId="0" borderId="57" xfId="18" applyFont="1" applyFill="1" applyBorder="1" applyAlignment="1">
      <alignment horizontal="center" wrapText="1"/>
    </xf>
    <xf numFmtId="0" fontId="11" fillId="4" borderId="57" xfId="18" applyFont="1" applyFill="1" applyBorder="1" applyAlignment="1">
      <alignment wrapText="1"/>
    </xf>
    <xf numFmtId="0" fontId="11" fillId="4" borderId="93" xfId="18" applyFont="1" applyFill="1" applyBorder="1" applyAlignment="1">
      <alignment wrapText="1"/>
    </xf>
    <xf numFmtId="0" fontId="11" fillId="0" borderId="30" xfId="18" applyFont="1" applyFill="1" applyBorder="1" applyAlignment="1">
      <alignment horizontal="center" vertical="center" wrapText="1"/>
    </xf>
    <xf numFmtId="0" fontId="10" fillId="0" borderId="72" xfId="18" applyFont="1" applyFill="1" applyBorder="1" applyAlignment="1">
      <alignment horizontal="center" vertical="center" wrapText="1"/>
    </xf>
    <xf numFmtId="0" fontId="10" fillId="4" borderId="67" xfId="18" applyFont="1" applyFill="1" applyBorder="1" applyAlignment="1">
      <alignment horizontal="center" vertical="center" wrapText="1"/>
    </xf>
    <xf numFmtId="165" fontId="11" fillId="0" borderId="67" xfId="18" applyNumberFormat="1" applyFont="1" applyFill="1" applyBorder="1" applyAlignment="1">
      <alignment horizontal="center" vertical="center" wrapText="1"/>
    </xf>
    <xf numFmtId="0" fontId="10" fillId="0" borderId="67" xfId="18" applyFont="1" applyFill="1" applyBorder="1" applyAlignment="1">
      <alignment horizontal="center" vertical="center"/>
    </xf>
    <xf numFmtId="0" fontId="10" fillId="0" borderId="94" xfId="18" applyFont="1" applyFill="1" applyBorder="1" applyAlignment="1">
      <alignment horizontal="center" vertical="center"/>
    </xf>
    <xf numFmtId="0" fontId="10" fillId="0" borderId="95" xfId="18" applyFont="1" applyFill="1" applyBorder="1" applyAlignment="1">
      <alignment horizontal="center" vertical="center"/>
    </xf>
    <xf numFmtId="0" fontId="11" fillId="0" borderId="28" xfId="18" applyFont="1" applyFill="1" applyBorder="1" applyAlignment="1">
      <alignment horizontal="center" vertical="center" wrapText="1"/>
    </xf>
    <xf numFmtId="49" fontId="10" fillId="0" borderId="54" xfId="18" applyNumberFormat="1" applyFont="1" applyBorder="1" applyAlignment="1">
      <alignment horizontal="center" vertical="center" wrapText="1"/>
    </xf>
    <xf numFmtId="0" fontId="10" fillId="0" borderId="51" xfId="18" applyFont="1" applyBorder="1" applyAlignment="1">
      <alignment horizontal="left" vertical="center" wrapText="1"/>
    </xf>
    <xf numFmtId="0" fontId="10" fillId="4" borderId="41" xfId="18" applyFont="1" applyFill="1" applyBorder="1" applyAlignment="1">
      <alignment horizontal="center" vertical="center" wrapText="1"/>
    </xf>
    <xf numFmtId="165" fontId="11" fillId="4" borderId="24" xfId="18" applyNumberFormat="1" applyFont="1" applyFill="1" applyBorder="1" applyAlignment="1">
      <alignment horizontal="center" vertical="center" wrapText="1"/>
    </xf>
    <xf numFmtId="49" fontId="10" fillId="0" borderId="45" xfId="18" applyNumberFormat="1" applyFont="1" applyBorder="1" applyAlignment="1">
      <alignment horizontal="center" vertical="center" wrapText="1"/>
    </xf>
    <xf numFmtId="0" fontId="10" fillId="0" borderId="96" xfId="18" applyFont="1" applyFill="1" applyBorder="1" applyAlignment="1">
      <alignment horizontal="left" vertical="center" wrapText="1"/>
    </xf>
    <xf numFmtId="0" fontId="10" fillId="4" borderId="46" xfId="18" applyFont="1" applyFill="1" applyBorder="1" applyAlignment="1">
      <alignment horizontal="center" vertical="center" wrapText="1"/>
    </xf>
    <xf numFmtId="0" fontId="10" fillId="0" borderId="46" xfId="18" applyFont="1" applyFill="1" applyBorder="1" applyAlignment="1">
      <alignment horizontal="center" vertical="center" wrapText="1"/>
    </xf>
    <xf numFmtId="165" fontId="11" fillId="4" borderId="46" xfId="18" applyNumberFormat="1" applyFont="1" applyFill="1" applyBorder="1" applyAlignment="1">
      <alignment horizontal="center" vertical="center" wrapText="1"/>
    </xf>
    <xf numFmtId="9" fontId="10" fillId="4" borderId="88" xfId="19" applyFont="1" applyFill="1" applyBorder="1" applyAlignment="1">
      <alignment horizontal="center" vertical="center" wrapText="1"/>
    </xf>
    <xf numFmtId="49" fontId="10" fillId="0" borderId="83" xfId="18" applyNumberFormat="1" applyFont="1" applyBorder="1" applyAlignment="1">
      <alignment horizontal="center" vertical="center" wrapText="1"/>
    </xf>
    <xf numFmtId="0" fontId="11" fillId="0" borderId="28" xfId="18" applyFont="1" applyBorder="1" applyAlignment="1">
      <alignment horizontal="center" wrapText="1"/>
    </xf>
    <xf numFmtId="0" fontId="11" fillId="0" borderId="28" xfId="18" applyFont="1" applyBorder="1" applyAlignment="1"/>
    <xf numFmtId="0" fontId="25" fillId="0" borderId="28" xfId="18" applyFont="1" applyBorder="1" applyAlignment="1"/>
    <xf numFmtId="0" fontId="11" fillId="0" borderId="28" xfId="18" applyFont="1" applyBorder="1"/>
    <xf numFmtId="0" fontId="11" fillId="0" borderId="29" xfId="18" applyFont="1" applyBorder="1" applyAlignment="1">
      <alignment horizontal="center" vertical="top"/>
    </xf>
    <xf numFmtId="0" fontId="11" fillId="0" borderId="29" xfId="18" applyFont="1" applyBorder="1" applyAlignment="1">
      <alignment horizontal="center" vertical="center" wrapText="1"/>
    </xf>
    <xf numFmtId="0" fontId="11" fillId="0" borderId="29" xfId="18" applyFont="1" applyBorder="1"/>
    <xf numFmtId="0" fontId="11" fillId="0" borderId="30" xfId="18" applyFont="1" applyBorder="1"/>
    <xf numFmtId="0" fontId="10" fillId="6" borderId="31" xfId="7" applyFont="1" applyFill="1" applyBorder="1" applyAlignment="1">
      <alignment horizontal="center" vertical="center" wrapText="1"/>
    </xf>
    <xf numFmtId="0" fontId="10" fillId="6" borderId="31" xfId="7" applyFont="1" applyFill="1" applyBorder="1" applyAlignment="1"/>
    <xf numFmtId="0" fontId="11" fillId="6" borderId="32" xfId="18" applyFont="1" applyFill="1" applyBorder="1"/>
    <xf numFmtId="0" fontId="11" fillId="6" borderId="32" xfId="7" applyFont="1" applyFill="1" applyBorder="1" applyAlignment="1"/>
    <xf numFmtId="0" fontId="11" fillId="6" borderId="33" xfId="7" applyFont="1" applyFill="1" applyBorder="1" applyAlignment="1"/>
    <xf numFmtId="0" fontId="10" fillId="6" borderId="34" xfId="7" applyFont="1" applyFill="1" applyBorder="1" applyAlignment="1">
      <alignment horizontal="center" vertical="center" wrapText="1"/>
    </xf>
    <xf numFmtId="0" fontId="10" fillId="6" borderId="34" xfId="7" applyFont="1" applyFill="1" applyBorder="1" applyAlignment="1"/>
    <xf numFmtId="0" fontId="11" fillId="6" borderId="0" xfId="18" applyFont="1" applyFill="1" applyBorder="1"/>
    <xf numFmtId="0" fontId="11" fillId="6" borderId="0" xfId="7" applyFont="1" applyFill="1" applyBorder="1" applyAlignment="1"/>
    <xf numFmtId="0" fontId="11" fillId="6" borderId="35" xfId="7" applyFont="1" applyFill="1" applyBorder="1" applyAlignment="1"/>
    <xf numFmtId="0" fontId="10" fillId="6" borderId="36" xfId="7" applyFont="1" applyFill="1" applyBorder="1" applyAlignment="1">
      <alignment horizontal="center" vertical="center" wrapText="1"/>
    </xf>
    <xf numFmtId="0" fontId="10" fillId="6" borderId="36" xfId="7" applyFont="1" applyFill="1" applyBorder="1" applyAlignment="1"/>
    <xf numFmtId="0" fontId="11" fillId="6" borderId="37" xfId="18" applyFont="1" applyFill="1" applyBorder="1"/>
    <xf numFmtId="0" fontId="11" fillId="6" borderId="37" xfId="7" applyFont="1" applyFill="1" applyBorder="1" applyAlignment="1"/>
    <xf numFmtId="0" fontId="11" fillId="6" borderId="38" xfId="7" applyFont="1" applyFill="1" applyBorder="1" applyAlignment="1"/>
    <xf numFmtId="0" fontId="10" fillId="0" borderId="2" xfId="18" applyFont="1" applyFill="1" applyBorder="1" applyAlignment="1">
      <alignment horizontal="center" vertical="center" wrapText="1"/>
    </xf>
    <xf numFmtId="0" fontId="10" fillId="0" borderId="12" xfId="18" applyFont="1" applyFill="1" applyBorder="1" applyAlignment="1">
      <alignment horizontal="center" vertical="center" wrapText="1"/>
    </xf>
    <xf numFmtId="0" fontId="10" fillId="0" borderId="43" xfId="18" applyFont="1" applyFill="1" applyBorder="1" applyAlignment="1">
      <alignment horizontal="center" vertical="center" wrapText="1"/>
    </xf>
    <xf numFmtId="0" fontId="11" fillId="0" borderId="46" xfId="18" applyFont="1" applyFill="1" applyBorder="1" applyAlignment="1">
      <alignment horizontal="center"/>
    </xf>
    <xf numFmtId="0" fontId="11" fillId="0" borderId="47" xfId="18" applyFont="1" applyFill="1" applyBorder="1" applyAlignment="1">
      <alignment horizontal="center"/>
    </xf>
    <xf numFmtId="0" fontId="11" fillId="0" borderId="48" xfId="18" applyFont="1" applyFill="1" applyBorder="1" applyAlignment="1">
      <alignment horizontal="center"/>
    </xf>
    <xf numFmtId="0" fontId="11" fillId="0" borderId="49" xfId="18" applyFont="1" applyFill="1" applyBorder="1" applyAlignment="1">
      <alignment horizontal="center" wrapText="1"/>
    </xf>
    <xf numFmtId="0" fontId="11" fillId="0" borderId="76" xfId="18" applyFont="1" applyFill="1" applyBorder="1" applyAlignment="1">
      <alignment horizontal="center" vertical="top"/>
    </xf>
    <xf numFmtId="0" fontId="10" fillId="0" borderId="77" xfId="18" applyFont="1" applyFill="1" applyBorder="1" applyAlignment="1">
      <alignment horizontal="left" vertical="center" wrapText="1"/>
    </xf>
    <xf numFmtId="0" fontId="11" fillId="7" borderId="48" xfId="18" applyFont="1" applyFill="1" applyBorder="1" applyAlignment="1">
      <alignment wrapText="1"/>
    </xf>
    <xf numFmtId="0" fontId="11" fillId="7" borderId="37" xfId="18" applyFont="1" applyFill="1" applyBorder="1" applyAlignment="1">
      <alignment wrapText="1"/>
    </xf>
    <xf numFmtId="0" fontId="11" fillId="7" borderId="38" xfId="18" applyFont="1" applyFill="1" applyBorder="1" applyAlignment="1">
      <alignment wrapText="1"/>
    </xf>
    <xf numFmtId="0" fontId="11" fillId="0" borderId="30" xfId="18" applyFont="1" applyFill="1" applyBorder="1"/>
    <xf numFmtId="0" fontId="11" fillId="0" borderId="53" xfId="18" applyFont="1" applyFill="1" applyBorder="1" applyAlignment="1">
      <alignment horizontal="center" vertical="center" wrapText="1"/>
    </xf>
    <xf numFmtId="0" fontId="11" fillId="0" borderId="10" xfId="18" applyFont="1" applyFill="1" applyBorder="1" applyAlignment="1">
      <alignment horizontal="left" vertical="center" wrapText="1"/>
    </xf>
    <xf numFmtId="0" fontId="10" fillId="0" borderId="41" xfId="18" applyFont="1" applyFill="1" applyBorder="1" applyAlignment="1">
      <alignment horizontal="right" vertical="center" wrapText="1"/>
    </xf>
    <xf numFmtId="0" fontId="10" fillId="0" borderId="79" xfId="18" applyFont="1" applyFill="1" applyBorder="1" applyAlignment="1">
      <alignment vertical="center"/>
    </xf>
    <xf numFmtId="0" fontId="11" fillId="0" borderId="28" xfId="18" applyFont="1" applyFill="1" applyBorder="1"/>
    <xf numFmtId="0" fontId="11" fillId="0" borderId="76" xfId="18" applyFont="1" applyFill="1" applyBorder="1" applyAlignment="1">
      <alignment horizontal="center" vertical="center"/>
    </xf>
    <xf numFmtId="0" fontId="10" fillId="0" borderId="80" xfId="18" applyFont="1" applyFill="1" applyBorder="1" applyAlignment="1">
      <alignment horizontal="left" vertical="center" wrapText="1"/>
    </xf>
    <xf numFmtId="0" fontId="11" fillId="7" borderId="80" xfId="18" applyFont="1" applyFill="1" applyBorder="1" applyAlignment="1">
      <alignment wrapText="1"/>
    </xf>
    <xf numFmtId="0" fontId="11" fillId="7" borderId="81" xfId="18" applyFont="1" applyFill="1" applyBorder="1" applyAlignment="1">
      <alignment wrapText="1"/>
    </xf>
    <xf numFmtId="0" fontId="11" fillId="7" borderId="82" xfId="18" applyFont="1" applyFill="1" applyBorder="1" applyAlignment="1">
      <alignment wrapText="1"/>
    </xf>
    <xf numFmtId="0" fontId="11" fillId="0" borderId="83" xfId="18" applyFont="1" applyFill="1" applyBorder="1" applyAlignment="1">
      <alignment horizontal="center" vertical="center" wrapText="1"/>
    </xf>
    <xf numFmtId="0" fontId="11" fillId="0" borderId="24" xfId="18" applyFont="1" applyFill="1" applyBorder="1" applyAlignment="1">
      <alignment horizontal="left" vertical="center" wrapText="1"/>
    </xf>
    <xf numFmtId="0" fontId="10" fillId="0" borderId="24" xfId="18" applyFont="1" applyFill="1" applyBorder="1" applyAlignment="1">
      <alignment horizontal="center" vertical="center" wrapText="1"/>
    </xf>
    <xf numFmtId="165" fontId="11" fillId="0" borderId="24" xfId="18" applyNumberFormat="1" applyFont="1" applyFill="1" applyBorder="1" applyAlignment="1">
      <alignment horizontal="center"/>
    </xf>
    <xf numFmtId="0" fontId="11" fillId="0" borderId="24" xfId="18" applyFont="1" applyFill="1" applyBorder="1" applyAlignment="1">
      <alignment vertical="center"/>
    </xf>
    <xf numFmtId="0" fontId="11" fillId="0" borderId="3" xfId="18" applyFont="1" applyFill="1" applyBorder="1" applyAlignment="1">
      <alignment vertical="center"/>
    </xf>
    <xf numFmtId="0" fontId="11" fillId="0" borderId="84" xfId="18" applyFont="1" applyFill="1" applyBorder="1" applyAlignment="1">
      <alignment vertical="center"/>
    </xf>
    <xf numFmtId="0" fontId="11" fillId="0" borderId="55" xfId="18" applyFont="1" applyFill="1" applyBorder="1" applyAlignment="1">
      <alignment horizontal="center" vertical="center" wrapText="1"/>
    </xf>
    <xf numFmtId="0" fontId="11" fillId="0" borderId="2" xfId="18" applyFont="1" applyFill="1" applyBorder="1" applyAlignment="1">
      <alignment horizontal="left" vertical="center" wrapText="1"/>
    </xf>
    <xf numFmtId="165" fontId="11" fillId="0" borderId="2" xfId="18" applyNumberFormat="1" applyFont="1" applyFill="1" applyBorder="1" applyAlignment="1">
      <alignment horizontal="center"/>
    </xf>
    <xf numFmtId="0" fontId="11" fillId="0" borderId="2" xfId="18" applyFont="1" applyFill="1" applyBorder="1" applyAlignment="1">
      <alignment vertical="center"/>
    </xf>
    <xf numFmtId="0" fontId="11" fillId="0" borderId="12" xfId="18" applyFont="1" applyFill="1" applyBorder="1" applyAlignment="1">
      <alignment vertical="center"/>
    </xf>
    <xf numFmtId="0" fontId="11" fillId="0" borderId="44" xfId="18" applyFont="1" applyFill="1" applyBorder="1" applyAlignment="1">
      <alignment vertical="center"/>
    </xf>
    <xf numFmtId="0" fontId="11" fillId="0" borderId="45" xfId="18" applyFont="1" applyFill="1" applyBorder="1" applyAlignment="1">
      <alignment horizontal="center" vertical="center" wrapText="1"/>
    </xf>
    <xf numFmtId="0" fontId="11" fillId="0" borderId="46" xfId="18" applyFont="1" applyFill="1" applyBorder="1" applyAlignment="1">
      <alignment horizontal="left" vertical="center" wrapText="1"/>
    </xf>
    <xf numFmtId="165" fontId="11" fillId="0" borderId="46" xfId="18" applyNumberFormat="1" applyFont="1" applyFill="1" applyBorder="1" applyAlignment="1">
      <alignment horizontal="center"/>
    </xf>
    <xf numFmtId="0" fontId="11" fillId="0" borderId="46" xfId="18" applyFont="1" applyFill="1" applyBorder="1" applyAlignment="1">
      <alignment horizontal="right" vertical="center" wrapText="1"/>
    </xf>
    <xf numFmtId="0" fontId="11" fillId="0" borderId="49" xfId="18" applyFont="1" applyFill="1" applyBorder="1" applyAlignment="1">
      <alignment vertical="center"/>
    </xf>
    <xf numFmtId="0" fontId="11" fillId="0" borderId="28" xfId="18" applyFont="1" applyBorder="1" applyAlignment="1">
      <alignment horizontal="center" vertical="top"/>
    </xf>
    <xf numFmtId="0" fontId="11" fillId="0" borderId="28" xfId="18" applyFont="1" applyBorder="1" applyAlignment="1">
      <alignment horizontal="left" vertical="center"/>
    </xf>
    <xf numFmtId="0" fontId="10" fillId="0" borderId="39" xfId="18" applyFont="1" applyFill="1" applyBorder="1" applyAlignment="1">
      <alignment horizontal="left" vertical="center" wrapText="1"/>
    </xf>
    <xf numFmtId="0" fontId="10" fillId="0" borderId="41" xfId="18" applyFont="1" applyFill="1" applyBorder="1" applyAlignment="1">
      <alignment horizontal="left" vertical="center" wrapText="1"/>
    </xf>
    <xf numFmtId="0" fontId="11" fillId="7" borderId="50" xfId="18" applyFont="1" applyFill="1" applyBorder="1" applyAlignment="1">
      <alignment wrapText="1"/>
    </xf>
    <xf numFmtId="0" fontId="11" fillId="7" borderId="51" xfId="18" applyFont="1" applyFill="1" applyBorder="1" applyAlignment="1">
      <alignment wrapText="1"/>
    </xf>
    <xf numFmtId="0" fontId="11" fillId="7" borderId="52" xfId="18" applyFont="1" applyFill="1" applyBorder="1" applyAlignment="1">
      <alignment wrapText="1"/>
    </xf>
    <xf numFmtId="0" fontId="11" fillId="0" borderId="53" xfId="18" applyFont="1" applyFill="1" applyBorder="1" applyAlignment="1">
      <alignment horizontal="center" vertical="top"/>
    </xf>
    <xf numFmtId="0" fontId="10" fillId="0" borderId="11" xfId="18" applyFont="1" applyFill="1" applyBorder="1" applyAlignment="1">
      <alignment horizontal="left" vertical="center" wrapText="1"/>
    </xf>
    <xf numFmtId="0" fontId="10" fillId="0" borderId="54" xfId="18" applyFont="1" applyFill="1" applyBorder="1" applyAlignment="1">
      <alignment horizontal="left" vertical="center" wrapText="1"/>
    </xf>
    <xf numFmtId="0" fontId="10" fillId="0" borderId="42" xfId="18" applyFont="1" applyFill="1" applyBorder="1" applyAlignment="1">
      <alignment vertical="center"/>
    </xf>
    <xf numFmtId="0" fontId="11" fillId="0" borderId="55" xfId="18" applyFont="1" applyBorder="1" applyAlignment="1">
      <alignment horizontal="left" vertical="center" wrapText="1" indent="1"/>
    </xf>
    <xf numFmtId="0" fontId="11" fillId="0" borderId="2" xfId="18" applyFont="1" applyBorder="1" applyAlignment="1">
      <alignment horizontal="left" vertical="center" wrapText="1" indent="1"/>
    </xf>
    <xf numFmtId="165" fontId="11" fillId="0" borderId="2" xfId="18" applyNumberFormat="1" applyFont="1" applyFill="1" applyBorder="1" applyAlignment="1">
      <alignment horizontal="center" vertical="center" wrapText="1"/>
    </xf>
    <xf numFmtId="0" fontId="10" fillId="0" borderId="55" xfId="18" applyFont="1" applyFill="1" applyBorder="1" applyAlignment="1">
      <alignment horizontal="left" vertical="center" wrapText="1"/>
    </xf>
    <xf numFmtId="0" fontId="10" fillId="0" borderId="2" xfId="18" applyFont="1" applyFill="1" applyBorder="1" applyAlignment="1">
      <alignment horizontal="left" vertical="center" wrapText="1"/>
    </xf>
    <xf numFmtId="0" fontId="10" fillId="0" borderId="2" xfId="18" applyFont="1" applyFill="1" applyBorder="1" applyAlignment="1">
      <alignment horizontal="right" vertical="center" wrapText="1"/>
    </xf>
    <xf numFmtId="0" fontId="10" fillId="0" borderId="44" xfId="18" applyFont="1" applyFill="1" applyBorder="1" applyAlignment="1">
      <alignment vertical="center"/>
    </xf>
    <xf numFmtId="0" fontId="11" fillId="0" borderId="2" xfId="18" applyFont="1" applyFill="1" applyBorder="1" applyAlignment="1">
      <alignment horizontal="left" vertical="center" wrapText="1" indent="1"/>
    </xf>
    <xf numFmtId="0" fontId="10" fillId="0" borderId="56" xfId="18" applyFont="1" applyFill="1" applyBorder="1" applyAlignment="1">
      <alignment horizontal="left" vertical="center" wrapText="1"/>
    </xf>
    <xf numFmtId="0" fontId="10" fillId="0" borderId="57" xfId="18" applyFont="1" applyFill="1" applyBorder="1" applyAlignment="1">
      <alignment horizontal="left" vertical="center" wrapText="1"/>
    </xf>
    <xf numFmtId="0" fontId="10" fillId="0" borderId="57" xfId="18" applyFont="1" applyFill="1" applyBorder="1" applyAlignment="1">
      <alignment horizontal="center" vertical="center" wrapText="1"/>
    </xf>
    <xf numFmtId="0" fontId="10" fillId="0" borderId="57" xfId="18" applyFont="1" applyFill="1" applyBorder="1" applyAlignment="1">
      <alignment horizontal="right" vertical="center" wrapText="1"/>
    </xf>
    <xf numFmtId="0" fontId="10" fillId="0" borderId="58" xfId="18" applyFont="1" applyFill="1" applyBorder="1" applyAlignment="1">
      <alignment vertical="center"/>
    </xf>
    <xf numFmtId="0" fontId="10" fillId="0" borderId="59" xfId="18" applyFont="1" applyFill="1" applyBorder="1" applyAlignment="1">
      <alignment horizontal="left" vertical="center" wrapText="1"/>
    </xf>
    <xf numFmtId="0" fontId="10" fillId="0" borderId="60" xfId="18" applyFont="1" applyFill="1" applyBorder="1" applyAlignment="1">
      <alignment vertical="center" wrapText="1"/>
    </xf>
    <xf numFmtId="0" fontId="10" fillId="0" borderId="47" xfId="18" applyFont="1" applyFill="1" applyBorder="1" applyAlignment="1">
      <alignment horizontal="center" vertical="center" wrapText="1"/>
    </xf>
    <xf numFmtId="165" fontId="11" fillId="0" borderId="60" xfId="18" applyNumberFormat="1" applyFont="1" applyFill="1" applyBorder="1" applyAlignment="1">
      <alignment horizontal="center" vertical="center" wrapText="1"/>
    </xf>
    <xf numFmtId="0" fontId="10" fillId="0" borderId="47" xfId="18" applyFont="1" applyFill="1" applyBorder="1" applyAlignment="1">
      <alignment vertical="center" wrapText="1"/>
    </xf>
    <xf numFmtId="0" fontId="10" fillId="0" borderId="61" xfId="18" applyFont="1" applyFill="1" applyBorder="1" applyAlignment="1">
      <alignment vertical="center"/>
    </xf>
    <xf numFmtId="0" fontId="11" fillId="0" borderId="62" xfId="18" applyFont="1" applyFill="1" applyBorder="1" applyAlignment="1">
      <alignment horizontal="center" wrapText="1"/>
    </xf>
    <xf numFmtId="0" fontId="11" fillId="0" borderId="63" xfId="18" applyFont="1" applyFill="1" applyBorder="1" applyAlignment="1">
      <alignment horizontal="center" wrapText="1"/>
    </xf>
    <xf numFmtId="0" fontId="11" fillId="0" borderId="64" xfId="18" applyFont="1" applyFill="1" applyBorder="1" applyAlignment="1">
      <alignment horizontal="center" wrapText="1"/>
    </xf>
    <xf numFmtId="0" fontId="13" fillId="0" borderId="55" xfId="18" applyFont="1" applyBorder="1" applyAlignment="1">
      <alignment horizontal="left" vertical="center" wrapText="1" indent="2"/>
    </xf>
    <xf numFmtId="0" fontId="13" fillId="0" borderId="2" xfId="18" applyFont="1" applyBorder="1" applyAlignment="1">
      <alignment horizontal="left" vertical="center" wrapText="1" indent="2"/>
    </xf>
    <xf numFmtId="0" fontId="13" fillId="0" borderId="2" xfId="18" applyFont="1" applyFill="1" applyBorder="1" applyAlignment="1">
      <alignment horizontal="left" vertical="center" wrapText="1" indent="2"/>
    </xf>
    <xf numFmtId="165" fontId="11" fillId="0" borderId="19" xfId="18" applyNumberFormat="1" applyFont="1" applyFill="1" applyBorder="1" applyAlignment="1">
      <alignment horizontal="center"/>
    </xf>
    <xf numFmtId="0" fontId="10" fillId="0" borderId="59" xfId="18" applyFont="1" applyFill="1" applyBorder="1" applyAlignment="1">
      <alignment horizontal="left" vertical="top"/>
    </xf>
    <xf numFmtId="0" fontId="10" fillId="0" borderId="60" xfId="18" applyFont="1" applyFill="1" applyBorder="1" applyAlignment="1">
      <alignment horizontal="center" vertical="center" wrapText="1"/>
    </xf>
    <xf numFmtId="165" fontId="11" fillId="0" borderId="60" xfId="18" applyNumberFormat="1" applyFont="1" applyFill="1" applyBorder="1" applyAlignment="1">
      <alignment horizontal="center"/>
    </xf>
    <xf numFmtId="0" fontId="10" fillId="0" borderId="65" xfId="18" applyFont="1" applyFill="1" applyBorder="1" applyAlignment="1">
      <alignment vertical="center"/>
    </xf>
    <xf numFmtId="0" fontId="10" fillId="0" borderId="66" xfId="18" applyFont="1" applyFill="1" applyBorder="1" applyAlignment="1">
      <alignment horizontal="left" vertical="top"/>
    </xf>
    <xf numFmtId="0" fontId="10" fillId="0" borderId="67" xfId="18" applyFont="1" applyFill="1" applyBorder="1" applyAlignment="1">
      <alignment vertical="center" wrapText="1"/>
    </xf>
    <xf numFmtId="0" fontId="10" fillId="0" borderId="68" xfId="18" applyFont="1" applyFill="1" applyBorder="1" applyAlignment="1">
      <alignment horizontal="left" vertical="center" wrapText="1"/>
    </xf>
    <xf numFmtId="0" fontId="10" fillId="0" borderId="3" xfId="18" applyFont="1" applyFill="1" applyBorder="1" applyAlignment="1">
      <alignment horizontal="left" vertical="center" wrapText="1"/>
    </xf>
    <xf numFmtId="0" fontId="10" fillId="0" borderId="30" xfId="18" applyFont="1" applyFill="1" applyBorder="1"/>
    <xf numFmtId="0" fontId="10" fillId="0" borderId="28" xfId="18" applyFont="1" applyFill="1" applyBorder="1"/>
    <xf numFmtId="0" fontId="10" fillId="0" borderId="69" xfId="18" applyFont="1" applyFill="1" applyBorder="1" applyAlignment="1">
      <alignment vertical="center" wrapText="1"/>
    </xf>
    <xf numFmtId="0" fontId="10" fillId="0" borderId="2" xfId="18" applyFont="1" applyFill="1" applyBorder="1" applyAlignment="1">
      <alignment vertical="center" wrapText="1"/>
    </xf>
    <xf numFmtId="165" fontId="11" fillId="0" borderId="12" xfId="18" applyNumberFormat="1" applyFont="1" applyFill="1" applyBorder="1" applyAlignment="1">
      <alignment horizontal="center"/>
    </xf>
    <xf numFmtId="0" fontId="10" fillId="0" borderId="70" xfId="18" applyFont="1" applyFill="1" applyBorder="1" applyAlignment="1">
      <alignment horizontal="left" vertical="top"/>
    </xf>
    <xf numFmtId="165" fontId="11" fillId="0" borderId="57" xfId="18" applyNumberFormat="1" applyFont="1" applyFill="1" applyBorder="1" applyAlignment="1">
      <alignment horizontal="center"/>
    </xf>
    <xf numFmtId="0" fontId="10" fillId="0" borderId="57" xfId="18" applyFont="1" applyFill="1" applyBorder="1" applyAlignment="1">
      <alignment vertical="center" wrapText="1"/>
    </xf>
    <xf numFmtId="165" fontId="11" fillId="0" borderId="71" xfId="18" applyNumberFormat="1" applyFont="1" applyFill="1" applyBorder="1" applyAlignment="1">
      <alignment horizontal="center"/>
    </xf>
    <xf numFmtId="165" fontId="11" fillId="0" borderId="69" xfId="18" applyNumberFormat="1" applyFont="1" applyFill="1" applyBorder="1" applyAlignment="1">
      <alignment horizontal="center"/>
    </xf>
    <xf numFmtId="0" fontId="10" fillId="0" borderId="30" xfId="18" applyFont="1" applyFill="1" applyBorder="1" applyAlignment="1">
      <alignment vertical="center"/>
    </xf>
    <xf numFmtId="0" fontId="10" fillId="0" borderId="72" xfId="18" applyFont="1" applyFill="1" applyBorder="1" applyAlignment="1">
      <alignment horizontal="left" vertical="center"/>
    </xf>
    <xf numFmtId="0" fontId="10" fillId="0" borderId="48" xfId="18" applyFont="1" applyFill="1" applyBorder="1" applyAlignment="1">
      <alignment vertical="center" wrapText="1"/>
    </xf>
    <xf numFmtId="165" fontId="11" fillId="0" borderId="67" xfId="18" applyNumberFormat="1" applyFont="1" applyFill="1" applyBorder="1" applyAlignment="1">
      <alignment horizontal="center" vertical="center"/>
    </xf>
    <xf numFmtId="165" fontId="11" fillId="0" borderId="62" xfId="18" applyNumberFormat="1" applyFont="1" applyFill="1" applyBorder="1" applyAlignment="1">
      <alignment horizontal="center" vertical="center"/>
    </xf>
    <xf numFmtId="0" fontId="10" fillId="0" borderId="28" xfId="18" applyFont="1" applyFill="1" applyBorder="1" applyAlignment="1">
      <alignment vertical="center"/>
    </xf>
    <xf numFmtId="0" fontId="11" fillId="0" borderId="73" xfId="18" applyFont="1" applyBorder="1" applyAlignment="1">
      <alignment vertical="center"/>
    </xf>
    <xf numFmtId="0" fontId="10" fillId="0" borderId="39" xfId="18" applyFont="1" applyBorder="1" applyAlignment="1">
      <alignment horizontal="left" vertical="center"/>
    </xf>
    <xf numFmtId="0" fontId="10" fillId="0" borderId="50" xfId="18" applyFont="1" applyBorder="1" applyAlignment="1">
      <alignment vertical="center" wrapText="1"/>
    </xf>
    <xf numFmtId="165" fontId="11" fillId="0" borderId="41" xfId="18" applyNumberFormat="1" applyFont="1" applyFill="1" applyBorder="1" applyAlignment="1">
      <alignment horizontal="center" vertical="center" wrapText="1"/>
    </xf>
    <xf numFmtId="0" fontId="11" fillId="0" borderId="42" xfId="18" applyFont="1" applyBorder="1" applyAlignment="1">
      <alignment vertical="center"/>
    </xf>
    <xf numFmtId="0" fontId="11" fillId="0" borderId="74" xfId="18" applyFont="1" applyBorder="1" applyAlignment="1">
      <alignment vertical="center"/>
    </xf>
    <xf numFmtId="0" fontId="11" fillId="0" borderId="28" xfId="18" applyFont="1" applyBorder="1" applyAlignment="1">
      <alignment vertical="center"/>
    </xf>
    <xf numFmtId="0" fontId="10" fillId="0" borderId="36" xfId="18" applyFont="1" applyBorder="1" applyAlignment="1">
      <alignment horizontal="left" vertical="center"/>
    </xf>
    <xf numFmtId="0" fontId="10" fillId="0" borderId="48" xfId="18" applyFont="1" applyBorder="1" applyAlignment="1">
      <alignment vertical="center" wrapText="1"/>
    </xf>
    <xf numFmtId="0" fontId="11" fillId="0" borderId="61" xfId="18" applyFont="1" applyBorder="1" applyAlignment="1">
      <alignment vertical="center"/>
    </xf>
    <xf numFmtId="0" fontId="11" fillId="0" borderId="75" xfId="18" applyFont="1" applyBorder="1" applyAlignment="1">
      <alignment horizontal="center" vertical="top"/>
    </xf>
    <xf numFmtId="0" fontId="11" fillId="0" borderId="75" xfId="18" applyFont="1" applyBorder="1" applyAlignment="1">
      <alignment wrapText="1"/>
    </xf>
    <xf numFmtId="0" fontId="11" fillId="0" borderId="75" xfId="18" applyFont="1" applyBorder="1" applyAlignment="1">
      <alignment horizontal="center" vertical="center" wrapText="1"/>
    </xf>
    <xf numFmtId="0" fontId="11" fillId="0" borderId="75" xfId="18" applyFont="1" applyBorder="1"/>
    <xf numFmtId="0" fontId="11" fillId="2" borderId="0" xfId="0" applyFont="1" applyFill="1"/>
    <xf numFmtId="0" fontId="27" fillId="2" borderId="0" xfId="0" applyFont="1" applyFill="1"/>
    <xf numFmtId="0" fontId="11" fillId="2" borderId="0" xfId="12" applyFont="1" applyFill="1"/>
    <xf numFmtId="0" fontId="10" fillId="6" borderId="0" xfId="11" applyFont="1" applyFill="1" applyBorder="1"/>
    <xf numFmtId="0" fontId="11" fillId="6" borderId="0" xfId="12" applyFont="1" applyFill="1" applyBorder="1"/>
    <xf numFmtId="0" fontId="10" fillId="6" borderId="0" xfId="11" applyFont="1" applyFill="1" applyBorder="1" applyAlignment="1"/>
    <xf numFmtId="0" fontId="11" fillId="6" borderId="23" xfId="11" applyFont="1" applyFill="1" applyBorder="1"/>
    <xf numFmtId="0" fontId="11" fillId="6" borderId="24" xfId="12" applyFont="1" applyFill="1" applyBorder="1" applyAlignment="1">
      <alignment horizontal="center" vertical="center" wrapText="1"/>
    </xf>
    <xf numFmtId="0" fontId="11" fillId="0" borderId="2" xfId="12" applyFont="1" applyBorder="1" applyAlignment="1">
      <alignment horizontal="justify" vertical="center" wrapText="1"/>
    </xf>
    <xf numFmtId="0" fontId="11" fillId="0" borderId="19" xfId="12" applyFont="1" applyBorder="1" applyAlignment="1">
      <alignment vertical="center" wrapText="1"/>
    </xf>
    <xf numFmtId="0" fontId="11" fillId="0" borderId="2" xfId="12" applyFont="1" applyBorder="1" applyAlignment="1">
      <alignment vertical="center" wrapText="1"/>
    </xf>
    <xf numFmtId="0" fontId="11" fillId="2" borderId="0" xfId="0" applyFont="1" applyFill="1" applyBorder="1"/>
    <xf numFmtId="0" fontId="11" fillId="2" borderId="0" xfId="12" applyFont="1" applyFill="1" applyAlignment="1">
      <alignment horizontal="center" vertical="center"/>
    </xf>
    <xf numFmtId="0" fontId="11" fillId="6" borderId="31" xfId="11" applyFont="1" applyFill="1" applyBorder="1" applyAlignment="1">
      <alignment horizontal="center" vertical="center"/>
    </xf>
    <xf numFmtId="0" fontId="11" fillId="6" borderId="32" xfId="11" applyFont="1" applyFill="1" applyBorder="1"/>
    <xf numFmtId="0" fontId="11" fillId="6" borderId="32" xfId="12" applyFont="1" applyFill="1" applyBorder="1"/>
    <xf numFmtId="0" fontId="11" fillId="6" borderId="87" xfId="13" applyFont="1" applyFill="1" applyBorder="1"/>
    <xf numFmtId="0" fontId="10" fillId="6" borderId="34" xfId="11" applyFont="1" applyFill="1" applyBorder="1" applyAlignment="1">
      <alignment horizontal="center" vertical="center"/>
    </xf>
    <xf numFmtId="1" fontId="11" fillId="6" borderId="99" xfId="13" applyNumberFormat="1" applyFont="1" applyFill="1" applyBorder="1"/>
    <xf numFmtId="0" fontId="11" fillId="6" borderId="68" xfId="11" applyFont="1" applyFill="1" applyBorder="1" applyAlignment="1">
      <alignment horizontal="center" vertical="center"/>
    </xf>
    <xf numFmtId="0" fontId="11" fillId="6" borderId="91" xfId="13" applyFont="1" applyFill="1" applyBorder="1" applyAlignment="1"/>
    <xf numFmtId="0" fontId="11" fillId="6" borderId="83" xfId="12" applyFont="1" applyFill="1" applyBorder="1" applyAlignment="1">
      <alignment horizontal="center" vertical="center" wrapText="1"/>
    </xf>
    <xf numFmtId="0" fontId="11" fillId="6" borderId="91" xfId="11" applyFont="1" applyFill="1" applyBorder="1" applyAlignment="1">
      <alignment horizontal="center" vertical="center"/>
    </xf>
    <xf numFmtId="0" fontId="11" fillId="0" borderId="55" xfId="12" applyFont="1" applyBorder="1" applyAlignment="1">
      <alignment horizontal="center" vertical="center" wrapText="1"/>
    </xf>
    <xf numFmtId="0" fontId="13" fillId="0" borderId="43" xfId="12" applyFont="1" applyBorder="1" applyAlignment="1">
      <alignment horizontal="left" vertical="center" wrapText="1"/>
    </xf>
    <xf numFmtId="0" fontId="13" fillId="0" borderId="43" xfId="12" applyFont="1" applyBorder="1" applyAlignment="1">
      <alignment vertical="center" wrapText="1"/>
    </xf>
    <xf numFmtId="0" fontId="13" fillId="0" borderId="43" xfId="12" applyFont="1" applyBorder="1" applyAlignment="1">
      <alignment vertical="center"/>
    </xf>
    <xf numFmtId="0" fontId="11" fillId="0" borderId="102" xfId="12" applyFont="1" applyBorder="1" applyAlignment="1">
      <alignment horizontal="center" vertical="center" wrapText="1"/>
    </xf>
    <xf numFmtId="0" fontId="11" fillId="0" borderId="45" xfId="12" applyFont="1" applyBorder="1" applyAlignment="1">
      <alignment horizontal="center" vertical="center" wrapText="1"/>
    </xf>
    <xf numFmtId="0" fontId="11" fillId="0" borderId="46" xfId="12" applyFont="1" applyBorder="1" applyAlignment="1">
      <alignment horizontal="justify" vertical="center" wrapText="1"/>
    </xf>
    <xf numFmtId="0" fontId="13" fillId="0" borderId="88" xfId="12" applyFont="1" applyBorder="1" applyAlignment="1">
      <alignment vertical="center"/>
    </xf>
    <xf numFmtId="0" fontId="11" fillId="0" borderId="55" xfId="9" applyFont="1" applyBorder="1" applyAlignment="1">
      <alignment horizontal="center"/>
    </xf>
    <xf numFmtId="0" fontId="11" fillId="0" borderId="43" xfId="9" applyFont="1" applyFill="1" applyBorder="1" applyAlignment="1">
      <alignment horizontal="center" vertical="center"/>
    </xf>
    <xf numFmtId="0" fontId="11" fillId="0" borderId="55" xfId="9" applyFont="1" applyBorder="1" applyAlignment="1">
      <alignment horizontal="center" vertical="center"/>
    </xf>
    <xf numFmtId="0" fontId="11" fillId="0" borderId="43" xfId="9" applyFont="1" applyFill="1" applyBorder="1"/>
    <xf numFmtId="0" fontId="11" fillId="0" borderId="43" xfId="10" applyFont="1" applyFill="1" applyBorder="1" applyAlignment="1"/>
    <xf numFmtId="0" fontId="11" fillId="0" borderId="45" xfId="9" applyFont="1" applyBorder="1" applyAlignment="1">
      <alignment horizontal="center" vertical="center"/>
    </xf>
    <xf numFmtId="0" fontId="10" fillId="0" borderId="46" xfId="9" applyFont="1" applyFill="1" applyBorder="1" applyAlignment="1">
      <alignment vertical="center" wrapText="1" shrinkToFit="1"/>
    </xf>
    <xf numFmtId="0" fontId="11" fillId="0" borderId="46" xfId="9" applyFont="1" applyFill="1" applyBorder="1"/>
    <xf numFmtId="165" fontId="10" fillId="0" borderId="46" xfId="9" applyNumberFormat="1" applyFont="1" applyFill="1" applyBorder="1" applyAlignment="1">
      <alignment horizontal="center"/>
    </xf>
    <xf numFmtId="0" fontId="10" fillId="5" borderId="46" xfId="9" applyFont="1" applyFill="1" applyBorder="1"/>
    <xf numFmtId="0" fontId="10" fillId="0" borderId="46" xfId="9" applyFont="1" applyFill="1" applyBorder="1"/>
    <xf numFmtId="0" fontId="10" fillId="0" borderId="88" xfId="9" applyFont="1" applyFill="1" applyBorder="1"/>
    <xf numFmtId="0" fontId="11" fillId="2" borderId="113" xfId="7" applyFont="1" applyFill="1" applyBorder="1" applyAlignment="1">
      <alignment horizontal="left"/>
    </xf>
    <xf numFmtId="0" fontId="12" fillId="2" borderId="114" xfId="8" applyFont="1" applyFill="1" applyBorder="1" applyAlignment="1"/>
    <xf numFmtId="0" fontId="12" fillId="2" borderId="115" xfId="8" applyFont="1" applyFill="1" applyBorder="1" applyAlignment="1"/>
    <xf numFmtId="0" fontId="11" fillId="2" borderId="115" xfId="7" applyFont="1" applyFill="1" applyBorder="1" applyAlignment="1"/>
    <xf numFmtId="0" fontId="12" fillId="2" borderId="116" xfId="8" applyFont="1" applyFill="1" applyBorder="1" applyAlignment="1"/>
    <xf numFmtId="0" fontId="11" fillId="2" borderId="55" xfId="9" applyFont="1" applyFill="1" applyBorder="1" applyAlignment="1">
      <alignment horizontal="center"/>
    </xf>
    <xf numFmtId="0" fontId="11" fillId="2" borderId="43" xfId="9" applyFont="1" applyFill="1" applyBorder="1" applyAlignment="1">
      <alignment horizontal="center" vertical="center"/>
    </xf>
    <xf numFmtId="0" fontId="11" fillId="2" borderId="55" xfId="9" applyFont="1" applyFill="1" applyBorder="1" applyAlignment="1">
      <alignment horizontal="center" vertical="center"/>
    </xf>
    <xf numFmtId="0" fontId="11" fillId="2" borderId="43" xfId="9" applyFont="1" applyFill="1" applyBorder="1" applyAlignment="1">
      <alignment horizontal="center"/>
    </xf>
    <xf numFmtId="0" fontId="11" fillId="2" borderId="43" xfId="6" applyFont="1" applyFill="1" applyBorder="1" applyAlignment="1"/>
    <xf numFmtId="0" fontId="11" fillId="2" borderId="43" xfId="9" applyFont="1" applyFill="1" applyBorder="1"/>
    <xf numFmtId="0" fontId="11" fillId="2" borderId="45" xfId="9" applyFont="1" applyFill="1" applyBorder="1" applyAlignment="1">
      <alignment horizontal="center" vertical="center"/>
    </xf>
    <xf numFmtId="0" fontId="11" fillId="2" borderId="46" xfId="7" applyFont="1" applyFill="1" applyBorder="1" applyAlignment="1">
      <alignment horizontal="center"/>
    </xf>
    <xf numFmtId="165" fontId="11" fillId="2" borderId="46" xfId="9" applyNumberFormat="1" applyFont="1" applyFill="1" applyBorder="1" applyAlignment="1">
      <alignment horizontal="center"/>
    </xf>
    <xf numFmtId="0" fontId="11" fillId="2" borderId="46" xfId="9" applyFont="1" applyFill="1" applyBorder="1"/>
    <xf numFmtId="0" fontId="11" fillId="2" borderId="88" xfId="9" applyFont="1" applyFill="1" applyBorder="1"/>
    <xf numFmtId="0" fontId="10" fillId="2" borderId="0" xfId="0" applyFont="1" applyFill="1" applyBorder="1"/>
    <xf numFmtId="0" fontId="11" fillId="2" borderId="0" xfId="0" applyFont="1" applyFill="1" applyAlignment="1">
      <alignment wrapText="1"/>
    </xf>
    <xf numFmtId="0" fontId="28" fillId="2" borderId="0" xfId="0" applyFont="1" applyFill="1" applyBorder="1" applyAlignment="1">
      <alignment horizontal="center" vertical="center"/>
    </xf>
    <xf numFmtId="0" fontId="28" fillId="2" borderId="0" xfId="0" applyFont="1" applyFill="1" applyBorder="1"/>
    <xf numFmtId="0" fontId="29" fillId="2" borderId="0" xfId="0" applyFont="1" applyFill="1" applyAlignment="1">
      <alignment wrapText="1"/>
    </xf>
    <xf numFmtId="0" fontId="27" fillId="2" borderId="0" xfId="0" applyFont="1" applyFill="1" applyBorder="1"/>
    <xf numFmtId="0" fontId="11" fillId="2" borderId="0" xfId="0" applyFont="1" applyFill="1" applyBorder="1" applyAlignment="1">
      <alignment wrapText="1"/>
    </xf>
    <xf numFmtId="0" fontId="11" fillId="2" borderId="0" xfId="0" applyFont="1" applyFill="1" applyBorder="1" applyAlignment="1">
      <alignment horizontal="center" vertical="center"/>
    </xf>
    <xf numFmtId="164" fontId="10" fillId="2" borderId="0" xfId="0" applyNumberFormat="1" applyFont="1" applyFill="1" applyBorder="1" applyAlignment="1">
      <alignment horizontal="left"/>
    </xf>
    <xf numFmtId="0" fontId="10" fillId="3" borderId="2" xfId="0" applyFont="1" applyFill="1" applyBorder="1" applyAlignment="1">
      <alignment horizontal="center" vertical="center" wrapText="1"/>
    </xf>
    <xf numFmtId="164" fontId="11" fillId="2" borderId="0" xfId="0" applyNumberFormat="1" applyFont="1" applyFill="1" applyBorder="1" applyAlignment="1">
      <alignment horizontal="left"/>
    </xf>
    <xf numFmtId="0" fontId="11" fillId="2" borderId="0" xfId="0" applyFont="1" applyFill="1" applyBorder="1" applyAlignment="1">
      <alignment vertical="center"/>
    </xf>
    <xf numFmtId="0" fontId="13" fillId="3" borderId="2" xfId="0" quotePrefix="1" applyFont="1" applyFill="1" applyBorder="1" applyAlignment="1">
      <alignment horizontal="center"/>
    </xf>
    <xf numFmtId="0" fontId="30" fillId="2" borderId="0" xfId="0" applyFont="1" applyFill="1" applyAlignment="1">
      <alignment wrapText="1"/>
    </xf>
    <xf numFmtId="0" fontId="10" fillId="2" borderId="0" xfId="0" applyFont="1" applyFill="1"/>
    <xf numFmtId="0" fontId="11" fillId="3" borderId="4" xfId="0" quotePrefix="1" applyFont="1" applyFill="1" applyBorder="1" applyAlignment="1">
      <alignment horizontal="center" vertical="center"/>
    </xf>
    <xf numFmtId="0" fontId="10" fillId="2" borderId="5" xfId="0" applyFont="1" applyFill="1" applyBorder="1" applyAlignment="1">
      <alignment vertical="center" wrapText="1"/>
    </xf>
    <xf numFmtId="0" fontId="11" fillId="2" borderId="6" xfId="0" applyFont="1" applyFill="1" applyBorder="1" applyAlignment="1">
      <alignment horizontal="center" vertical="center"/>
    </xf>
    <xf numFmtId="0" fontId="11" fillId="2" borderId="0" xfId="0" applyFont="1" applyFill="1" applyBorder="1" applyAlignment="1">
      <alignment horizontal="left"/>
    </xf>
    <xf numFmtId="0" fontId="11" fillId="3" borderId="6" xfId="0" quotePrefix="1" applyFont="1" applyFill="1" applyBorder="1" applyAlignment="1">
      <alignment horizontal="center" vertical="center"/>
    </xf>
    <xf numFmtId="0" fontId="10" fillId="2" borderId="7" xfId="0" applyFont="1" applyFill="1" applyBorder="1" applyAlignment="1">
      <alignment vertical="center" wrapText="1"/>
    </xf>
    <xf numFmtId="0" fontId="11" fillId="0" borderId="7" xfId="0" applyFont="1" applyFill="1" applyBorder="1" applyAlignment="1">
      <alignment horizontal="left" vertical="center" wrapText="1" indent="2"/>
    </xf>
    <xf numFmtId="0" fontId="11" fillId="0" borderId="7" xfId="0" applyFont="1" applyFill="1" applyBorder="1" applyAlignment="1">
      <alignment horizontal="left" wrapText="1" indent="1"/>
    </xf>
    <xf numFmtId="0" fontId="11" fillId="2" borderId="0" xfId="0" applyFont="1" applyFill="1" applyBorder="1" applyAlignment="1">
      <alignment horizontal="left" vertical="center"/>
    </xf>
    <xf numFmtId="0" fontId="17" fillId="2" borderId="0" xfId="0" applyFont="1" applyFill="1" applyAlignment="1">
      <alignment wrapText="1"/>
    </xf>
    <xf numFmtId="0" fontId="29" fillId="2" borderId="0" xfId="0" applyFont="1" applyFill="1" applyAlignment="1">
      <alignment horizontal="left" wrapText="1"/>
    </xf>
    <xf numFmtId="0" fontId="13" fillId="0" borderId="7" xfId="0" applyFont="1" applyFill="1" applyBorder="1" applyAlignment="1">
      <alignment horizontal="left" wrapText="1" indent="3"/>
    </xf>
    <xf numFmtId="0" fontId="11" fillId="0" borderId="7" xfId="0" applyFont="1" applyFill="1" applyBorder="1" applyAlignment="1">
      <alignment horizontal="left" wrapText="1" indent="2"/>
    </xf>
    <xf numFmtId="0" fontId="17" fillId="2" borderId="0" xfId="0" applyFont="1" applyFill="1"/>
    <xf numFmtId="0" fontId="11" fillId="3" borderId="6" xfId="0" applyFont="1" applyFill="1" applyBorder="1" applyAlignment="1">
      <alignment horizontal="center" vertical="center"/>
    </xf>
    <xf numFmtId="0" fontId="10" fillId="0" borderId="7" xfId="0" applyFont="1" applyFill="1" applyBorder="1" applyAlignment="1">
      <alignment vertical="center" wrapText="1"/>
    </xf>
    <xf numFmtId="0" fontId="29" fillId="2" borderId="0" xfId="0" applyFont="1" applyFill="1" applyAlignment="1">
      <alignment horizontal="center" wrapText="1"/>
    </xf>
    <xf numFmtId="0" fontId="10" fillId="0" borderId="7" xfId="0" applyFont="1" applyFill="1" applyBorder="1" applyAlignment="1">
      <alignment wrapText="1"/>
    </xf>
    <xf numFmtId="0" fontId="11" fillId="3" borderId="10" xfId="0" applyFont="1" applyFill="1" applyBorder="1" applyAlignment="1">
      <alignment horizontal="center" vertical="center"/>
    </xf>
    <xf numFmtId="0" fontId="10" fillId="0" borderId="11" xfId="0" applyFont="1" applyFill="1" applyBorder="1" applyAlignment="1">
      <alignment wrapText="1"/>
    </xf>
    <xf numFmtId="0" fontId="10" fillId="0" borderId="11" xfId="0" applyFont="1" applyFill="1" applyBorder="1" applyAlignment="1">
      <alignment vertical="center" wrapText="1"/>
    </xf>
    <xf numFmtId="0" fontId="11" fillId="2" borderId="8" xfId="0" applyFont="1" applyFill="1" applyBorder="1" applyAlignment="1">
      <alignment horizontal="center" vertical="center"/>
    </xf>
    <xf numFmtId="0" fontId="11" fillId="3" borderId="2" xfId="0" applyFont="1" applyFill="1" applyBorder="1" applyAlignment="1">
      <alignment horizontal="center" vertical="center"/>
    </xf>
    <xf numFmtId="0" fontId="10" fillId="0" borderId="12" xfId="0" applyFont="1" applyFill="1" applyBorder="1" applyAlignment="1">
      <alignment horizontal="left" wrapText="1"/>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3" borderId="4" xfId="0" applyFont="1" applyFill="1" applyBorder="1" applyAlignment="1">
      <alignment horizontal="center" vertical="center"/>
    </xf>
    <xf numFmtId="0" fontId="10" fillId="0" borderId="5" xfId="0" applyFont="1" applyFill="1" applyBorder="1" applyAlignment="1">
      <alignment horizontal="left" wrapText="1"/>
    </xf>
    <xf numFmtId="0" fontId="11" fillId="2" borderId="0" xfId="0" applyFont="1" applyFill="1" applyBorder="1" applyAlignment="1">
      <alignment horizontal="center"/>
    </xf>
    <xf numFmtId="0" fontId="29" fillId="2" borderId="0" xfId="0" applyFont="1" applyFill="1" applyBorder="1" applyAlignment="1">
      <alignment wrapText="1"/>
    </xf>
    <xf numFmtId="0" fontId="17" fillId="2" borderId="0" xfId="0" applyFont="1" applyFill="1" applyBorder="1"/>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0" fillId="0" borderId="14" xfId="0" applyFont="1" applyFill="1" applyBorder="1" applyAlignment="1">
      <alignment horizontal="left" wrapText="1"/>
    </xf>
    <xf numFmtId="0" fontId="11" fillId="2" borderId="0" xfId="0" applyFont="1" applyFill="1" applyAlignment="1">
      <alignment horizontal="center"/>
    </xf>
    <xf numFmtId="0" fontId="10" fillId="2" borderId="0" xfId="0" applyFont="1" applyFill="1" applyBorder="1" applyAlignment="1">
      <alignment wrapText="1"/>
    </xf>
    <xf numFmtId="0" fontId="11" fillId="2" borderId="0" xfId="0" applyFont="1" applyFill="1" applyAlignment="1">
      <alignment horizontal="left" wrapText="1"/>
    </xf>
    <xf numFmtId="0" fontId="31" fillId="0" borderId="0" xfId="0" applyFont="1" applyAlignment="1">
      <alignment wrapText="1"/>
    </xf>
    <xf numFmtId="0" fontId="10" fillId="2" borderId="0" xfId="0" applyFont="1" applyFill="1" applyAlignment="1">
      <alignment wrapText="1"/>
    </xf>
    <xf numFmtId="0" fontId="11" fillId="2" borderId="0" xfId="0" applyFont="1" applyFill="1" applyAlignment="1">
      <alignment horizontal="center" vertical="center"/>
    </xf>
    <xf numFmtId="0" fontId="27" fillId="3" borderId="22" xfId="0" quotePrefix="1" applyFont="1" applyFill="1" applyBorder="1" applyAlignment="1">
      <alignment horizontal="center" vertical="center"/>
    </xf>
    <xf numFmtId="0" fontId="10" fillId="3" borderId="6" xfId="0" applyFont="1" applyFill="1" applyBorder="1" applyAlignment="1">
      <alignment horizontal="left" wrapText="1"/>
    </xf>
    <xf numFmtId="0" fontId="11" fillId="3" borderId="6" xfId="0" applyFont="1" applyFill="1" applyBorder="1"/>
    <xf numFmtId="0" fontId="10" fillId="3" borderId="6" xfId="0" applyFont="1" applyFill="1" applyBorder="1" applyAlignment="1">
      <alignment horizontal="left" indent="1"/>
    </xf>
    <xf numFmtId="0" fontId="11" fillId="0" borderId="6" xfId="0" applyFont="1" applyFill="1" applyBorder="1" applyAlignment="1">
      <alignment horizontal="left" indent="4"/>
    </xf>
    <xf numFmtId="0" fontId="11" fillId="2" borderId="21" xfId="0" applyFont="1" applyFill="1" applyBorder="1" applyAlignment="1">
      <alignment horizontal="center" vertical="center"/>
    </xf>
    <xf numFmtId="0" fontId="10" fillId="3" borderId="6" xfId="0" applyFont="1" applyFill="1" applyBorder="1" applyAlignment="1">
      <alignment horizontal="left" indent="3"/>
    </xf>
    <xf numFmtId="0" fontId="10" fillId="3" borderId="6" xfId="0" applyFont="1" applyFill="1" applyBorder="1" applyAlignment="1">
      <alignment horizontal="left" wrapText="1" indent="3"/>
    </xf>
    <xf numFmtId="0" fontId="27" fillId="2" borderId="0" xfId="0" applyFont="1" applyFill="1" applyAlignment="1">
      <alignment horizontal="center" wrapText="1"/>
    </xf>
    <xf numFmtId="0" fontId="10" fillId="3" borderId="6" xfId="0" applyFont="1" applyFill="1" applyBorder="1" applyAlignment="1">
      <alignment horizontal="left" indent="2"/>
    </xf>
    <xf numFmtId="0" fontId="27" fillId="3" borderId="13" xfId="0" quotePrefix="1" applyFont="1" applyFill="1" applyBorder="1" applyAlignment="1">
      <alignment horizontal="center" vertical="center"/>
    </xf>
    <xf numFmtId="0" fontId="11" fillId="0" borderId="13" xfId="0" applyFont="1" applyFill="1" applyBorder="1" applyAlignment="1">
      <alignment horizontal="left" indent="4"/>
    </xf>
    <xf numFmtId="0" fontId="11" fillId="2" borderId="13" xfId="0" applyFont="1" applyFill="1" applyBorder="1" applyAlignment="1">
      <alignment horizontal="center" vertical="center"/>
    </xf>
    <xf numFmtId="0" fontId="11" fillId="3" borderId="1" xfId="0" applyFont="1" applyFill="1" applyBorder="1" applyAlignment="1">
      <alignment horizontal="center" vertical="center"/>
    </xf>
    <xf numFmtId="0" fontId="21" fillId="3" borderId="15" xfId="0" applyFont="1" applyFill="1" applyBorder="1" applyAlignment="1">
      <alignment horizontal="left" vertical="center" wrapText="1"/>
    </xf>
    <xf numFmtId="0" fontId="11" fillId="3" borderId="3" xfId="0" applyFont="1" applyFill="1" applyBorder="1" applyAlignment="1">
      <alignment horizontal="center" vertical="center"/>
    </xf>
    <xf numFmtId="0" fontId="21" fillId="3" borderId="16" xfId="0" applyFont="1" applyFill="1" applyBorder="1" applyAlignment="1">
      <alignment horizontal="left" vertical="center" wrapText="1"/>
    </xf>
    <xf numFmtId="0" fontId="22" fillId="3" borderId="2" xfId="0" quotePrefix="1" applyFont="1" applyFill="1" applyBorder="1" applyAlignment="1">
      <alignment horizontal="center" vertical="center" wrapText="1"/>
    </xf>
    <xf numFmtId="0" fontId="22" fillId="3" borderId="15" xfId="0" quotePrefix="1" applyFont="1" applyFill="1" applyBorder="1" applyAlignment="1">
      <alignment horizontal="center" vertical="center" wrapText="1"/>
    </xf>
    <xf numFmtId="0" fontId="11" fillId="3" borderId="4" xfId="0" applyFont="1" applyFill="1" applyBorder="1" applyAlignment="1">
      <alignment horizontal="center" vertical="center" wrapText="1"/>
    </xf>
    <xf numFmtId="0" fontId="21" fillId="0" borderId="4"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1" fillId="0" borderId="6" xfId="0" applyFont="1" applyFill="1" applyBorder="1" applyAlignment="1">
      <alignment horizontal="justify" vertical="center" wrapText="1"/>
    </xf>
    <xf numFmtId="0" fontId="11" fillId="0"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0" borderId="6" xfId="0" applyFont="1" applyFill="1" applyBorder="1" applyAlignment="1">
      <alignment horizontal="justify" vertical="top" wrapText="1"/>
    </xf>
    <xf numFmtId="0" fontId="10" fillId="0" borderId="10" xfId="0" applyFont="1" applyFill="1" applyBorder="1" applyAlignment="1">
      <alignment horizontal="justify" vertical="center" wrapText="1"/>
    </xf>
    <xf numFmtId="0" fontId="11" fillId="0"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1"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21" fillId="0" borderId="21" xfId="0" applyFont="1" applyFill="1" applyBorder="1" applyAlignment="1">
      <alignment horizontal="justify" vertical="center" wrapText="1"/>
    </xf>
    <xf numFmtId="0" fontId="11" fillId="0" borderId="21" xfId="0" applyFont="1" applyFill="1" applyBorder="1" applyAlignment="1">
      <alignment horizontal="center" vertical="center" wrapText="1"/>
    </xf>
    <xf numFmtId="0" fontId="10" fillId="0" borderId="6" xfId="0" applyFont="1" applyFill="1" applyBorder="1" applyAlignment="1">
      <alignment vertical="center" wrapText="1"/>
    </xf>
    <xf numFmtId="0" fontId="22" fillId="3" borderId="2" xfId="0" applyFont="1" applyFill="1" applyBorder="1" applyAlignment="1">
      <alignment horizontal="center" vertical="center" wrapText="1"/>
    </xf>
    <xf numFmtId="0" fontId="21" fillId="0" borderId="2" xfId="0" applyFont="1" applyFill="1" applyBorder="1" applyAlignment="1">
      <alignment vertical="center" wrapText="1"/>
    </xf>
    <xf numFmtId="0" fontId="22" fillId="0" borderId="2"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1" fillId="0" borderId="13"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3" borderId="17" xfId="0" quotePrefix="1"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21" fillId="2" borderId="6" xfId="0" applyFont="1" applyFill="1" applyBorder="1" applyAlignment="1">
      <alignment horizontal="justify" vertical="top" wrapText="1"/>
    </xf>
    <xf numFmtId="0" fontId="11" fillId="3" borderId="8" xfId="0" applyFont="1" applyFill="1" applyBorder="1" applyAlignment="1">
      <alignment horizontal="center" vertical="center" wrapText="1"/>
    </xf>
    <xf numFmtId="0" fontId="21" fillId="0" borderId="8" xfId="0" applyFont="1" applyFill="1" applyBorder="1" applyAlignment="1">
      <alignment horizontal="justify" vertical="center" wrapText="1"/>
    </xf>
    <xf numFmtId="0" fontId="21" fillId="0" borderId="10" xfId="0" applyFont="1" applyFill="1" applyBorder="1" applyAlignment="1">
      <alignment horizontal="justify" vertical="center" wrapText="1"/>
    </xf>
    <xf numFmtId="0" fontId="11" fillId="2" borderId="10" xfId="0" applyFont="1" applyFill="1" applyBorder="1" applyAlignment="1">
      <alignment horizontal="center" vertical="center"/>
    </xf>
    <xf numFmtId="0" fontId="22" fillId="0" borderId="6" xfId="0" applyFont="1" applyFill="1" applyBorder="1" applyAlignment="1">
      <alignment horizontal="left" vertical="top" wrapText="1" indent="1"/>
    </xf>
    <xf numFmtId="0" fontId="11" fillId="2" borderId="0" xfId="0" applyFont="1" applyFill="1" applyBorder="1" applyAlignment="1">
      <alignment horizontal="center" vertical="center" wrapText="1"/>
    </xf>
    <xf numFmtId="0" fontId="21" fillId="2" borderId="0" xfId="0" applyFont="1" applyFill="1" applyBorder="1" applyAlignment="1">
      <alignment horizontal="justify" vertical="center"/>
    </xf>
    <xf numFmtId="0" fontId="21" fillId="0" borderId="6" xfId="0" applyFont="1" applyFill="1" applyBorder="1" applyAlignment="1">
      <alignment horizontal="left" vertical="top" wrapText="1"/>
    </xf>
    <xf numFmtId="0" fontId="10" fillId="2" borderId="0" xfId="0" applyFont="1" applyFill="1" applyBorder="1" applyAlignment="1">
      <alignment vertical="center" wrapText="1"/>
    </xf>
    <xf numFmtId="0" fontId="21" fillId="2" borderId="0" xfId="0" applyFont="1" applyFill="1" applyBorder="1" applyAlignment="1">
      <alignment vertical="center" wrapText="1"/>
    </xf>
    <xf numFmtId="0" fontId="22" fillId="2" borderId="0" xfId="0" applyFont="1" applyFill="1" applyBorder="1" applyAlignment="1">
      <alignment horizontal="center" vertical="center" wrapText="1"/>
    </xf>
    <xf numFmtId="0" fontId="10" fillId="0" borderId="10" xfId="0" applyFont="1" applyFill="1" applyBorder="1" applyAlignment="1">
      <alignment vertical="center" wrapText="1"/>
    </xf>
    <xf numFmtId="0" fontId="11" fillId="2" borderId="24" xfId="0" applyFont="1" applyFill="1" applyBorder="1" applyAlignment="1">
      <alignment horizontal="center" vertical="center"/>
    </xf>
    <xf numFmtId="0" fontId="32" fillId="2" borderId="0" xfId="0" applyFont="1" applyFill="1" applyBorder="1"/>
    <xf numFmtId="0" fontId="11" fillId="2" borderId="0" xfId="0" applyFont="1" applyFill="1" applyAlignment="1">
      <alignment horizontal="left"/>
    </xf>
    <xf numFmtId="0" fontId="10" fillId="3" borderId="17" xfId="0" applyFont="1" applyFill="1" applyBorder="1" applyAlignment="1">
      <alignment horizontal="center" vertical="center" wrapText="1"/>
    </xf>
    <xf numFmtId="0" fontId="10" fillId="2" borderId="0" xfId="0" applyFont="1" applyFill="1" applyBorder="1" applyAlignment="1">
      <alignment horizontal="center"/>
    </xf>
    <xf numFmtId="0" fontId="11" fillId="2" borderId="0" xfId="0" applyFont="1" applyFill="1" applyBorder="1" applyAlignment="1">
      <alignment vertical="center" wrapText="1"/>
    </xf>
    <xf numFmtId="0" fontId="13" fillId="3" borderId="2" xfId="0" quotePrefix="1" applyFont="1" applyFill="1" applyBorder="1" applyAlignment="1">
      <alignment horizontal="center" vertical="center"/>
    </xf>
    <xf numFmtId="0" fontId="13" fillId="2" borderId="0" xfId="0" applyFont="1" applyFill="1" applyBorder="1" applyAlignment="1">
      <alignment horizontal="center"/>
    </xf>
    <xf numFmtId="0" fontId="11" fillId="3" borderId="22" xfId="0" quotePrefix="1" applyFont="1" applyFill="1" applyBorder="1" applyAlignment="1">
      <alignment horizontal="center" vertical="center"/>
    </xf>
    <xf numFmtId="0" fontId="10" fillId="0" borderId="22" xfId="0" applyFont="1" applyFill="1" applyBorder="1" applyAlignment="1">
      <alignment wrapText="1"/>
    </xf>
    <xf numFmtId="0" fontId="11" fillId="3" borderId="7" xfId="0" quotePrefix="1" applyFont="1" applyFill="1" applyBorder="1" applyAlignment="1">
      <alignment horizontal="center" vertical="center"/>
    </xf>
    <xf numFmtId="0" fontId="11" fillId="0" borderId="7" xfId="0" applyFont="1" applyFill="1" applyBorder="1" applyAlignment="1">
      <alignment horizontal="left" wrapText="1"/>
    </xf>
    <xf numFmtId="0" fontId="11" fillId="3" borderId="7" xfId="0" applyFont="1" applyFill="1" applyBorder="1" applyAlignment="1">
      <alignment horizontal="center" vertical="center"/>
    </xf>
    <xf numFmtId="0" fontId="10" fillId="0" borderId="6" xfId="0" applyFont="1" applyFill="1" applyBorder="1" applyAlignment="1">
      <alignment wrapText="1"/>
    </xf>
    <xf numFmtId="0" fontId="11" fillId="3" borderId="13" xfId="0" quotePrefix="1" applyFont="1" applyFill="1" applyBorder="1" applyAlignment="1">
      <alignment horizontal="center" vertical="center"/>
    </xf>
    <xf numFmtId="0" fontId="10" fillId="0" borderId="14" xfId="0" applyFont="1" applyFill="1" applyBorder="1" applyAlignment="1">
      <alignment wrapText="1"/>
    </xf>
    <xf numFmtId="0" fontId="27" fillId="2" borderId="0" xfId="0" applyFont="1" applyFill="1" applyAlignment="1">
      <alignment wrapText="1"/>
    </xf>
    <xf numFmtId="0" fontId="10" fillId="0" borderId="5" xfId="0" applyFont="1" applyFill="1" applyBorder="1" applyAlignment="1">
      <alignment vertical="center" wrapText="1"/>
    </xf>
    <xf numFmtId="0" fontId="13" fillId="0" borderId="7" xfId="0" applyFont="1" applyFill="1" applyBorder="1" applyAlignment="1">
      <alignment horizontal="left" wrapText="1"/>
    </xf>
    <xf numFmtId="0" fontId="10" fillId="0" borderId="14" xfId="0" applyFont="1" applyFill="1" applyBorder="1" applyAlignment="1">
      <alignment vertical="center" wrapText="1"/>
    </xf>
    <xf numFmtId="0" fontId="10" fillId="2" borderId="0" xfId="0" applyFont="1" applyFill="1" applyBorder="1" applyAlignment="1">
      <alignment horizontal="left" vertical="center"/>
    </xf>
    <xf numFmtId="0" fontId="34" fillId="2" borderId="0" xfId="0" applyFont="1" applyFill="1" applyBorder="1" applyAlignment="1">
      <alignment horizontal="left" vertical="center"/>
    </xf>
    <xf numFmtId="0" fontId="11" fillId="2" borderId="0" xfId="0" applyFont="1" applyFill="1" applyAlignment="1">
      <alignment horizontal="right" vertical="center"/>
    </xf>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Alignment="1">
      <alignment horizontal="left" vertical="center"/>
    </xf>
    <xf numFmtId="0" fontId="13" fillId="3" borderId="19" xfId="0" quotePrefix="1" applyFont="1" applyFill="1" applyBorder="1" applyAlignment="1">
      <alignment horizontal="center" vertical="center"/>
    </xf>
    <xf numFmtId="0" fontId="10" fillId="2" borderId="0" xfId="0" applyFont="1" applyFill="1" applyBorder="1" applyAlignment="1">
      <alignment horizontal="center" vertical="center"/>
    </xf>
    <xf numFmtId="0" fontId="11" fillId="3" borderId="2" xfId="0" applyFont="1" applyFill="1" applyBorder="1" applyAlignment="1">
      <alignment horizontal="left"/>
    </xf>
    <xf numFmtId="0" fontId="10" fillId="3" borderId="12" xfId="0" applyFont="1" applyFill="1" applyBorder="1" applyAlignment="1">
      <alignment horizontal="left" vertical="center"/>
    </xf>
    <xf numFmtId="0" fontId="10" fillId="3" borderId="20" xfId="0" applyFont="1" applyFill="1" applyBorder="1" applyAlignment="1">
      <alignment horizontal="left" vertical="center"/>
    </xf>
    <xf numFmtId="0" fontId="11" fillId="3" borderId="21" xfId="0" quotePrefix="1" applyFont="1" applyFill="1" applyBorder="1" applyAlignment="1">
      <alignment horizontal="center" vertical="center"/>
    </xf>
    <xf numFmtId="0" fontId="10" fillId="0" borderId="21" xfId="0" applyFont="1" applyFill="1" applyBorder="1" applyAlignment="1">
      <alignment vertical="center" wrapText="1"/>
    </xf>
    <xf numFmtId="0" fontId="11" fillId="3" borderId="2" xfId="0" quotePrefix="1" applyFont="1" applyFill="1" applyBorder="1" applyAlignment="1">
      <alignment horizontal="center" vertical="center"/>
    </xf>
    <xf numFmtId="0" fontId="10" fillId="0" borderId="4" xfId="0" applyFont="1" applyFill="1" applyBorder="1" applyAlignment="1">
      <alignment vertical="center" wrapText="1"/>
    </xf>
    <xf numFmtId="0" fontId="10" fillId="0" borderId="8" xfId="0" applyFont="1" applyFill="1" applyBorder="1" applyAlignment="1">
      <alignment vertical="center" wrapText="1"/>
    </xf>
    <xf numFmtId="0" fontId="10" fillId="0" borderId="13" xfId="0" applyFont="1" applyFill="1" applyBorder="1" applyAlignment="1">
      <alignment vertical="center" wrapText="1"/>
    </xf>
    <xf numFmtId="0" fontId="36" fillId="2" borderId="0" xfId="0" applyFont="1" applyFill="1" applyBorder="1" applyAlignment="1">
      <alignment horizontal="center"/>
    </xf>
    <xf numFmtId="0" fontId="11" fillId="2" borderId="0" xfId="0" applyFont="1" applyFill="1" applyAlignment="1"/>
    <xf numFmtId="0" fontId="11" fillId="2" borderId="0" xfId="0" applyFont="1" applyFill="1" applyBorder="1" applyAlignment="1"/>
    <xf numFmtId="0" fontId="18" fillId="2" borderId="0" xfId="0" applyFont="1" applyFill="1" applyBorder="1" applyAlignment="1"/>
    <xf numFmtId="0" fontId="10" fillId="0" borderId="22" xfId="0" applyFont="1" applyFill="1" applyBorder="1" applyAlignment="1">
      <alignment vertical="center" wrapText="1"/>
    </xf>
    <xf numFmtId="0" fontId="11" fillId="0" borderId="7" xfId="0" applyFont="1" applyFill="1" applyBorder="1" applyAlignment="1">
      <alignment horizontal="left" indent="1"/>
    </xf>
    <xf numFmtId="0" fontId="10" fillId="0" borderId="6" xfId="0" applyFont="1" applyFill="1" applyBorder="1"/>
    <xf numFmtId="0" fontId="10" fillId="0" borderId="7" xfId="0" applyFont="1" applyFill="1" applyBorder="1"/>
    <xf numFmtId="0" fontId="11" fillId="0" borderId="6" xfId="0" applyFont="1" applyFill="1" applyBorder="1" applyAlignment="1">
      <alignment horizontal="left" indent="1"/>
    </xf>
    <xf numFmtId="0" fontId="11" fillId="0" borderId="6" xfId="0" applyFont="1" applyFill="1" applyBorder="1" applyAlignment="1">
      <alignment horizontal="left" indent="3"/>
    </xf>
    <xf numFmtId="0" fontId="11" fillId="0" borderId="13" xfId="0" applyFont="1" applyFill="1" applyBorder="1" applyAlignment="1">
      <alignment horizontal="left" indent="3"/>
    </xf>
    <xf numFmtId="0" fontId="34" fillId="2" borderId="0" xfId="0" applyFont="1" applyFill="1" applyBorder="1"/>
    <xf numFmtId="0" fontId="10" fillId="0" borderId="22" xfId="0" applyFont="1" applyFill="1" applyBorder="1" applyAlignment="1">
      <alignment vertical="center"/>
    </xf>
    <xf numFmtId="0" fontId="10" fillId="2" borderId="0" xfId="0" applyFont="1" applyFill="1" applyBorder="1" applyAlignment="1">
      <alignment horizontal="left"/>
    </xf>
    <xf numFmtId="0" fontId="10" fillId="3" borderId="1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3" fillId="3" borderId="12" xfId="0" quotePrefix="1" applyFont="1" applyFill="1" applyBorder="1" applyAlignment="1">
      <alignment horizontal="center" vertical="center"/>
    </xf>
    <xf numFmtId="0" fontId="11" fillId="2" borderId="6" xfId="0" applyFont="1" applyFill="1" applyBorder="1" applyAlignment="1">
      <alignment horizontal="center"/>
    </xf>
    <xf numFmtId="0" fontId="11" fillId="2" borderId="13" xfId="0" applyFont="1" applyFill="1" applyBorder="1" applyAlignment="1">
      <alignment horizontal="center"/>
    </xf>
    <xf numFmtId="0" fontId="17" fillId="2" borderId="0" xfId="0" applyFont="1" applyFill="1" applyAlignment="1">
      <alignment horizontal="left"/>
    </xf>
    <xf numFmtId="0" fontId="10" fillId="2" borderId="0" xfId="0" applyFont="1" applyFill="1" applyBorder="1" applyAlignment="1">
      <alignment horizontal="center" vertical="center" wrapText="1"/>
    </xf>
    <xf numFmtId="0" fontId="13" fillId="2" borderId="0" xfId="0" quotePrefix="1" applyFont="1" applyFill="1" applyBorder="1" applyAlignment="1">
      <alignment horizontal="center" vertical="center"/>
    </xf>
    <xf numFmtId="0" fontId="17" fillId="2" borderId="0" xfId="0" applyFont="1" applyFill="1" applyBorder="1" applyAlignment="1">
      <alignment horizontal="left"/>
    </xf>
    <xf numFmtId="0" fontId="37" fillId="0" borderId="13" xfId="0" applyFont="1" applyFill="1" applyBorder="1" applyAlignment="1">
      <alignment vertical="center" wrapText="1"/>
    </xf>
    <xf numFmtId="0" fontId="11" fillId="2" borderId="0" xfId="0" quotePrefix="1" applyFont="1" applyFill="1" applyBorder="1" applyAlignment="1">
      <alignment horizontal="center" vertical="center"/>
    </xf>
    <xf numFmtId="0" fontId="17" fillId="2" borderId="0" xfId="0" applyFont="1" applyFill="1" applyAlignment="1">
      <alignment horizontal="center" wrapText="1"/>
    </xf>
    <xf numFmtId="0" fontId="11" fillId="2" borderId="0" xfId="0" applyFont="1" applyFill="1" applyAlignment="1">
      <alignment horizontal="center" wrapText="1"/>
    </xf>
    <xf numFmtId="0" fontId="11" fillId="3" borderId="5" xfId="0" quotePrefix="1" applyFont="1" applyFill="1" applyBorder="1" applyAlignment="1">
      <alignment horizontal="center" vertical="center"/>
    </xf>
    <xf numFmtId="0" fontId="32" fillId="0" borderId="4" xfId="0" applyFont="1" applyFill="1" applyBorder="1"/>
    <xf numFmtId="0" fontId="11" fillId="2" borderId="21" xfId="0" applyFont="1" applyFill="1" applyBorder="1" applyAlignment="1">
      <alignment horizontal="center"/>
    </xf>
    <xf numFmtId="0" fontId="11" fillId="2" borderId="0" xfId="0" applyFont="1" applyFill="1" applyBorder="1" applyAlignment="1">
      <alignment horizontal="left" wrapText="1"/>
    </xf>
    <xf numFmtId="0" fontId="10" fillId="0" borderId="6" xfId="0" applyFont="1" applyFill="1" applyBorder="1" applyAlignment="1">
      <alignment horizontal="left" indent="1"/>
    </xf>
    <xf numFmtId="0" fontId="11" fillId="3" borderId="14" xfId="0" quotePrefix="1" applyFont="1" applyFill="1" applyBorder="1" applyAlignment="1">
      <alignment horizontal="center" vertical="center"/>
    </xf>
    <xf numFmtId="0" fontId="10" fillId="0" borderId="13" xfId="0" applyFont="1" applyFill="1" applyBorder="1"/>
    <xf numFmtId="0" fontId="32" fillId="0" borderId="21" xfId="0" applyFont="1" applyFill="1" applyBorder="1"/>
    <xf numFmtId="0" fontId="11" fillId="4" borderId="21" xfId="0" applyFont="1" applyFill="1" applyBorder="1" applyAlignment="1">
      <alignment horizontal="center"/>
    </xf>
    <xf numFmtId="0" fontId="11" fillId="4" borderId="6" xfId="0" applyFont="1" applyFill="1" applyBorder="1"/>
    <xf numFmtId="0" fontId="11" fillId="3" borderId="9" xfId="0" quotePrefix="1" applyFont="1" applyFill="1" applyBorder="1" applyAlignment="1">
      <alignment horizontal="center" vertical="center"/>
    </xf>
    <xf numFmtId="0" fontId="10" fillId="0" borderId="8" xfId="0" applyFont="1" applyFill="1" applyBorder="1" applyAlignment="1">
      <alignment horizontal="left" indent="1"/>
    </xf>
    <xf numFmtId="0" fontId="11" fillId="2" borderId="8" xfId="0" applyFont="1" applyFill="1" applyBorder="1" applyAlignment="1">
      <alignment horizontal="center"/>
    </xf>
    <xf numFmtId="0" fontId="11" fillId="4" borderId="8" xfId="0" applyFont="1" applyFill="1" applyBorder="1"/>
    <xf numFmtId="0" fontId="11" fillId="4" borderId="13" xfId="0" applyFont="1" applyFill="1" applyBorder="1"/>
    <xf numFmtId="0" fontId="10" fillId="2" borderId="4" xfId="0" applyFont="1" applyFill="1" applyBorder="1" applyAlignment="1">
      <alignment horizontal="left" vertical="center" wrapText="1"/>
    </xf>
    <xf numFmtId="0" fontId="10" fillId="0" borderId="6" xfId="0" applyFont="1" applyFill="1" applyBorder="1" applyAlignment="1">
      <alignment horizontal="left" wrapText="1"/>
    </xf>
    <xf numFmtId="0" fontId="11" fillId="0" borderId="6" xfId="0" applyFont="1" applyFill="1" applyBorder="1" applyAlignment="1">
      <alignment horizontal="left" wrapText="1" indent="1"/>
    </xf>
    <xf numFmtId="0" fontId="11" fillId="0" borderId="6" xfId="0" applyFont="1" applyFill="1" applyBorder="1" applyAlignment="1">
      <alignment horizontal="left" wrapText="1" indent="3"/>
    </xf>
    <xf numFmtId="0" fontId="11" fillId="2" borderId="6" xfId="0" applyFont="1" applyFill="1" applyBorder="1" applyAlignment="1">
      <alignment horizontal="left" wrapText="1" indent="1"/>
    </xf>
    <xf numFmtId="0" fontId="11" fillId="2" borderId="6" xfId="0" applyFont="1" applyFill="1" applyBorder="1" applyAlignment="1">
      <alignment horizontal="left" wrapText="1" indent="2"/>
    </xf>
    <xf numFmtId="0" fontId="10" fillId="2" borderId="6" xfId="0" applyFont="1" applyFill="1" applyBorder="1" applyAlignment="1">
      <alignment wrapText="1"/>
    </xf>
    <xf numFmtId="0" fontId="11" fillId="3" borderId="9" xfId="0" applyFont="1" applyFill="1" applyBorder="1" applyAlignment="1">
      <alignment horizontal="center" vertical="center"/>
    </xf>
    <xf numFmtId="0" fontId="10" fillId="2" borderId="8" xfId="0" applyFont="1" applyFill="1" applyBorder="1" applyAlignment="1">
      <alignment vertical="center" wrapText="1"/>
    </xf>
    <xf numFmtId="164" fontId="10" fillId="2" borderId="2" xfId="0" quotePrefix="1" applyNumberFormat="1" applyFont="1" applyFill="1" applyBorder="1" applyAlignment="1">
      <alignment horizontal="left" wrapText="1"/>
    </xf>
    <xf numFmtId="0" fontId="11" fillId="3" borderId="11" xfId="0" applyFont="1" applyFill="1" applyBorder="1" applyAlignment="1">
      <alignment horizontal="center" vertical="center"/>
    </xf>
    <xf numFmtId="164" fontId="10" fillId="2" borderId="10" xfId="0" quotePrefix="1" applyNumberFormat="1" applyFont="1" applyFill="1" applyBorder="1" applyAlignment="1">
      <alignment horizontal="left" wrapText="1"/>
    </xf>
    <xf numFmtId="0" fontId="10" fillId="2" borderId="2" xfId="0" applyFont="1" applyFill="1" applyBorder="1" applyAlignment="1">
      <alignment horizontal="left" wrapText="1"/>
    </xf>
    <xf numFmtId="0" fontId="10" fillId="3" borderId="12" xfId="0" applyFont="1" applyFill="1" applyBorder="1" applyAlignment="1">
      <alignment horizontal="left" wrapText="1"/>
    </xf>
    <xf numFmtId="0" fontId="11" fillId="3" borderId="20" xfId="0" applyFont="1" applyFill="1" applyBorder="1" applyAlignment="1">
      <alignment vertical="center"/>
    </xf>
    <xf numFmtId="0" fontId="19" fillId="2" borderId="23" xfId="13" applyFont="1" applyFill="1" applyBorder="1" applyAlignment="1"/>
    <xf numFmtId="0" fontId="10" fillId="2" borderId="68" xfId="13" applyFont="1" applyFill="1" applyBorder="1" applyAlignment="1"/>
    <xf numFmtId="0" fontId="10" fillId="0" borderId="48" xfId="18" applyFont="1" applyFill="1" applyBorder="1" applyAlignment="1">
      <alignment horizontal="left" vertical="center" wrapText="1"/>
    </xf>
    <xf numFmtId="165" fontId="11" fillId="0" borderId="24" xfId="10" applyNumberFormat="1" applyFont="1" applyBorder="1" applyAlignment="1">
      <alignment horizontal="center"/>
    </xf>
    <xf numFmtId="0" fontId="11" fillId="2" borderId="32" xfId="10" applyFont="1" applyFill="1" applyBorder="1" applyAlignment="1">
      <alignment vertical="center"/>
    </xf>
    <xf numFmtId="165" fontId="11" fillId="2" borderId="32" xfId="9" applyNumberFormat="1" applyFont="1" applyFill="1" applyBorder="1"/>
    <xf numFmtId="0" fontId="11" fillId="2" borderId="0" xfId="10" applyFont="1" applyFill="1" applyBorder="1" applyAlignment="1">
      <alignment vertical="center"/>
    </xf>
    <xf numFmtId="165" fontId="11" fillId="2" borderId="0" xfId="9" applyNumberFormat="1" applyFont="1" applyFill="1" applyBorder="1"/>
    <xf numFmtId="0" fontId="11" fillId="2" borderId="23" xfId="10" applyFont="1" applyFill="1" applyBorder="1" applyAlignment="1">
      <alignment vertical="center"/>
    </xf>
    <xf numFmtId="0" fontId="11" fillId="2" borderId="0" xfId="21" applyFont="1" applyFill="1" applyBorder="1" applyAlignment="1">
      <alignment horizontal="center" vertical="center" wrapText="1"/>
    </xf>
    <xf numFmtId="0" fontId="11" fillId="2" borderId="35" xfId="21" applyFont="1" applyFill="1" applyBorder="1" applyAlignment="1">
      <alignment horizontal="center" vertical="center" wrapText="1"/>
    </xf>
    <xf numFmtId="0" fontId="11" fillId="2" borderId="31" xfId="13" applyFont="1" applyFill="1" applyBorder="1" applyAlignment="1">
      <alignment horizontal="center" vertical="center" wrapText="1"/>
    </xf>
    <xf numFmtId="0" fontId="11" fillId="2" borderId="32" xfId="13" applyFont="1" applyFill="1" applyBorder="1" applyAlignment="1">
      <alignment horizontal="center" vertical="center" wrapText="1"/>
    </xf>
    <xf numFmtId="0" fontId="11" fillId="2" borderId="68" xfId="13" applyFont="1" applyFill="1" applyBorder="1" applyAlignment="1">
      <alignment horizontal="center" vertical="center" wrapText="1"/>
    </xf>
    <xf numFmtId="0" fontId="11" fillId="2" borderId="23" xfId="13" applyFont="1" applyFill="1" applyBorder="1" applyAlignment="1">
      <alignment horizontal="center" vertical="center" wrapText="1"/>
    </xf>
    <xf numFmtId="0" fontId="11" fillId="2" borderId="33" xfId="13" applyFont="1" applyFill="1" applyBorder="1" applyAlignment="1">
      <alignment horizontal="center" vertical="center" wrapText="1"/>
    </xf>
    <xf numFmtId="0" fontId="11" fillId="2" borderId="35" xfId="13" applyFont="1" applyFill="1" applyBorder="1" applyAlignment="1">
      <alignment horizontal="center" vertical="center" wrapText="1"/>
    </xf>
    <xf numFmtId="0" fontId="11" fillId="2" borderId="105" xfId="13" applyFont="1" applyFill="1" applyBorder="1" applyAlignment="1">
      <alignment horizontal="center" vertical="center" wrapText="1"/>
    </xf>
    <xf numFmtId="0" fontId="11" fillId="2" borderId="10" xfId="13" applyFont="1" applyFill="1" applyBorder="1" applyAlignment="1">
      <alignment horizontal="center" vertical="center" wrapText="1"/>
    </xf>
    <xf numFmtId="0" fontId="11" fillId="2" borderId="24" xfId="13" applyFont="1" applyFill="1" applyBorder="1" applyAlignment="1">
      <alignment horizontal="center" vertical="center" wrapText="1"/>
    </xf>
    <xf numFmtId="0" fontId="11" fillId="2" borderId="85" xfId="13" applyFont="1" applyFill="1" applyBorder="1" applyAlignment="1">
      <alignment horizontal="center" vertical="center" wrapText="1"/>
    </xf>
    <xf numFmtId="0" fontId="11" fillId="2" borderId="53" xfId="13" applyFont="1" applyFill="1" applyBorder="1" applyAlignment="1">
      <alignment horizontal="center" vertical="center" wrapText="1"/>
    </xf>
    <xf numFmtId="0" fontId="11" fillId="2" borderId="83" xfId="13" applyFont="1" applyFill="1" applyBorder="1" applyAlignment="1">
      <alignment horizontal="center" vertical="center" wrapText="1"/>
    </xf>
    <xf numFmtId="0" fontId="11" fillId="2" borderId="78" xfId="13" applyFont="1" applyFill="1" applyBorder="1" applyAlignment="1">
      <alignment horizontal="center" vertical="center" wrapText="1"/>
    </xf>
    <xf numFmtId="0" fontId="11" fillId="2" borderId="106" xfId="13" applyFont="1" applyFill="1" applyBorder="1" applyAlignment="1">
      <alignment horizontal="center" vertical="center" wrapText="1"/>
    </xf>
    <xf numFmtId="0" fontId="11" fillId="2" borderId="86" xfId="13" applyFont="1" applyFill="1" applyBorder="1" applyAlignment="1">
      <alignment horizontal="center" vertical="center" wrapText="1"/>
    </xf>
    <xf numFmtId="0" fontId="11" fillId="2" borderId="18" xfId="13" applyFont="1" applyFill="1" applyBorder="1" applyAlignment="1">
      <alignment horizontal="center" vertical="center" wrapText="1"/>
    </xf>
    <xf numFmtId="0" fontId="11" fillId="2" borderId="16" xfId="13" applyFont="1" applyFill="1" applyBorder="1" applyAlignment="1">
      <alignment horizontal="center" vertical="center" wrapText="1"/>
    </xf>
    <xf numFmtId="0" fontId="11" fillId="2" borderId="0" xfId="13" applyFont="1" applyFill="1" applyBorder="1" applyAlignment="1">
      <alignment horizontal="center" vertical="center" wrapText="1"/>
    </xf>
    <xf numFmtId="0" fontId="11" fillId="2" borderId="87" xfId="13" applyFont="1" applyFill="1" applyBorder="1" applyAlignment="1">
      <alignment horizontal="center" vertical="center" wrapText="1"/>
    </xf>
    <xf numFmtId="0" fontId="11" fillId="2" borderId="99" xfId="13" applyFont="1" applyFill="1" applyBorder="1" applyAlignment="1">
      <alignment horizontal="center" vertical="center" wrapText="1"/>
    </xf>
    <xf numFmtId="0" fontId="11" fillId="2" borderId="91" xfId="13" applyFont="1" applyFill="1" applyBorder="1" applyAlignment="1">
      <alignment horizontal="center" vertical="center" wrapText="1"/>
    </xf>
    <xf numFmtId="0" fontId="11" fillId="2" borderId="36" xfId="13" applyFont="1" applyFill="1" applyBorder="1" applyAlignment="1">
      <alignment horizontal="left"/>
    </xf>
    <xf numFmtId="0" fontId="11" fillId="2" borderId="37" xfId="13" applyFont="1" applyFill="1" applyBorder="1" applyAlignment="1">
      <alignment horizontal="left"/>
    </xf>
    <xf numFmtId="0" fontId="11" fillId="2" borderId="38" xfId="13" applyFont="1" applyFill="1" applyBorder="1" applyAlignment="1">
      <alignment horizontal="left"/>
    </xf>
    <xf numFmtId="0" fontId="10" fillId="2" borderId="0" xfId="21" applyFont="1" applyFill="1" applyBorder="1" applyAlignment="1">
      <alignment horizontal="center" vertical="center" wrapText="1"/>
    </xf>
    <xf numFmtId="0" fontId="10" fillId="2" borderId="35" xfId="21" applyFont="1" applyFill="1" applyBorder="1" applyAlignment="1">
      <alignment horizontal="center" vertical="center" wrapText="1"/>
    </xf>
    <xf numFmtId="0" fontId="10" fillId="2" borderId="23" xfId="21" applyFont="1" applyFill="1" applyBorder="1" applyAlignment="1">
      <alignment horizontal="center" vertical="center" wrapText="1"/>
    </xf>
    <xf numFmtId="0" fontId="10" fillId="2" borderId="105" xfId="21" applyFont="1" applyFill="1" applyBorder="1" applyAlignment="1">
      <alignment horizontal="center" vertical="center" wrapText="1"/>
    </xf>
    <xf numFmtId="0" fontId="10" fillId="2" borderId="0" xfId="22" applyFont="1" applyFill="1" applyBorder="1" applyAlignment="1">
      <alignment horizontal="center"/>
    </xf>
    <xf numFmtId="0" fontId="10" fillId="2" borderId="23" xfId="22" applyFont="1" applyFill="1" applyBorder="1" applyAlignment="1">
      <alignment horizontal="center"/>
    </xf>
    <xf numFmtId="0" fontId="10" fillId="2" borderId="0" xfId="22" applyFont="1" applyFill="1" applyBorder="1" applyAlignment="1">
      <alignment horizontal="center" vertical="center"/>
    </xf>
    <xf numFmtId="0" fontId="10" fillId="2" borderId="23" xfId="22" applyFont="1" applyFill="1" applyBorder="1" applyAlignment="1">
      <alignment horizontal="center" vertical="center"/>
    </xf>
    <xf numFmtId="0" fontId="10" fillId="2" borderId="0" xfId="22" applyFont="1" applyFill="1" applyBorder="1" applyAlignment="1">
      <alignment horizontal="center" vertical="center" wrapText="1"/>
    </xf>
    <xf numFmtId="0" fontId="10" fillId="2" borderId="23" xfId="22" applyFont="1" applyFill="1" applyBorder="1" applyAlignment="1">
      <alignment horizontal="center" vertical="center" wrapText="1"/>
    </xf>
    <xf numFmtId="0" fontId="11" fillId="2" borderId="11" xfId="13" applyFont="1" applyFill="1" applyBorder="1" applyAlignment="1">
      <alignment horizontal="center" vertical="center" wrapText="1"/>
    </xf>
    <xf numFmtId="0" fontId="11" fillId="2" borderId="3" xfId="13" applyFont="1" applyFill="1" applyBorder="1" applyAlignment="1">
      <alignment horizontal="center" vertical="center" wrapText="1"/>
    </xf>
    <xf numFmtId="0" fontId="11" fillId="0" borderId="85" xfId="13" applyFont="1" applyBorder="1" applyAlignment="1">
      <alignment horizontal="center" vertical="center" wrapText="1"/>
    </xf>
    <xf numFmtId="0" fontId="11" fillId="0" borderId="53" xfId="13" applyFont="1" applyBorder="1" applyAlignment="1">
      <alignment horizontal="center" vertical="center" wrapText="1"/>
    </xf>
    <xf numFmtId="0" fontId="11" fillId="0" borderId="83" xfId="13" applyFont="1" applyBorder="1" applyAlignment="1">
      <alignment horizontal="center" vertical="center" wrapText="1"/>
    </xf>
    <xf numFmtId="0" fontId="11" fillId="0" borderId="78" xfId="13" applyFont="1" applyBorder="1" applyAlignment="1">
      <alignment horizontal="center" vertical="center" wrapText="1"/>
    </xf>
    <xf numFmtId="0" fontId="11" fillId="0" borderId="10" xfId="13" applyFont="1" applyBorder="1" applyAlignment="1">
      <alignment horizontal="center" vertical="center" wrapText="1"/>
    </xf>
    <xf numFmtId="0" fontId="11" fillId="0" borderId="24" xfId="13" applyFont="1" applyBorder="1" applyAlignment="1">
      <alignment horizontal="center" vertical="center" wrapText="1"/>
    </xf>
    <xf numFmtId="0" fontId="11" fillId="2" borderId="34" xfId="13" applyFont="1" applyFill="1" applyBorder="1" applyAlignment="1">
      <alignment horizontal="center" vertical="center" wrapText="1"/>
    </xf>
    <xf numFmtId="0" fontId="11" fillId="2" borderId="0" xfId="23" applyFont="1" applyFill="1" applyBorder="1" applyAlignment="1">
      <alignment horizontal="center"/>
    </xf>
    <xf numFmtId="0" fontId="11" fillId="2" borderId="23" xfId="23" applyFont="1" applyFill="1" applyBorder="1" applyAlignment="1">
      <alignment horizontal="center"/>
    </xf>
    <xf numFmtId="0" fontId="10" fillId="2" borderId="0" xfId="13" applyFont="1" applyFill="1" applyBorder="1" applyAlignment="1">
      <alignment horizontal="center" vertical="center" wrapText="1"/>
    </xf>
    <xf numFmtId="0" fontId="11" fillId="2" borderId="43" xfId="13" applyFont="1" applyFill="1" applyBorder="1" applyAlignment="1">
      <alignment horizontal="center" vertical="center" wrapText="1"/>
    </xf>
    <xf numFmtId="0" fontId="11" fillId="2" borderId="2" xfId="13" applyFont="1" applyFill="1" applyBorder="1" applyAlignment="1">
      <alignment horizontal="center" vertical="center" wrapText="1"/>
    </xf>
    <xf numFmtId="0" fontId="11" fillId="2" borderId="0" xfId="0" quotePrefix="1" applyFont="1" applyFill="1" applyAlignment="1">
      <alignment horizontal="left" wrapText="1"/>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6" xfId="0" applyFont="1" applyFill="1" applyBorder="1" applyAlignment="1">
      <alignment horizontal="center" vertical="center"/>
    </xf>
    <xf numFmtId="0" fontId="30" fillId="2" borderId="0" xfId="0" applyFont="1" applyFill="1" applyBorder="1" applyAlignment="1">
      <alignment horizontal="center" wrapText="1"/>
    </xf>
    <xf numFmtId="0" fontId="11" fillId="2" borderId="0" xfId="0" applyFont="1" applyFill="1" applyAlignment="1">
      <alignment horizontal="left"/>
    </xf>
    <xf numFmtId="0" fontId="13" fillId="3" borderId="18" xfId="0"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xf>
    <xf numFmtId="165" fontId="11" fillId="2" borderId="10" xfId="6" applyNumberFormat="1" applyFont="1" applyFill="1" applyBorder="1" applyAlignment="1">
      <alignment horizontal="center" vertical="center"/>
    </xf>
    <xf numFmtId="165" fontId="11" fillId="2" borderId="10" xfId="6" applyNumberFormat="1" applyFont="1" applyFill="1" applyBorder="1" applyAlignment="1">
      <alignment horizontal="center"/>
    </xf>
    <xf numFmtId="165" fontId="11" fillId="2" borderId="24" xfId="6" applyNumberFormat="1" applyFont="1" applyFill="1" applyBorder="1" applyAlignment="1">
      <alignment horizontal="center"/>
    </xf>
    <xf numFmtId="0" fontId="11" fillId="2" borderId="99" xfId="6" applyFont="1" applyFill="1" applyBorder="1" applyAlignment="1">
      <alignment horizontal="center" vertical="center" wrapText="1" shrinkToFit="1"/>
    </xf>
    <xf numFmtId="0" fontId="11" fillId="2" borderId="99" xfId="6" applyFont="1" applyFill="1" applyBorder="1" applyAlignment="1"/>
    <xf numFmtId="0" fontId="11" fillId="2" borderId="91" xfId="6" applyFont="1" applyFill="1" applyBorder="1" applyAlignment="1"/>
    <xf numFmtId="0" fontId="10" fillId="2" borderId="31" xfId="7" applyFont="1" applyFill="1" applyBorder="1" applyAlignment="1">
      <alignment horizontal="left" vertical="center"/>
    </xf>
    <xf numFmtId="0" fontId="11" fillId="2" borderId="32" xfId="6" applyFont="1" applyFill="1" applyBorder="1" applyAlignment="1">
      <alignment horizontal="left"/>
    </xf>
    <xf numFmtId="0" fontId="11" fillId="2" borderId="34" xfId="6" applyFont="1" applyFill="1" applyBorder="1" applyAlignment="1">
      <alignment horizontal="left"/>
    </xf>
    <xf numFmtId="0" fontId="11" fillId="2" borderId="0" xfId="6" applyFont="1" applyFill="1" applyBorder="1" applyAlignment="1">
      <alignment horizontal="left"/>
    </xf>
    <xf numFmtId="0" fontId="11" fillId="2" borderId="68" xfId="6" applyFont="1" applyFill="1" applyBorder="1" applyAlignment="1">
      <alignment horizontal="left"/>
    </xf>
    <xf numFmtId="0" fontId="11" fillId="2" borderId="23" xfId="6" applyFont="1" applyFill="1" applyBorder="1" applyAlignment="1">
      <alignment horizontal="left"/>
    </xf>
    <xf numFmtId="0" fontId="11" fillId="2" borderId="53" xfId="9" applyFont="1" applyFill="1" applyBorder="1" applyAlignment="1">
      <alignment horizontal="center" vertical="center" wrapText="1"/>
    </xf>
    <xf numFmtId="0" fontId="11" fillId="2" borderId="53" xfId="9" applyFont="1" applyFill="1" applyBorder="1" applyAlignment="1">
      <alignment horizontal="center" vertical="center"/>
    </xf>
    <xf numFmtId="0" fontId="11" fillId="2" borderId="83" xfId="6" applyFont="1" applyFill="1" applyBorder="1" applyAlignment="1">
      <alignment horizontal="center" vertical="center"/>
    </xf>
    <xf numFmtId="0" fontId="11" fillId="2" borderId="10" xfId="9" applyFont="1" applyFill="1" applyBorder="1" applyAlignment="1">
      <alignment horizontal="center" vertical="center"/>
    </xf>
    <xf numFmtId="0" fontId="11" fillId="2" borderId="24" xfId="6" applyFont="1" applyFill="1" applyBorder="1" applyAlignment="1">
      <alignment horizontal="center" vertical="center"/>
    </xf>
    <xf numFmtId="165" fontId="11" fillId="2" borderId="24" xfId="6" applyNumberFormat="1" applyFont="1" applyFill="1" applyBorder="1" applyAlignment="1">
      <alignment horizontal="center" vertical="center"/>
    </xf>
    <xf numFmtId="0" fontId="11" fillId="2" borderId="11" xfId="6" applyFont="1" applyFill="1" applyBorder="1" applyAlignment="1">
      <alignment horizontal="center" vertical="center" wrapText="1" shrinkToFit="1"/>
    </xf>
    <xf numFmtId="0" fontId="11" fillId="2" borderId="11" xfId="6" applyFont="1" applyFill="1" applyBorder="1" applyAlignment="1"/>
    <xf numFmtId="0" fontId="11" fillId="2" borderId="3" xfId="6" applyFont="1" applyFill="1" applyBorder="1" applyAlignment="1"/>
    <xf numFmtId="0" fontId="11" fillId="0" borderId="11" xfId="10" applyFont="1" applyBorder="1" applyAlignment="1">
      <alignment horizontal="center" vertical="center" wrapText="1" shrinkToFit="1"/>
    </xf>
    <xf numFmtId="0" fontId="11" fillId="0" borderId="11" xfId="10" applyFont="1" applyBorder="1" applyAlignment="1"/>
    <xf numFmtId="0" fontId="11" fillId="0" borderId="3" xfId="10" applyFont="1" applyBorder="1" applyAlignment="1"/>
    <xf numFmtId="0" fontId="11" fillId="0" borderId="19" xfId="10" applyFont="1" applyBorder="1" applyAlignment="1">
      <alignment horizontal="center" vertical="center" wrapText="1" shrinkToFit="1"/>
    </xf>
    <xf numFmtId="0" fontId="11" fillId="0" borderId="10" xfId="10" applyFont="1" applyBorder="1" applyAlignment="1"/>
    <xf numFmtId="0" fontId="11" fillId="0" borderId="24" xfId="10" applyFont="1" applyBorder="1" applyAlignment="1"/>
    <xf numFmtId="0" fontId="11" fillId="0" borderId="99" xfId="10" applyFont="1" applyBorder="1" applyAlignment="1">
      <alignment horizontal="center" vertical="center" wrapText="1" shrinkToFit="1"/>
    </xf>
    <xf numFmtId="0" fontId="11" fillId="0" borderId="99" xfId="10" applyFont="1" applyBorder="1" applyAlignment="1"/>
    <xf numFmtId="0" fontId="11" fillId="0" borderId="91" xfId="10" applyFont="1" applyBorder="1" applyAlignment="1"/>
    <xf numFmtId="0" fontId="11" fillId="0" borderId="53" xfId="9" applyFont="1" applyBorder="1" applyAlignment="1">
      <alignment horizontal="center" vertical="center" wrapText="1"/>
    </xf>
    <xf numFmtId="0" fontId="11" fillId="0" borderId="53" xfId="9" applyFont="1" applyBorder="1" applyAlignment="1">
      <alignment horizontal="center" vertical="center"/>
    </xf>
    <xf numFmtId="0" fontId="11" fillId="0" borderId="83" xfId="10" applyFont="1" applyBorder="1" applyAlignment="1">
      <alignment horizontal="center" vertical="center"/>
    </xf>
    <xf numFmtId="0" fontId="11" fillId="0" borderId="10" xfId="9" applyFont="1" applyFill="1" applyBorder="1" applyAlignment="1">
      <alignment horizontal="center" vertical="center"/>
    </xf>
    <xf numFmtId="0" fontId="11" fillId="0" borderId="24" xfId="10" applyFont="1" applyFill="1" applyBorder="1" applyAlignment="1">
      <alignment horizontal="center" vertical="center"/>
    </xf>
    <xf numFmtId="165" fontId="11" fillId="0" borderId="10" xfId="10" applyNumberFormat="1" applyFont="1" applyBorder="1" applyAlignment="1">
      <alignment horizontal="center" vertical="center"/>
    </xf>
    <xf numFmtId="165" fontId="11" fillId="0" borderId="10" xfId="10" applyNumberFormat="1" applyFont="1" applyBorder="1" applyAlignment="1">
      <alignment horizontal="center"/>
    </xf>
    <xf numFmtId="165" fontId="11" fillId="0" borderId="24" xfId="10" applyNumberFormat="1" applyFont="1" applyBorder="1" applyAlignment="1">
      <alignment horizontal="center"/>
    </xf>
    <xf numFmtId="165" fontId="11" fillId="0" borderId="11" xfId="10" applyNumberFormat="1" applyFont="1" applyBorder="1" applyAlignment="1">
      <alignment horizontal="center" vertical="center" wrapText="1" shrinkToFit="1"/>
    </xf>
    <xf numFmtId="165" fontId="11" fillId="0" borderId="11" xfId="10" applyNumberFormat="1" applyFont="1" applyBorder="1" applyAlignment="1">
      <alignment horizontal="center"/>
    </xf>
    <xf numFmtId="165" fontId="11" fillId="0" borderId="3" xfId="10" applyNumberFormat="1" applyFont="1" applyBorder="1" applyAlignment="1">
      <alignment horizontal="center"/>
    </xf>
    <xf numFmtId="0" fontId="10" fillId="0" borderId="31" xfId="7" applyFont="1" applyBorder="1" applyAlignment="1">
      <alignment horizontal="left" vertical="center"/>
    </xf>
    <xf numFmtId="0" fontId="10" fillId="0" borderId="32" xfId="7" applyFont="1" applyBorder="1" applyAlignment="1">
      <alignment horizontal="left" vertical="center"/>
    </xf>
    <xf numFmtId="0" fontId="10" fillId="0" borderId="86" xfId="7" applyFont="1" applyBorder="1" applyAlignment="1">
      <alignment horizontal="left" vertical="center"/>
    </xf>
    <xf numFmtId="0" fontId="10" fillId="0" borderId="34" xfId="7" applyFont="1" applyBorder="1" applyAlignment="1">
      <alignment horizontal="left" vertical="center"/>
    </xf>
    <xf numFmtId="0" fontId="10" fillId="0" borderId="0" xfId="7" applyFont="1" applyBorder="1" applyAlignment="1">
      <alignment horizontal="left" vertical="center"/>
    </xf>
    <xf numFmtId="0" fontId="10" fillId="0" borderId="18" xfId="7" applyFont="1" applyBorder="1" applyAlignment="1">
      <alignment horizontal="left" vertical="center"/>
    </xf>
    <xf numFmtId="0" fontId="10" fillId="0" borderId="68" xfId="7" applyFont="1" applyBorder="1" applyAlignment="1">
      <alignment horizontal="left" vertical="center"/>
    </xf>
    <xf numFmtId="0" fontId="10" fillId="0" borderId="23" xfId="7" applyFont="1" applyBorder="1" applyAlignment="1">
      <alignment horizontal="left" vertical="center"/>
    </xf>
    <xf numFmtId="0" fontId="10" fillId="0" borderId="16" xfId="7" applyFont="1" applyBorder="1" applyAlignment="1">
      <alignment horizontal="left" vertical="center"/>
    </xf>
    <xf numFmtId="0" fontId="10" fillId="0" borderId="39" xfId="18" applyFont="1" applyFill="1" applyBorder="1" applyAlignment="1">
      <alignment horizontal="center" vertical="center" wrapText="1"/>
    </xf>
    <xf numFmtId="0" fontId="26" fillId="0" borderId="40" xfId="18" applyFont="1" applyBorder="1" applyAlignment="1">
      <alignment horizontal="center" vertical="center" wrapText="1"/>
    </xf>
    <xf numFmtId="0" fontId="10" fillId="0" borderId="41" xfId="18" applyFont="1" applyFill="1" applyBorder="1" applyAlignment="1">
      <alignment horizontal="center" vertical="center" wrapText="1"/>
    </xf>
    <xf numFmtId="0" fontId="10" fillId="0" borderId="2" xfId="18" applyFont="1" applyFill="1" applyBorder="1" applyAlignment="1">
      <alignment horizontal="center" vertical="center" wrapText="1"/>
    </xf>
    <xf numFmtId="0" fontId="10" fillId="0" borderId="42" xfId="18" applyFont="1" applyFill="1" applyBorder="1" applyAlignment="1">
      <alignment horizontal="center" vertical="center" wrapText="1"/>
    </xf>
    <xf numFmtId="0" fontId="10" fillId="0" borderId="44" xfId="18" applyFont="1" applyFill="1" applyBorder="1" applyAlignment="1">
      <alignment horizontal="center" vertical="center" wrapText="1"/>
    </xf>
    <xf numFmtId="0" fontId="10" fillId="0" borderId="34" xfId="18" applyFont="1" applyFill="1" applyBorder="1" applyAlignment="1">
      <alignment horizontal="center" vertical="center" wrapText="1"/>
    </xf>
    <xf numFmtId="0" fontId="26" fillId="0" borderId="18" xfId="18" applyFont="1" applyBorder="1" applyAlignment="1">
      <alignment horizontal="center" vertical="center" wrapText="1"/>
    </xf>
    <xf numFmtId="0" fontId="10" fillId="6" borderId="31" xfId="7" applyFont="1" applyFill="1" applyBorder="1" applyAlignment="1">
      <alignment horizontal="left" wrapText="1"/>
    </xf>
    <xf numFmtId="0" fontId="10" fillId="6" borderId="32" xfId="7" applyFont="1" applyFill="1" applyBorder="1" applyAlignment="1">
      <alignment horizontal="left" wrapText="1"/>
    </xf>
    <xf numFmtId="0" fontId="10" fillId="6" borderId="34" xfId="7" applyFont="1" applyFill="1" applyBorder="1" applyAlignment="1">
      <alignment horizontal="left" wrapText="1"/>
    </xf>
    <xf numFmtId="0" fontId="10" fillId="6" borderId="0" xfId="7" applyFont="1" applyFill="1" applyBorder="1" applyAlignment="1">
      <alignment horizontal="left" wrapText="1"/>
    </xf>
    <xf numFmtId="0" fontId="10" fillId="6" borderId="36" xfId="7" applyFont="1" applyFill="1" applyBorder="1" applyAlignment="1">
      <alignment horizontal="left" wrapText="1"/>
    </xf>
    <xf numFmtId="0" fontId="10" fillId="6" borderId="37" xfId="7" applyFont="1" applyFill="1" applyBorder="1" applyAlignment="1">
      <alignment horizontal="left" wrapText="1"/>
    </xf>
    <xf numFmtId="0" fontId="10" fillId="2" borderId="31" xfId="20" applyFont="1" applyFill="1" applyBorder="1" applyAlignment="1">
      <alignment horizontal="center" vertical="center" wrapText="1"/>
    </xf>
    <xf numFmtId="0" fontId="10" fillId="2" borderId="32" xfId="20" applyFont="1" applyFill="1" applyBorder="1" applyAlignment="1">
      <alignment horizontal="center" vertical="center" wrapText="1"/>
    </xf>
    <xf numFmtId="0" fontId="10" fillId="2" borderId="34" xfId="20" applyFont="1" applyFill="1" applyBorder="1" applyAlignment="1">
      <alignment horizontal="center" vertical="center" wrapText="1"/>
    </xf>
    <xf numFmtId="0" fontId="10" fillId="2" borderId="0" xfId="20" applyFont="1" applyFill="1" applyBorder="1" applyAlignment="1">
      <alignment horizontal="center" vertical="center" wrapText="1"/>
    </xf>
    <xf numFmtId="0" fontId="10" fillId="2" borderId="36" xfId="20" applyFont="1" applyFill="1" applyBorder="1" applyAlignment="1">
      <alignment horizontal="center" vertical="center" wrapText="1"/>
    </xf>
    <xf numFmtId="0" fontId="10" fillId="2" borderId="37" xfId="20" applyFont="1" applyFill="1" applyBorder="1" applyAlignment="1">
      <alignment horizontal="center" vertical="center" wrapText="1"/>
    </xf>
    <xf numFmtId="0" fontId="11" fillId="0" borderId="2" xfId="13" applyFont="1" applyBorder="1" applyAlignment="1">
      <alignment horizontal="center" wrapText="1"/>
    </xf>
    <xf numFmtId="49" fontId="11" fillId="0" borderId="24" xfId="13" applyNumberFormat="1" applyFont="1" applyBorder="1" applyAlignment="1">
      <alignment horizontal="center" wrapText="1"/>
    </xf>
    <xf numFmtId="49" fontId="11" fillId="0" borderId="2" xfId="13" applyNumberFormat="1" applyFont="1" applyBorder="1" applyAlignment="1">
      <alignment horizontal="center" wrapText="1"/>
    </xf>
    <xf numFmtId="0" fontId="11" fillId="0" borderId="46" xfId="13" applyFont="1" applyBorder="1" applyAlignment="1">
      <alignment horizontal="center" wrapText="1"/>
    </xf>
    <xf numFmtId="49" fontId="11" fillId="0" borderId="47" xfId="13" applyNumberFormat="1" applyFont="1" applyBorder="1" applyAlignment="1">
      <alignment horizontal="center" wrapText="1"/>
    </xf>
    <xf numFmtId="49" fontId="11" fillId="0" borderId="46" xfId="13" applyNumberFormat="1" applyFont="1" applyBorder="1" applyAlignment="1">
      <alignment horizontal="center" wrapText="1"/>
    </xf>
  </cellXfs>
  <cellStyles count="28">
    <cellStyle name="Normal 2" xfId="4" xr:uid="{00000000-0005-0000-0000-000000000000}"/>
    <cellStyle name="Normal 2 2" xfId="6" xr:uid="{00000000-0005-0000-0000-000001000000}"/>
    <cellStyle name="Normal 2 2 2" xfId="1" xr:uid="{00000000-0005-0000-0000-000002000000}"/>
    <cellStyle name="Normal 2 5" xfId="3" xr:uid="{00000000-0005-0000-0000-000003000000}"/>
    <cellStyle name="Normal 2_~0149226 2" xfId="2" xr:uid="{00000000-0005-0000-0000-000004000000}"/>
    <cellStyle name="Normal 3 2" xfId="17" xr:uid="{00000000-0005-0000-0000-000005000000}"/>
    <cellStyle name="Normal_17 MKR IM" xfId="15" xr:uid="{00000000-0005-0000-0000-000006000000}"/>
    <cellStyle name="Normal_IK1" xfId="13" xr:uid="{00000000-0005-0000-0000-000007000000}"/>
    <cellStyle name="Normal_IKR" xfId="25" xr:uid="{00000000-0005-0000-0000-000008000000}"/>
    <cellStyle name="Normal_obrasc IR 04.11.02" xfId="23" xr:uid="{00000000-0005-0000-0000-000009000000}"/>
    <cellStyle name="Normal_R" xfId="21" xr:uid="{00000000-0005-0000-0000-00000A000000}"/>
    <cellStyle name="Normal_R-10-KV" xfId="22" xr:uid="{00000000-0005-0000-0000-00000B000000}"/>
    <cellStyle name="Normal_RPA" xfId="8" xr:uid="{00000000-0005-0000-0000-00000C000000}"/>
    <cellStyle name="Normal_Sheet2" xfId="24" xr:uid="{00000000-0005-0000-0000-00000D000000}"/>
    <cellStyle name="Normalno" xfId="0" builtinId="0"/>
    <cellStyle name="Normalno 2" xfId="5" xr:uid="{00000000-0005-0000-0000-00000F000000}"/>
    <cellStyle name="Normalno 2 2" xfId="20" xr:uid="{00000000-0005-0000-0000-000010000000}"/>
    <cellStyle name="Normalno 2 3" xfId="26" xr:uid="{00000000-0005-0000-0000-000011000000}"/>
    <cellStyle name="Normalno 3" xfId="12" xr:uid="{00000000-0005-0000-0000-000012000000}"/>
    <cellStyle name="Normalno 3 2" xfId="18" xr:uid="{00000000-0005-0000-0000-000013000000}"/>
    <cellStyle name="Note" xfId="27" xr:uid="{00000000-0005-0000-0000-000014000000}"/>
    <cellStyle name="Obično 2" xfId="10" xr:uid="{00000000-0005-0000-0000-000015000000}"/>
    <cellStyle name="Obično 2 2" xfId="14" xr:uid="{00000000-0005-0000-0000-000016000000}"/>
    <cellStyle name="Obično 3" xfId="16" xr:uid="{00000000-0005-0000-0000-000017000000}"/>
    <cellStyle name="Obično_20091201 NADZORNA tag i map" xfId="11" xr:uid="{00000000-0005-0000-0000-000018000000}"/>
    <cellStyle name="Obično_OBRASCI_TRŽIŠNI RIZICI_draft 2.0 2" xfId="7" xr:uid="{00000000-0005-0000-0000-000019000000}"/>
    <cellStyle name="Obično_standardizirani pristup_izvješće  RV 01.02.2008." xfId="9" xr:uid="{00000000-0005-0000-0000-00001A000000}"/>
    <cellStyle name="Postotak 2" xfId="19"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externalLink" Target="externalLinks/externalLink14.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externalLink" Target="externalLinks/externalLink11.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1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1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1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1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11582400" y="15875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10</xdr:row>
      <xdr:rowOff>0</xdr:rowOff>
    </xdr:from>
    <xdr:to>
      <xdr:col>19</xdr:col>
      <xdr:colOff>0</xdr:colOff>
      <xdr:row>10</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flipV="1">
          <a:off x="11582400" y="15875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3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3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3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3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8</xdr:row>
      <xdr:rowOff>0</xdr:rowOff>
    </xdr:from>
    <xdr:to>
      <xdr:col>19</xdr:col>
      <xdr:colOff>0</xdr:colOff>
      <xdr:row>8</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115824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8</xdr:row>
      <xdr:rowOff>0</xdr:rowOff>
    </xdr:from>
    <xdr:to>
      <xdr:col>19</xdr:col>
      <xdr:colOff>0</xdr:colOff>
      <xdr:row>8</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flipV="1">
          <a:off x="11582400" y="1270000"/>
          <a:ext cx="0" cy="0"/>
        </a:xfrm>
        <a:prstGeom prst="line">
          <a:avLst/>
        </a:prstGeom>
        <a:noFill/>
        <a:ln w="9525">
          <a:solidFill>
            <a:srgbClr val="000000"/>
          </a:solidFill>
          <a:round/>
          <a:headEnd/>
          <a:tailEnd/>
        </a:ln>
      </xdr:spPr>
    </xdr:sp>
    <xdr:clientData/>
  </xdr:twoCellAnchor>
  <xdr:twoCellAnchor>
    <xdr:from>
      <xdr:col>40</xdr:col>
      <xdr:colOff>0</xdr:colOff>
      <xdr:row>8</xdr:row>
      <xdr:rowOff>0</xdr:rowOff>
    </xdr:from>
    <xdr:to>
      <xdr:col>40</xdr:col>
      <xdr:colOff>0</xdr:colOff>
      <xdr:row>8</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a:spLocks noChangeArrowheads="1"/>
        </xdr:cNvSpPr>
      </xdr:nvSpPr>
      <xdr:spPr bwMode="auto">
        <a:xfrm>
          <a:off x="243840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40</xdr:col>
      <xdr:colOff>0</xdr:colOff>
      <xdr:row>8</xdr:row>
      <xdr:rowOff>0</xdr:rowOff>
    </xdr:from>
    <xdr:to>
      <xdr:col>40</xdr:col>
      <xdr:colOff>0</xdr:colOff>
      <xdr:row>8</xdr:row>
      <xdr:rowOff>0</xdr:rowOff>
    </xdr:to>
    <xdr:sp macro="" textlink="">
      <xdr:nvSpPr>
        <xdr:cNvPr id="13" name="Line 24">
          <a:extLst>
            <a:ext uri="{FF2B5EF4-FFF2-40B4-BE49-F238E27FC236}">
              <a16:creationId xmlns:a16="http://schemas.microsoft.com/office/drawing/2014/main" id="{00000000-0008-0000-0300-00000D000000}"/>
            </a:ext>
          </a:extLst>
        </xdr:cNvPr>
        <xdr:cNvSpPr>
          <a:spLocks noChangeShapeType="1"/>
        </xdr:cNvSpPr>
      </xdr:nvSpPr>
      <xdr:spPr bwMode="auto">
        <a:xfrm flipV="1">
          <a:off x="24384000" y="12700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5" name="Line 26">
          <a:extLst>
            <a:ext uri="{FF2B5EF4-FFF2-40B4-BE49-F238E27FC236}">
              <a16:creationId xmlns:a16="http://schemas.microsoft.com/office/drawing/2014/main" id="{00000000-0008-0000-0300-00000F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7" name="Line 28">
          <a:extLst>
            <a:ext uri="{FF2B5EF4-FFF2-40B4-BE49-F238E27FC236}">
              <a16:creationId xmlns:a16="http://schemas.microsoft.com/office/drawing/2014/main" id="{00000000-0008-0000-0300-000011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9" name="Line 30">
          <a:extLst>
            <a:ext uri="{FF2B5EF4-FFF2-40B4-BE49-F238E27FC236}">
              <a16:creationId xmlns:a16="http://schemas.microsoft.com/office/drawing/2014/main" id="{00000000-0008-0000-0300-000013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1" name="Line 32">
          <a:extLst>
            <a:ext uri="{FF2B5EF4-FFF2-40B4-BE49-F238E27FC236}">
              <a16:creationId xmlns:a16="http://schemas.microsoft.com/office/drawing/2014/main" id="{00000000-0008-0000-0300-000015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3" name="Line 34">
          <a:extLst>
            <a:ext uri="{FF2B5EF4-FFF2-40B4-BE49-F238E27FC236}">
              <a16:creationId xmlns:a16="http://schemas.microsoft.com/office/drawing/2014/main" id="{00000000-0008-0000-0300-000017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5" name="Line 36">
          <a:extLst>
            <a:ext uri="{FF2B5EF4-FFF2-40B4-BE49-F238E27FC236}">
              <a16:creationId xmlns:a16="http://schemas.microsoft.com/office/drawing/2014/main" id="{00000000-0008-0000-0300-000019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7" name="Line 38">
          <a:extLst>
            <a:ext uri="{FF2B5EF4-FFF2-40B4-BE49-F238E27FC236}">
              <a16:creationId xmlns:a16="http://schemas.microsoft.com/office/drawing/2014/main" id="{00000000-0008-0000-0300-00001B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Line 40">
          <a:extLst>
            <a:ext uri="{FF2B5EF4-FFF2-40B4-BE49-F238E27FC236}">
              <a16:creationId xmlns:a16="http://schemas.microsoft.com/office/drawing/2014/main" id="{00000000-0008-0000-0300-00001D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Line 42">
          <a:extLst>
            <a:ext uri="{FF2B5EF4-FFF2-40B4-BE49-F238E27FC236}">
              <a16:creationId xmlns:a16="http://schemas.microsoft.com/office/drawing/2014/main" id="{00000000-0008-0000-0300-00001F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Line 44">
          <a:extLst>
            <a:ext uri="{FF2B5EF4-FFF2-40B4-BE49-F238E27FC236}">
              <a16:creationId xmlns:a16="http://schemas.microsoft.com/office/drawing/2014/main" id="{00000000-0008-0000-0300-000021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8</xdr:row>
      <xdr:rowOff>0</xdr:rowOff>
    </xdr:from>
    <xdr:to>
      <xdr:col>61</xdr:col>
      <xdr:colOff>0</xdr:colOff>
      <xdr:row>8</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a:spLocks noChangeArrowheads="1"/>
        </xdr:cNvSpPr>
      </xdr:nvSpPr>
      <xdr:spPr bwMode="auto">
        <a:xfrm>
          <a:off x="371856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8</xdr:row>
      <xdr:rowOff>0</xdr:rowOff>
    </xdr:from>
    <xdr:to>
      <xdr:col>61</xdr:col>
      <xdr:colOff>0</xdr:colOff>
      <xdr:row>8</xdr:row>
      <xdr:rowOff>0</xdr:rowOff>
    </xdr:to>
    <xdr:sp macro="" textlink="">
      <xdr:nvSpPr>
        <xdr:cNvPr id="35" name="Line 46">
          <a:extLst>
            <a:ext uri="{FF2B5EF4-FFF2-40B4-BE49-F238E27FC236}">
              <a16:creationId xmlns:a16="http://schemas.microsoft.com/office/drawing/2014/main" id="{00000000-0008-0000-0300-000023000000}"/>
            </a:ext>
          </a:extLst>
        </xdr:cNvPr>
        <xdr:cNvSpPr>
          <a:spLocks noChangeShapeType="1"/>
        </xdr:cNvSpPr>
      </xdr:nvSpPr>
      <xdr:spPr bwMode="auto">
        <a:xfrm flipV="1">
          <a:off x="37185600" y="1270000"/>
          <a:ext cx="0" cy="0"/>
        </a:xfrm>
        <a:prstGeom prst="line">
          <a:avLst/>
        </a:prstGeom>
        <a:noFill/>
        <a:ln w="9525">
          <a:solidFill>
            <a:srgbClr val="000000"/>
          </a:solidFill>
          <a:round/>
          <a:headEnd/>
          <a:tailEnd/>
        </a:ln>
      </xdr:spPr>
    </xdr:sp>
    <xdr:clientData/>
  </xdr:twoCellAnchor>
  <xdr:twoCellAnchor>
    <xdr:from>
      <xdr:col>82</xdr:col>
      <xdr:colOff>0</xdr:colOff>
      <xdr:row>8</xdr:row>
      <xdr:rowOff>0</xdr:rowOff>
    </xdr:from>
    <xdr:to>
      <xdr:col>82</xdr:col>
      <xdr:colOff>0</xdr:colOff>
      <xdr:row>8</xdr:row>
      <xdr:rowOff>0</xdr:rowOff>
    </xdr:to>
    <xdr:sp macro="" textlink="">
      <xdr:nvSpPr>
        <xdr:cNvPr id="36" name="Text Box 59">
          <a:extLst>
            <a:ext uri="{FF2B5EF4-FFF2-40B4-BE49-F238E27FC236}">
              <a16:creationId xmlns:a16="http://schemas.microsoft.com/office/drawing/2014/main" id="{00000000-0008-0000-0300-000024000000}"/>
            </a:ext>
          </a:extLst>
        </xdr:cNvPr>
        <xdr:cNvSpPr txBox="1">
          <a:spLocks noChangeArrowheads="1"/>
        </xdr:cNvSpPr>
      </xdr:nvSpPr>
      <xdr:spPr bwMode="auto">
        <a:xfrm>
          <a:off x="499872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82</xdr:col>
      <xdr:colOff>0</xdr:colOff>
      <xdr:row>8</xdr:row>
      <xdr:rowOff>0</xdr:rowOff>
    </xdr:from>
    <xdr:to>
      <xdr:col>82</xdr:col>
      <xdr:colOff>0</xdr:colOff>
      <xdr:row>8</xdr:row>
      <xdr:rowOff>0</xdr:rowOff>
    </xdr:to>
    <xdr:sp macro="" textlink="">
      <xdr:nvSpPr>
        <xdr:cNvPr id="37" name="Line 60">
          <a:extLst>
            <a:ext uri="{FF2B5EF4-FFF2-40B4-BE49-F238E27FC236}">
              <a16:creationId xmlns:a16="http://schemas.microsoft.com/office/drawing/2014/main" id="{00000000-0008-0000-0300-000025000000}"/>
            </a:ext>
          </a:extLst>
        </xdr:cNvPr>
        <xdr:cNvSpPr>
          <a:spLocks noChangeShapeType="1"/>
        </xdr:cNvSpPr>
      </xdr:nvSpPr>
      <xdr:spPr bwMode="auto">
        <a:xfrm flipV="1">
          <a:off x="49987200" y="12700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38" name="Text Box 61">
          <a:extLst>
            <a:ext uri="{FF2B5EF4-FFF2-40B4-BE49-F238E27FC236}">
              <a16:creationId xmlns:a16="http://schemas.microsoft.com/office/drawing/2014/main" id="{00000000-0008-0000-0300-000026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39" name="Line 62">
          <a:extLst>
            <a:ext uri="{FF2B5EF4-FFF2-40B4-BE49-F238E27FC236}">
              <a16:creationId xmlns:a16="http://schemas.microsoft.com/office/drawing/2014/main" id="{00000000-0008-0000-0300-000027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0" name="Text Box 63">
          <a:extLst>
            <a:ext uri="{FF2B5EF4-FFF2-40B4-BE49-F238E27FC236}">
              <a16:creationId xmlns:a16="http://schemas.microsoft.com/office/drawing/2014/main" id="{00000000-0008-0000-0300-000028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1" name="Line 64">
          <a:extLst>
            <a:ext uri="{FF2B5EF4-FFF2-40B4-BE49-F238E27FC236}">
              <a16:creationId xmlns:a16="http://schemas.microsoft.com/office/drawing/2014/main" id="{00000000-0008-0000-0300-000029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2" name="Text Box 65">
          <a:extLst>
            <a:ext uri="{FF2B5EF4-FFF2-40B4-BE49-F238E27FC236}">
              <a16:creationId xmlns:a16="http://schemas.microsoft.com/office/drawing/2014/main" id="{00000000-0008-0000-0300-00002A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3" name="Line 66">
          <a:extLst>
            <a:ext uri="{FF2B5EF4-FFF2-40B4-BE49-F238E27FC236}">
              <a16:creationId xmlns:a16="http://schemas.microsoft.com/office/drawing/2014/main" id="{00000000-0008-0000-0300-00002B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4" name="Text Box 67">
          <a:extLst>
            <a:ext uri="{FF2B5EF4-FFF2-40B4-BE49-F238E27FC236}">
              <a16:creationId xmlns:a16="http://schemas.microsoft.com/office/drawing/2014/main" id="{00000000-0008-0000-0300-00002C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5" name="Line 68">
          <a:extLst>
            <a:ext uri="{FF2B5EF4-FFF2-40B4-BE49-F238E27FC236}">
              <a16:creationId xmlns:a16="http://schemas.microsoft.com/office/drawing/2014/main" id="{00000000-0008-0000-0300-00002D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6" name="Text Box 69">
          <a:extLst>
            <a:ext uri="{FF2B5EF4-FFF2-40B4-BE49-F238E27FC236}">
              <a16:creationId xmlns:a16="http://schemas.microsoft.com/office/drawing/2014/main" id="{00000000-0008-0000-0300-00002E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7" name="Line 70">
          <a:extLst>
            <a:ext uri="{FF2B5EF4-FFF2-40B4-BE49-F238E27FC236}">
              <a16:creationId xmlns:a16="http://schemas.microsoft.com/office/drawing/2014/main" id="{00000000-0008-0000-0300-00002F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8" name="Text Box 71">
          <a:extLst>
            <a:ext uri="{FF2B5EF4-FFF2-40B4-BE49-F238E27FC236}">
              <a16:creationId xmlns:a16="http://schemas.microsoft.com/office/drawing/2014/main" id="{00000000-0008-0000-0300-000030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9" name="Line 72">
          <a:extLst>
            <a:ext uri="{FF2B5EF4-FFF2-40B4-BE49-F238E27FC236}">
              <a16:creationId xmlns:a16="http://schemas.microsoft.com/office/drawing/2014/main" id="{00000000-0008-0000-0300-000031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0" name="Text Box 25">
          <a:extLst>
            <a:ext uri="{FF2B5EF4-FFF2-40B4-BE49-F238E27FC236}">
              <a16:creationId xmlns:a16="http://schemas.microsoft.com/office/drawing/2014/main" id="{00000000-0008-0000-0300-000032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1" name="Line 26">
          <a:extLst>
            <a:ext uri="{FF2B5EF4-FFF2-40B4-BE49-F238E27FC236}">
              <a16:creationId xmlns:a16="http://schemas.microsoft.com/office/drawing/2014/main" id="{00000000-0008-0000-0300-000033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2" name="Text Box 27">
          <a:extLst>
            <a:ext uri="{FF2B5EF4-FFF2-40B4-BE49-F238E27FC236}">
              <a16:creationId xmlns:a16="http://schemas.microsoft.com/office/drawing/2014/main" id="{00000000-0008-0000-0300-000034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3" name="Line 28">
          <a:extLst>
            <a:ext uri="{FF2B5EF4-FFF2-40B4-BE49-F238E27FC236}">
              <a16:creationId xmlns:a16="http://schemas.microsoft.com/office/drawing/2014/main" id="{00000000-0008-0000-0300-000035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4" name="Text Box 29">
          <a:extLst>
            <a:ext uri="{FF2B5EF4-FFF2-40B4-BE49-F238E27FC236}">
              <a16:creationId xmlns:a16="http://schemas.microsoft.com/office/drawing/2014/main" id="{00000000-0008-0000-0300-000036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5" name="Line 30">
          <a:extLst>
            <a:ext uri="{FF2B5EF4-FFF2-40B4-BE49-F238E27FC236}">
              <a16:creationId xmlns:a16="http://schemas.microsoft.com/office/drawing/2014/main" id="{00000000-0008-0000-0300-000037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6" name="Text Box 31">
          <a:extLst>
            <a:ext uri="{FF2B5EF4-FFF2-40B4-BE49-F238E27FC236}">
              <a16:creationId xmlns:a16="http://schemas.microsoft.com/office/drawing/2014/main" id="{00000000-0008-0000-0300-000038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7" name="Line 32">
          <a:extLst>
            <a:ext uri="{FF2B5EF4-FFF2-40B4-BE49-F238E27FC236}">
              <a16:creationId xmlns:a16="http://schemas.microsoft.com/office/drawing/2014/main" id="{00000000-0008-0000-0300-000039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8" name="Text Box 33">
          <a:extLst>
            <a:ext uri="{FF2B5EF4-FFF2-40B4-BE49-F238E27FC236}">
              <a16:creationId xmlns:a16="http://schemas.microsoft.com/office/drawing/2014/main" id="{00000000-0008-0000-0300-00003A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9" name="Line 34">
          <a:extLst>
            <a:ext uri="{FF2B5EF4-FFF2-40B4-BE49-F238E27FC236}">
              <a16:creationId xmlns:a16="http://schemas.microsoft.com/office/drawing/2014/main" id="{00000000-0008-0000-0300-00003B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60" name="Text Box 35">
          <a:extLst>
            <a:ext uri="{FF2B5EF4-FFF2-40B4-BE49-F238E27FC236}">
              <a16:creationId xmlns:a16="http://schemas.microsoft.com/office/drawing/2014/main" id="{00000000-0008-0000-0300-00003C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61" name="Line 36">
          <a:extLst>
            <a:ext uri="{FF2B5EF4-FFF2-40B4-BE49-F238E27FC236}">
              <a16:creationId xmlns:a16="http://schemas.microsoft.com/office/drawing/2014/main" id="{00000000-0008-0000-0300-00003D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2" name="Text Box 61">
          <a:extLst>
            <a:ext uri="{FF2B5EF4-FFF2-40B4-BE49-F238E27FC236}">
              <a16:creationId xmlns:a16="http://schemas.microsoft.com/office/drawing/2014/main" id="{00000000-0008-0000-0300-00003E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3" name="Line 62">
          <a:extLst>
            <a:ext uri="{FF2B5EF4-FFF2-40B4-BE49-F238E27FC236}">
              <a16:creationId xmlns:a16="http://schemas.microsoft.com/office/drawing/2014/main" id="{00000000-0008-0000-0300-00003F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4" name="Text Box 63">
          <a:extLst>
            <a:ext uri="{FF2B5EF4-FFF2-40B4-BE49-F238E27FC236}">
              <a16:creationId xmlns:a16="http://schemas.microsoft.com/office/drawing/2014/main" id="{00000000-0008-0000-0300-000040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5" name="Line 64">
          <a:extLst>
            <a:ext uri="{FF2B5EF4-FFF2-40B4-BE49-F238E27FC236}">
              <a16:creationId xmlns:a16="http://schemas.microsoft.com/office/drawing/2014/main" id="{00000000-0008-0000-0300-000041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6" name="Text Box 65">
          <a:extLst>
            <a:ext uri="{FF2B5EF4-FFF2-40B4-BE49-F238E27FC236}">
              <a16:creationId xmlns:a16="http://schemas.microsoft.com/office/drawing/2014/main" id="{00000000-0008-0000-0300-000042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7" name="Line 66">
          <a:extLst>
            <a:ext uri="{FF2B5EF4-FFF2-40B4-BE49-F238E27FC236}">
              <a16:creationId xmlns:a16="http://schemas.microsoft.com/office/drawing/2014/main" id="{00000000-0008-0000-0300-000043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8" name="Text Box 67">
          <a:extLst>
            <a:ext uri="{FF2B5EF4-FFF2-40B4-BE49-F238E27FC236}">
              <a16:creationId xmlns:a16="http://schemas.microsoft.com/office/drawing/2014/main" id="{00000000-0008-0000-0300-000044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9" name="Line 68">
          <a:extLst>
            <a:ext uri="{FF2B5EF4-FFF2-40B4-BE49-F238E27FC236}">
              <a16:creationId xmlns:a16="http://schemas.microsoft.com/office/drawing/2014/main" id="{00000000-0008-0000-0300-000045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0" name="Text Box 69">
          <a:extLst>
            <a:ext uri="{FF2B5EF4-FFF2-40B4-BE49-F238E27FC236}">
              <a16:creationId xmlns:a16="http://schemas.microsoft.com/office/drawing/2014/main" id="{00000000-0008-0000-0300-000046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1" name="Line 70">
          <a:extLst>
            <a:ext uri="{FF2B5EF4-FFF2-40B4-BE49-F238E27FC236}">
              <a16:creationId xmlns:a16="http://schemas.microsoft.com/office/drawing/2014/main" id="{00000000-0008-0000-0300-000047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2" name="Text Box 71">
          <a:extLst>
            <a:ext uri="{FF2B5EF4-FFF2-40B4-BE49-F238E27FC236}">
              <a16:creationId xmlns:a16="http://schemas.microsoft.com/office/drawing/2014/main" id="{00000000-0008-0000-0300-000048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3" name="Line 72">
          <a:extLst>
            <a:ext uri="{FF2B5EF4-FFF2-40B4-BE49-F238E27FC236}">
              <a16:creationId xmlns:a16="http://schemas.microsoft.com/office/drawing/2014/main" id="{00000000-0008-0000-0300-000049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36"/>
  <sheetViews>
    <sheetView tabSelected="1" workbookViewId="0"/>
  </sheetViews>
  <sheetFormatPr defaultColWidth="8.7109375" defaultRowHeight="12.75" x14ac:dyDescent="0.2"/>
  <cols>
    <col min="1" max="1" width="4.5703125" style="2" customWidth="1"/>
    <col min="2" max="16384" width="8.7109375" style="1"/>
  </cols>
  <sheetData>
    <row r="2" spans="1:2" x14ac:dyDescent="0.2">
      <c r="B2" s="4" t="s">
        <v>2546</v>
      </c>
    </row>
    <row r="3" spans="1:2" x14ac:dyDescent="0.2">
      <c r="A3" s="1"/>
    </row>
    <row r="4" spans="1:2" x14ac:dyDescent="0.2">
      <c r="A4" s="1"/>
      <c r="B4" s="4" t="s">
        <v>2547</v>
      </c>
    </row>
    <row r="5" spans="1:2" x14ac:dyDescent="0.2">
      <c r="A5" s="1"/>
      <c r="B5" s="1" t="s">
        <v>2548</v>
      </c>
    </row>
    <row r="6" spans="1:2" x14ac:dyDescent="0.2">
      <c r="B6" s="1" t="s">
        <v>2549</v>
      </c>
    </row>
    <row r="7" spans="1:2" x14ac:dyDescent="0.2">
      <c r="B7" s="4" t="s">
        <v>2552</v>
      </c>
    </row>
    <row r="8" spans="1:2" x14ac:dyDescent="0.2">
      <c r="B8" s="1" t="s">
        <v>2553</v>
      </c>
    </row>
    <row r="9" spans="1:2" x14ac:dyDescent="0.2">
      <c r="B9" s="1" t="s">
        <v>2554</v>
      </c>
    </row>
    <row r="10" spans="1:2" x14ac:dyDescent="0.2">
      <c r="B10" s="4" t="s">
        <v>2555</v>
      </c>
    </row>
    <row r="11" spans="1:2" x14ac:dyDescent="0.2">
      <c r="B11" s="1" t="s">
        <v>2556</v>
      </c>
    </row>
    <row r="12" spans="1:2" x14ac:dyDescent="0.2">
      <c r="B12" s="1" t="s">
        <v>2557</v>
      </c>
    </row>
    <row r="13" spans="1:2" x14ac:dyDescent="0.2">
      <c r="B13" s="4" t="s">
        <v>2559</v>
      </c>
    </row>
    <row r="14" spans="1:2" x14ac:dyDescent="0.2">
      <c r="B14" s="1" t="s">
        <v>2560</v>
      </c>
    </row>
    <row r="15" spans="1:2" x14ac:dyDescent="0.2">
      <c r="B15" s="1" t="s">
        <v>2561</v>
      </c>
    </row>
    <row r="16" spans="1:2" x14ac:dyDescent="0.2">
      <c r="B16" s="4" t="s">
        <v>2563</v>
      </c>
    </row>
    <row r="17" spans="1:2" x14ac:dyDescent="0.2">
      <c r="B17" s="1" t="s">
        <v>2564</v>
      </c>
    </row>
    <row r="18" spans="1:2" x14ac:dyDescent="0.2">
      <c r="B18" s="1" t="s">
        <v>2565</v>
      </c>
    </row>
    <row r="19" spans="1:2" x14ac:dyDescent="0.2">
      <c r="B19" s="4" t="s">
        <v>2567</v>
      </c>
    </row>
    <row r="20" spans="1:2" x14ac:dyDescent="0.2">
      <c r="B20" s="1" t="s">
        <v>2568</v>
      </c>
    </row>
    <row r="21" spans="1:2" x14ac:dyDescent="0.2">
      <c r="B21" s="1" t="s">
        <v>2569</v>
      </c>
    </row>
    <row r="22" spans="1:2" x14ac:dyDescent="0.2">
      <c r="A22" s="3"/>
      <c r="B22" s="4" t="s">
        <v>2571</v>
      </c>
    </row>
    <row r="23" spans="1:2" x14ac:dyDescent="0.2">
      <c r="B23" s="1" t="s">
        <v>2572</v>
      </c>
    </row>
    <row r="24" spans="1:2" x14ac:dyDescent="0.2">
      <c r="B24" s="1" t="s">
        <v>2573</v>
      </c>
    </row>
    <row r="25" spans="1:2" x14ac:dyDescent="0.2">
      <c r="B25" s="4" t="s">
        <v>2575</v>
      </c>
    </row>
    <row r="26" spans="1:2" x14ac:dyDescent="0.2">
      <c r="B26" s="1" t="s">
        <v>2576</v>
      </c>
    </row>
    <row r="27" spans="1:2" x14ac:dyDescent="0.2">
      <c r="B27" s="1" t="s">
        <v>2577</v>
      </c>
    </row>
    <row r="28" spans="1:2" x14ac:dyDescent="0.2">
      <c r="B28" s="4" t="s">
        <v>2579</v>
      </c>
    </row>
    <row r="29" spans="1:2" x14ac:dyDescent="0.2">
      <c r="B29" s="1" t="s">
        <v>2580</v>
      </c>
    </row>
    <row r="30" spans="1:2" x14ac:dyDescent="0.2">
      <c r="B30" s="1" t="s">
        <v>2581</v>
      </c>
    </row>
    <row r="31" spans="1:2" x14ac:dyDescent="0.2">
      <c r="B31" s="4" t="s">
        <v>2583</v>
      </c>
    </row>
    <row r="32" spans="1:2" x14ac:dyDescent="0.2">
      <c r="B32" s="1" t="s">
        <v>2584</v>
      </c>
    </row>
    <row r="33" spans="2:2" x14ac:dyDescent="0.2">
      <c r="B33" s="1" t="s">
        <v>2585</v>
      </c>
    </row>
    <row r="34" spans="2:2" x14ac:dyDescent="0.2">
      <c r="B34" s="4" t="s">
        <v>2587</v>
      </c>
    </row>
    <row r="35" spans="2:2" x14ac:dyDescent="0.2">
      <c r="B35" s="1" t="s">
        <v>2588</v>
      </c>
    </row>
    <row r="36" spans="2:2" x14ac:dyDescent="0.2">
      <c r="B36" s="1" t="s">
        <v>2589</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243"/>
  <sheetViews>
    <sheetView workbookViewId="0"/>
  </sheetViews>
  <sheetFormatPr defaultColWidth="8.7109375" defaultRowHeight="11.25" x14ac:dyDescent="0.2"/>
  <cols>
    <col min="1" max="1" width="3.7109375" style="43" customWidth="1"/>
    <col min="2" max="2" width="30.140625" style="43" customWidth="1"/>
    <col min="3" max="3" width="4.28515625" style="44" customWidth="1"/>
    <col min="4" max="4" width="13.5703125" style="43" customWidth="1"/>
    <col min="5" max="5" width="4.7109375" style="43" customWidth="1"/>
    <col min="6" max="6" width="12.28515625" style="43" customWidth="1"/>
    <col min="7" max="7" width="4.42578125" style="43" bestFit="1" customWidth="1"/>
    <col min="8" max="8" width="12.28515625" style="43" customWidth="1"/>
    <col min="9" max="9" width="4.42578125" style="43" bestFit="1" customWidth="1"/>
    <col min="10" max="10" width="12.28515625" style="43" customWidth="1"/>
    <col min="11" max="11" width="4.42578125" style="43" bestFit="1" customWidth="1"/>
    <col min="12" max="12" width="12.28515625" style="43" customWidth="1"/>
    <col min="13" max="13" width="8.85546875" style="43" bestFit="1" customWidth="1"/>
    <col min="14" max="14" width="17.5703125" style="43" bestFit="1" customWidth="1"/>
    <col min="15" max="15" width="1.7109375" style="43" customWidth="1"/>
    <col min="16" max="16" width="4.7109375" style="44" customWidth="1"/>
    <col min="17" max="17" width="7.42578125" style="43" customWidth="1"/>
    <col min="18" max="18" width="1.7109375" style="43" customWidth="1"/>
    <col min="19" max="19" width="5.28515625" style="43" customWidth="1"/>
    <col min="20" max="20" width="7.42578125" style="43" customWidth="1"/>
    <col min="21" max="21" width="1.7109375" style="43" customWidth="1"/>
    <col min="22" max="22" width="5" style="44" customWidth="1"/>
    <col min="23" max="23" width="7.42578125" style="43" customWidth="1"/>
    <col min="24" max="24" width="8.7109375" style="43" customWidth="1"/>
    <col min="25" max="25" width="18.140625" style="43" bestFit="1" customWidth="1"/>
    <col min="26" max="16384" width="8.7109375" style="43"/>
  </cols>
  <sheetData>
    <row r="1" spans="2:22" ht="12" thickBot="1" x14ac:dyDescent="0.25"/>
    <row r="2" spans="2:22" s="47" customFormat="1" x14ac:dyDescent="0.2">
      <c r="B2" s="409"/>
      <c r="C2" s="104"/>
      <c r="D2" s="104"/>
      <c r="E2" s="239" t="s">
        <v>901</v>
      </c>
      <c r="F2" s="104"/>
      <c r="G2" s="104"/>
      <c r="H2" s="104"/>
      <c r="I2" s="104"/>
      <c r="J2" s="104"/>
      <c r="K2" s="104"/>
      <c r="L2" s="422"/>
    </row>
    <row r="3" spans="2:22" s="47" customFormat="1" x14ac:dyDescent="0.2">
      <c r="B3" s="412"/>
      <c r="C3" s="102"/>
      <c r="D3" s="102"/>
      <c r="E3" s="354" t="s">
        <v>902</v>
      </c>
      <c r="F3" s="414"/>
      <c r="G3" s="414"/>
      <c r="H3" s="414"/>
      <c r="I3" s="414"/>
      <c r="J3" s="414"/>
      <c r="K3" s="414"/>
      <c r="L3" s="423"/>
    </row>
    <row r="4" spans="2:22" s="47" customFormat="1" x14ac:dyDescent="0.2">
      <c r="B4" s="412"/>
      <c r="C4" s="102"/>
      <c r="D4" s="102"/>
      <c r="E4" s="354" t="s">
        <v>903</v>
      </c>
      <c r="F4" s="414"/>
      <c r="G4" s="414"/>
      <c r="H4" s="414"/>
      <c r="I4" s="414"/>
      <c r="J4" s="414"/>
      <c r="K4" s="414"/>
      <c r="L4" s="423"/>
    </row>
    <row r="5" spans="2:22" ht="12" thickBot="1" x14ac:dyDescent="0.25">
      <c r="B5" s="416" t="s">
        <v>2566</v>
      </c>
      <c r="C5" s="103"/>
      <c r="D5" s="103"/>
      <c r="E5" s="361" t="s">
        <v>904</v>
      </c>
      <c r="F5" s="418"/>
      <c r="G5" s="418"/>
      <c r="H5" s="418"/>
      <c r="I5" s="418"/>
      <c r="J5" s="418"/>
      <c r="K5" s="418"/>
      <c r="L5" s="428"/>
      <c r="P5" s="43"/>
      <c r="V5" s="43"/>
    </row>
    <row r="6" spans="2:22" x14ac:dyDescent="0.2">
      <c r="B6" s="412"/>
      <c r="C6" s="102"/>
      <c r="D6" s="421"/>
      <c r="E6" s="421"/>
      <c r="F6" s="421"/>
      <c r="G6" s="421"/>
      <c r="H6" s="421"/>
      <c r="I6" s="421"/>
      <c r="J6" s="421"/>
      <c r="K6" s="421"/>
      <c r="L6" s="330"/>
      <c r="P6" s="43"/>
      <c r="V6" s="43"/>
    </row>
    <row r="7" spans="2:22" x14ac:dyDescent="0.2">
      <c r="B7" s="412"/>
      <c r="C7" s="1086" t="s">
        <v>2490</v>
      </c>
      <c r="D7" s="1086"/>
      <c r="E7" s="1086"/>
      <c r="F7" s="1086"/>
      <c r="G7" s="421"/>
      <c r="H7" s="421"/>
      <c r="I7" s="421"/>
      <c r="J7" s="421"/>
      <c r="K7" s="421"/>
      <c r="L7" s="330"/>
      <c r="P7" s="43"/>
      <c r="V7" s="43"/>
    </row>
    <row r="8" spans="2:22" x14ac:dyDescent="0.2">
      <c r="B8" s="412"/>
      <c r="C8" s="1087"/>
      <c r="D8" s="1087"/>
      <c r="E8" s="1087"/>
      <c r="F8" s="1087"/>
      <c r="G8" s="1088" t="s">
        <v>2489</v>
      </c>
      <c r="H8" s="1088"/>
      <c r="I8" s="1090" t="s">
        <v>2488</v>
      </c>
      <c r="J8" s="1090"/>
      <c r="K8" s="421"/>
      <c r="L8" s="330"/>
      <c r="P8" s="43"/>
      <c r="V8" s="43"/>
    </row>
    <row r="9" spans="2:22" x14ac:dyDescent="0.2">
      <c r="B9" s="327"/>
      <c r="C9" s="1082" t="s">
        <v>2487</v>
      </c>
      <c r="D9" s="1082"/>
      <c r="E9" s="1082" t="s">
        <v>2486</v>
      </c>
      <c r="F9" s="1082"/>
      <c r="G9" s="1088"/>
      <c r="H9" s="1088"/>
      <c r="I9" s="1090"/>
      <c r="J9" s="1090"/>
      <c r="K9" s="1082" t="s">
        <v>1379</v>
      </c>
      <c r="L9" s="1083"/>
      <c r="P9" s="43"/>
      <c r="V9" s="43"/>
    </row>
    <row r="10" spans="2:22" x14ac:dyDescent="0.2">
      <c r="B10" s="327"/>
      <c r="C10" s="1084"/>
      <c r="D10" s="1084"/>
      <c r="E10" s="1084"/>
      <c r="F10" s="1084"/>
      <c r="G10" s="1089"/>
      <c r="H10" s="1089"/>
      <c r="I10" s="1091"/>
      <c r="J10" s="1091"/>
      <c r="K10" s="1084"/>
      <c r="L10" s="1085"/>
      <c r="P10" s="43"/>
      <c r="V10" s="43"/>
    </row>
    <row r="11" spans="2:22" x14ac:dyDescent="0.2">
      <c r="B11" s="58"/>
      <c r="C11" s="101"/>
      <c r="D11" s="101"/>
      <c r="E11" s="101"/>
      <c r="F11" s="101"/>
      <c r="G11" s="101"/>
      <c r="H11" s="101"/>
      <c r="I11" s="101"/>
      <c r="J11" s="101"/>
      <c r="K11" s="101"/>
      <c r="L11" s="100"/>
      <c r="P11" s="43"/>
      <c r="V11" s="43"/>
    </row>
    <row r="12" spans="2:22" s="47" customFormat="1" ht="22.5" x14ac:dyDescent="0.2">
      <c r="B12" s="58" t="s">
        <v>2485</v>
      </c>
      <c r="C12" s="77">
        <v>1001</v>
      </c>
      <c r="D12" s="76"/>
      <c r="E12" s="77">
        <f>C12+1000</f>
        <v>2001</v>
      </c>
      <c r="F12" s="76"/>
      <c r="G12" s="77">
        <f>E12+1000</f>
        <v>3001</v>
      </c>
      <c r="H12" s="76"/>
      <c r="I12" s="77">
        <f>G12+1000</f>
        <v>4001</v>
      </c>
      <c r="J12" s="76"/>
      <c r="K12" s="77">
        <f>I12+1000</f>
        <v>5001</v>
      </c>
      <c r="L12" s="196"/>
      <c r="M12" s="43"/>
    </row>
    <row r="13" spans="2:22" s="47" customFormat="1" x14ac:dyDescent="0.2">
      <c r="B13" s="69" t="s">
        <v>2483</v>
      </c>
      <c r="C13" s="77">
        <v>1002</v>
      </c>
      <c r="D13" s="76"/>
      <c r="E13" s="77">
        <f>C13+1000</f>
        <v>2002</v>
      </c>
      <c r="F13" s="76"/>
      <c r="G13" s="77">
        <f>E13+1000</f>
        <v>3002</v>
      </c>
      <c r="H13" s="76"/>
      <c r="I13" s="77">
        <f>G13+1000</f>
        <v>4002</v>
      </c>
      <c r="J13" s="76"/>
      <c r="K13" s="77">
        <f>I13+1000</f>
        <v>5002</v>
      </c>
      <c r="L13" s="196"/>
      <c r="M13" s="43"/>
    </row>
    <row r="14" spans="2:22" s="47" customFormat="1" x14ac:dyDescent="0.2">
      <c r="B14" s="69" t="s">
        <v>2482</v>
      </c>
      <c r="C14" s="77">
        <v>1003</v>
      </c>
      <c r="D14" s="76"/>
      <c r="E14" s="77">
        <f>C14+1000</f>
        <v>2003</v>
      </c>
      <c r="F14" s="76"/>
      <c r="G14" s="77">
        <f>E14+1000</f>
        <v>3003</v>
      </c>
      <c r="H14" s="76"/>
      <c r="I14" s="77">
        <f>G14+1000</f>
        <v>4003</v>
      </c>
      <c r="J14" s="76"/>
      <c r="K14" s="77">
        <f>I14+1000</f>
        <v>5003</v>
      </c>
      <c r="L14" s="196"/>
      <c r="M14" s="43"/>
    </row>
    <row r="15" spans="2:22" s="47" customFormat="1" x14ac:dyDescent="0.2">
      <c r="B15" s="69"/>
      <c r="C15" s="101"/>
      <c r="D15" s="101"/>
      <c r="E15" s="101"/>
      <c r="F15" s="101"/>
      <c r="G15" s="101"/>
      <c r="H15" s="101"/>
      <c r="I15" s="101"/>
      <c r="J15" s="101"/>
      <c r="K15" s="101"/>
      <c r="L15" s="100"/>
      <c r="M15" s="43"/>
    </row>
    <row r="16" spans="2:22" s="47" customFormat="1" x14ac:dyDescent="0.2">
      <c r="B16" s="69" t="s">
        <v>2484</v>
      </c>
      <c r="C16" s="77">
        <v>1004</v>
      </c>
      <c r="D16" s="76"/>
      <c r="E16" s="77">
        <f>C16+1000</f>
        <v>2004</v>
      </c>
      <c r="F16" s="76"/>
      <c r="G16" s="77">
        <f>E16+1000</f>
        <v>3004</v>
      </c>
      <c r="H16" s="76"/>
      <c r="I16" s="77">
        <f>G16+1000</f>
        <v>4004</v>
      </c>
      <c r="J16" s="76"/>
      <c r="K16" s="77">
        <f>I16+1000</f>
        <v>5004</v>
      </c>
      <c r="L16" s="196"/>
      <c r="M16" s="43"/>
    </row>
    <row r="17" spans="2:22" s="47" customFormat="1" x14ac:dyDescent="0.2">
      <c r="B17" s="69" t="s">
        <v>2483</v>
      </c>
      <c r="C17" s="77">
        <v>1005</v>
      </c>
      <c r="D17" s="76"/>
      <c r="E17" s="77">
        <f>C17+1000</f>
        <v>2005</v>
      </c>
      <c r="F17" s="76"/>
      <c r="G17" s="77">
        <f>E17+1000</f>
        <v>3005</v>
      </c>
      <c r="H17" s="76"/>
      <c r="I17" s="77">
        <f>G17+1000</f>
        <v>4005</v>
      </c>
      <c r="J17" s="76"/>
      <c r="K17" s="77">
        <f>I17+1000</f>
        <v>5005</v>
      </c>
      <c r="L17" s="196"/>
      <c r="M17" s="43"/>
    </row>
    <row r="18" spans="2:22" s="47" customFormat="1" x14ac:dyDescent="0.2">
      <c r="B18" s="69" t="s">
        <v>2482</v>
      </c>
      <c r="C18" s="77">
        <v>1006</v>
      </c>
      <c r="D18" s="76"/>
      <c r="E18" s="77">
        <f>C18+1000</f>
        <v>2006</v>
      </c>
      <c r="F18" s="76"/>
      <c r="G18" s="77">
        <f>E18+1000</f>
        <v>3006</v>
      </c>
      <c r="H18" s="76"/>
      <c r="I18" s="77">
        <f>G18+1000</f>
        <v>4006</v>
      </c>
      <c r="J18" s="76"/>
      <c r="K18" s="77">
        <f>I18+1000</f>
        <v>5006</v>
      </c>
      <c r="L18" s="196"/>
      <c r="M18" s="43"/>
    </row>
    <row r="19" spans="2:22" s="47" customFormat="1" x14ac:dyDescent="0.2">
      <c r="B19" s="69"/>
      <c r="C19" s="101"/>
      <c r="D19" s="101"/>
      <c r="E19" s="101"/>
      <c r="F19" s="101"/>
      <c r="G19" s="101"/>
      <c r="H19" s="101"/>
      <c r="I19" s="101"/>
      <c r="J19" s="101"/>
      <c r="K19" s="101"/>
      <c r="L19" s="100"/>
      <c r="M19" s="43"/>
    </row>
    <row r="20" spans="2:22" s="47" customFormat="1" ht="22.5" x14ac:dyDescent="0.2">
      <c r="B20" s="69" t="s">
        <v>2481</v>
      </c>
      <c r="C20" s="77">
        <v>1007</v>
      </c>
      <c r="D20" s="76"/>
      <c r="E20" s="77">
        <f>C20+1000</f>
        <v>2007</v>
      </c>
      <c r="F20" s="76"/>
      <c r="G20" s="77">
        <f>E20+1000</f>
        <v>3007</v>
      </c>
      <c r="H20" s="76"/>
      <c r="I20" s="77">
        <f>G20+1000</f>
        <v>4007</v>
      </c>
      <c r="J20" s="76"/>
      <c r="K20" s="77">
        <f>I20+1000</f>
        <v>5007</v>
      </c>
      <c r="L20" s="196"/>
      <c r="M20" s="43"/>
    </row>
    <row r="21" spans="2:22" s="47" customFormat="1" x14ac:dyDescent="0.2">
      <c r="B21" s="69" t="s">
        <v>2480</v>
      </c>
      <c r="C21" s="77">
        <v>1008</v>
      </c>
      <c r="D21" s="76"/>
      <c r="E21" s="77">
        <f>C21+1000</f>
        <v>2008</v>
      </c>
      <c r="F21" s="76"/>
      <c r="G21" s="77">
        <f>E21+1000</f>
        <v>3008</v>
      </c>
      <c r="H21" s="76"/>
      <c r="I21" s="77">
        <f>G21+1000</f>
        <v>4008</v>
      </c>
      <c r="J21" s="76"/>
      <c r="K21" s="77">
        <f>I21+1000</f>
        <v>5008</v>
      </c>
      <c r="L21" s="196"/>
      <c r="M21" s="43"/>
    </row>
    <row r="22" spans="2:22" s="47" customFormat="1" x14ac:dyDescent="0.2">
      <c r="B22" s="69" t="s">
        <v>2479</v>
      </c>
      <c r="C22" s="77">
        <v>1009</v>
      </c>
      <c r="D22" s="76"/>
      <c r="E22" s="77">
        <f>C22+1000</f>
        <v>2009</v>
      </c>
      <c r="F22" s="76"/>
      <c r="G22" s="77">
        <f>E22+1000</f>
        <v>3009</v>
      </c>
      <c r="H22" s="76"/>
      <c r="I22" s="77">
        <f>G22+1000</f>
        <v>4009</v>
      </c>
      <c r="J22" s="76"/>
      <c r="K22" s="77">
        <f>I22+1000</f>
        <v>5009</v>
      </c>
      <c r="L22" s="196"/>
      <c r="M22" s="43"/>
    </row>
    <row r="23" spans="2:22" s="47" customFormat="1" x14ac:dyDescent="0.2">
      <c r="B23" s="69"/>
      <c r="C23" s="101"/>
      <c r="D23" s="101"/>
      <c r="E23" s="101"/>
      <c r="F23" s="101"/>
      <c r="G23" s="101"/>
      <c r="H23" s="101"/>
      <c r="I23" s="101"/>
      <c r="J23" s="101"/>
      <c r="K23" s="101"/>
      <c r="L23" s="100"/>
      <c r="M23" s="43"/>
    </row>
    <row r="24" spans="2:22" ht="12" thickBot="1" x14ac:dyDescent="0.25">
      <c r="B24" s="55" t="s">
        <v>2478</v>
      </c>
      <c r="C24" s="258">
        <v>1010</v>
      </c>
      <c r="D24" s="259"/>
      <c r="E24" s="258">
        <f>C24+1000</f>
        <v>2010</v>
      </c>
      <c r="F24" s="259"/>
      <c r="G24" s="258">
        <f>E24+1000</f>
        <v>3010</v>
      </c>
      <c r="H24" s="259"/>
      <c r="I24" s="258">
        <f>G24+1000</f>
        <v>4010</v>
      </c>
      <c r="J24" s="259"/>
      <c r="K24" s="258">
        <f>I24+1000</f>
        <v>5010</v>
      </c>
      <c r="L24" s="326"/>
      <c r="P24" s="43"/>
      <c r="V24" s="43"/>
    </row>
    <row r="25" spans="2:22" x14ac:dyDescent="0.2">
      <c r="C25" s="43"/>
      <c r="P25" s="43"/>
      <c r="V25" s="43"/>
    </row>
    <row r="26" spans="2:22" x14ac:dyDescent="0.2">
      <c r="B26" s="47"/>
      <c r="C26" s="48"/>
      <c r="D26" s="47"/>
      <c r="E26" s="47"/>
      <c r="F26" s="47"/>
      <c r="G26" s="47"/>
      <c r="H26" s="47"/>
      <c r="I26" s="47"/>
      <c r="J26" s="47"/>
      <c r="K26" s="47"/>
      <c r="L26" s="47"/>
      <c r="M26" s="47"/>
      <c r="Q26" s="47"/>
      <c r="S26" s="47"/>
      <c r="T26" s="47"/>
    </row>
    <row r="27" spans="2:22" x14ac:dyDescent="0.2">
      <c r="C27" s="43"/>
      <c r="P27" s="43"/>
      <c r="V27" s="43"/>
    </row>
    <row r="28" spans="2:22" x14ac:dyDescent="0.2">
      <c r="C28" s="43"/>
      <c r="P28" s="43"/>
      <c r="V28" s="43"/>
    </row>
    <row r="35" spans="2:23" x14ac:dyDescent="0.2">
      <c r="C35" s="43"/>
      <c r="P35" s="43"/>
      <c r="V35" s="43"/>
    </row>
    <row r="36" spans="2:23" x14ac:dyDescent="0.2">
      <c r="C36" s="48"/>
      <c r="D36" s="47"/>
      <c r="E36" s="47"/>
      <c r="F36" s="47"/>
      <c r="G36" s="47"/>
      <c r="H36" s="47"/>
      <c r="I36" s="47"/>
      <c r="J36" s="47"/>
      <c r="K36" s="47"/>
      <c r="L36" s="47"/>
      <c r="M36" s="47"/>
      <c r="N36" s="47"/>
      <c r="Q36" s="47"/>
      <c r="S36" s="47"/>
      <c r="T36" s="47"/>
    </row>
    <row r="37" spans="2:23" x14ac:dyDescent="0.2">
      <c r="C37" s="48"/>
      <c r="D37" s="47"/>
      <c r="E37" s="47"/>
      <c r="F37" s="47"/>
      <c r="G37" s="47"/>
      <c r="H37" s="47"/>
      <c r="I37" s="47"/>
      <c r="J37" s="47"/>
      <c r="K37" s="47"/>
      <c r="L37" s="47"/>
      <c r="M37" s="47"/>
      <c r="N37" s="47"/>
      <c r="Q37" s="47"/>
      <c r="S37" s="47"/>
      <c r="T37" s="47"/>
    </row>
    <row r="38" spans="2:23" x14ac:dyDescent="0.2">
      <c r="C38" s="48"/>
      <c r="D38" s="47"/>
      <c r="E38" s="47"/>
      <c r="F38" s="47"/>
      <c r="G38" s="47"/>
      <c r="H38" s="47"/>
      <c r="I38" s="47"/>
      <c r="J38" s="47"/>
      <c r="K38" s="47"/>
      <c r="L38" s="47"/>
      <c r="M38" s="47"/>
      <c r="N38" s="47"/>
      <c r="Q38" s="47"/>
      <c r="S38" s="47"/>
      <c r="T38" s="47"/>
    </row>
    <row r="39" spans="2:23" x14ac:dyDescent="0.2">
      <c r="C39" s="48"/>
      <c r="D39" s="47"/>
      <c r="E39" s="47"/>
      <c r="F39" s="47"/>
      <c r="G39" s="47"/>
      <c r="H39" s="47"/>
      <c r="I39" s="47"/>
      <c r="J39" s="47"/>
      <c r="K39" s="47"/>
      <c r="L39" s="47"/>
      <c r="M39" s="47"/>
      <c r="N39" s="47"/>
      <c r="Q39" s="47"/>
      <c r="S39" s="47"/>
      <c r="T39" s="47"/>
    </row>
    <row r="40" spans="2:23" x14ac:dyDescent="0.2">
      <c r="C40" s="48"/>
      <c r="D40" s="47"/>
      <c r="E40" s="47"/>
      <c r="F40" s="47"/>
      <c r="G40" s="47"/>
      <c r="H40" s="47"/>
      <c r="I40" s="47"/>
      <c r="J40" s="47"/>
      <c r="K40" s="47"/>
      <c r="L40" s="47"/>
      <c r="M40" s="47"/>
      <c r="N40" s="47"/>
      <c r="Q40" s="47"/>
      <c r="S40" s="47"/>
      <c r="T40" s="47"/>
    </row>
    <row r="41" spans="2:23" x14ac:dyDescent="0.2">
      <c r="C41" s="48"/>
      <c r="D41" s="47"/>
      <c r="E41" s="47"/>
      <c r="F41" s="47"/>
      <c r="G41" s="47"/>
      <c r="H41" s="47"/>
      <c r="I41" s="47"/>
      <c r="J41" s="47"/>
      <c r="K41" s="47"/>
      <c r="L41" s="47"/>
      <c r="M41" s="47"/>
      <c r="N41" s="47"/>
      <c r="Q41" s="47"/>
      <c r="S41" s="47"/>
      <c r="T41" s="47"/>
    </row>
    <row r="42" spans="2:23" x14ac:dyDescent="0.2">
      <c r="C42" s="48"/>
      <c r="D42" s="47"/>
      <c r="E42" s="47"/>
      <c r="F42" s="47"/>
      <c r="G42" s="47"/>
      <c r="H42" s="47"/>
      <c r="I42" s="47"/>
      <c r="J42" s="47"/>
      <c r="K42" s="47"/>
      <c r="L42" s="47"/>
      <c r="M42" s="47"/>
      <c r="N42" s="47"/>
      <c r="Q42" s="47"/>
      <c r="S42" s="47"/>
      <c r="T42" s="47"/>
    </row>
    <row r="43" spans="2:23" x14ac:dyDescent="0.2">
      <c r="C43" s="48"/>
      <c r="D43" s="47"/>
      <c r="E43" s="47"/>
      <c r="F43" s="47"/>
      <c r="G43" s="47"/>
      <c r="H43" s="47"/>
      <c r="I43" s="47"/>
      <c r="J43" s="47"/>
      <c r="K43" s="47"/>
      <c r="L43" s="47"/>
      <c r="M43" s="47"/>
      <c r="N43" s="47"/>
      <c r="Q43" s="47"/>
      <c r="S43" s="47"/>
      <c r="T43" s="47"/>
    </row>
    <row r="44" spans="2:23" x14ac:dyDescent="0.2">
      <c r="B44" s="46"/>
      <c r="C44" s="46"/>
      <c r="D44" s="46"/>
      <c r="E44" s="46"/>
      <c r="F44" s="46"/>
      <c r="G44" s="46"/>
      <c r="H44" s="46"/>
      <c r="I44" s="46"/>
      <c r="J44" s="46"/>
      <c r="K44" s="46"/>
      <c r="L44" s="46"/>
      <c r="M44" s="46"/>
      <c r="N44" s="46"/>
      <c r="O44" s="46"/>
      <c r="P44" s="46"/>
      <c r="Q44" s="46"/>
      <c r="R44" s="46"/>
      <c r="S44" s="46"/>
      <c r="T44" s="46"/>
      <c r="U44" s="46"/>
      <c r="V44" s="46"/>
      <c r="W44" s="46"/>
    </row>
    <row r="45" spans="2:23" x14ac:dyDescent="0.2">
      <c r="B45" s="46"/>
      <c r="C45" s="46"/>
      <c r="D45" s="46"/>
      <c r="E45" s="46"/>
      <c r="F45" s="46"/>
      <c r="G45" s="46"/>
      <c r="H45" s="46"/>
      <c r="I45" s="46"/>
      <c r="J45" s="46"/>
      <c r="K45" s="46"/>
      <c r="L45" s="46"/>
      <c r="M45" s="46"/>
      <c r="N45" s="46"/>
      <c r="O45" s="46"/>
      <c r="P45" s="46"/>
      <c r="Q45" s="46"/>
      <c r="R45" s="46"/>
      <c r="S45" s="46"/>
      <c r="T45" s="46"/>
      <c r="U45" s="46"/>
      <c r="V45" s="46"/>
      <c r="W45" s="46"/>
    </row>
    <row r="46" spans="2:23" x14ac:dyDescent="0.2">
      <c r="B46" s="46"/>
      <c r="C46" s="46"/>
      <c r="D46" s="46"/>
      <c r="E46" s="46"/>
      <c r="F46" s="46"/>
      <c r="G46" s="46"/>
      <c r="H46" s="46"/>
      <c r="I46" s="46"/>
      <c r="J46" s="46"/>
      <c r="K46" s="46"/>
      <c r="L46" s="46"/>
      <c r="M46" s="46"/>
      <c r="N46" s="46"/>
      <c r="O46" s="46"/>
      <c r="P46" s="46"/>
      <c r="Q46" s="46"/>
      <c r="R46" s="46"/>
      <c r="S46" s="46"/>
      <c r="T46" s="46"/>
      <c r="U46" s="46"/>
      <c r="V46" s="46"/>
      <c r="W46" s="46"/>
    </row>
    <row r="47" spans="2:23" x14ac:dyDescent="0.2">
      <c r="B47" s="46"/>
      <c r="C47" s="46"/>
      <c r="D47" s="46"/>
      <c r="E47" s="46"/>
      <c r="F47" s="46"/>
      <c r="G47" s="46"/>
      <c r="H47" s="46"/>
      <c r="I47" s="46"/>
      <c r="J47" s="46"/>
      <c r="K47" s="46"/>
      <c r="L47" s="46"/>
      <c r="M47" s="46"/>
      <c r="N47" s="46"/>
      <c r="O47" s="46"/>
      <c r="P47" s="46"/>
      <c r="Q47" s="46"/>
      <c r="R47" s="46"/>
      <c r="S47" s="46"/>
      <c r="T47" s="46"/>
      <c r="U47" s="46"/>
      <c r="V47" s="46"/>
      <c r="W47" s="46"/>
    </row>
    <row r="48" spans="2:23" x14ac:dyDescent="0.2">
      <c r="B48" s="46"/>
      <c r="C48" s="46"/>
      <c r="D48" s="46"/>
      <c r="E48" s="46"/>
      <c r="F48" s="46"/>
      <c r="G48" s="46"/>
      <c r="H48" s="46"/>
      <c r="I48" s="46"/>
      <c r="J48" s="46"/>
      <c r="K48" s="46"/>
      <c r="L48" s="46"/>
      <c r="M48" s="46"/>
      <c r="N48" s="46"/>
      <c r="O48" s="46"/>
      <c r="P48" s="46"/>
      <c r="Q48" s="46"/>
      <c r="R48" s="46"/>
      <c r="S48" s="46"/>
      <c r="T48" s="46"/>
      <c r="U48" s="46"/>
      <c r="V48" s="46"/>
      <c r="W48" s="46"/>
    </row>
    <row r="49" spans="2:23" x14ac:dyDescent="0.2">
      <c r="B49" s="46"/>
      <c r="C49" s="46"/>
      <c r="D49" s="46"/>
      <c r="E49" s="46"/>
      <c r="F49" s="46"/>
      <c r="G49" s="46"/>
      <c r="H49" s="46"/>
      <c r="I49" s="46"/>
      <c r="J49" s="46"/>
      <c r="K49" s="46"/>
      <c r="L49" s="46"/>
      <c r="M49" s="46"/>
      <c r="N49" s="46"/>
      <c r="O49" s="46"/>
      <c r="P49" s="46"/>
      <c r="Q49" s="46"/>
      <c r="R49" s="46"/>
      <c r="S49" s="46"/>
      <c r="T49" s="46"/>
      <c r="U49" s="46"/>
      <c r="V49" s="46"/>
      <c r="W49" s="46"/>
    </row>
    <row r="50" spans="2:23" x14ac:dyDescent="0.2">
      <c r="B50" s="46"/>
      <c r="C50" s="46"/>
      <c r="D50" s="46"/>
      <c r="E50" s="46"/>
      <c r="F50" s="46"/>
      <c r="G50" s="46"/>
      <c r="H50" s="46"/>
      <c r="I50" s="46"/>
      <c r="J50" s="46"/>
      <c r="K50" s="46"/>
      <c r="L50" s="46"/>
      <c r="M50" s="46"/>
      <c r="N50" s="46"/>
      <c r="O50" s="46"/>
      <c r="P50" s="46"/>
      <c r="Q50" s="46"/>
      <c r="R50" s="46"/>
      <c r="S50" s="46"/>
      <c r="T50" s="46"/>
      <c r="U50" s="46"/>
      <c r="V50" s="46"/>
      <c r="W50" s="46"/>
    </row>
    <row r="51" spans="2:23" x14ac:dyDescent="0.2">
      <c r="B51" s="46"/>
      <c r="C51" s="46"/>
      <c r="D51" s="46"/>
      <c r="E51" s="46"/>
      <c r="F51" s="46"/>
      <c r="G51" s="46"/>
      <c r="H51" s="46"/>
      <c r="I51" s="46"/>
      <c r="J51" s="46"/>
      <c r="K51" s="46"/>
      <c r="L51" s="46"/>
      <c r="M51" s="46"/>
      <c r="N51" s="46"/>
      <c r="O51" s="46"/>
      <c r="P51" s="46"/>
      <c r="Q51" s="46"/>
      <c r="R51" s="46"/>
      <c r="S51" s="46"/>
      <c r="T51" s="46"/>
      <c r="U51" s="46"/>
      <c r="V51" s="46"/>
      <c r="W51" s="46"/>
    </row>
    <row r="52" spans="2:23" x14ac:dyDescent="0.2">
      <c r="B52" s="46"/>
      <c r="C52" s="46"/>
      <c r="D52" s="46"/>
      <c r="E52" s="46"/>
      <c r="F52" s="46"/>
      <c r="G52" s="46"/>
      <c r="H52" s="46"/>
      <c r="I52" s="46"/>
      <c r="J52" s="46"/>
      <c r="K52" s="46"/>
      <c r="L52" s="46"/>
      <c r="M52" s="46"/>
      <c r="N52" s="46"/>
      <c r="O52" s="46"/>
      <c r="P52" s="46"/>
      <c r="Q52" s="46"/>
      <c r="R52" s="46"/>
      <c r="S52" s="46"/>
      <c r="T52" s="46"/>
      <c r="U52" s="46"/>
      <c r="V52" s="46"/>
      <c r="W52" s="46"/>
    </row>
    <row r="53" spans="2:23" x14ac:dyDescent="0.2">
      <c r="B53" s="46"/>
      <c r="C53" s="46"/>
      <c r="D53" s="46"/>
      <c r="E53" s="46"/>
      <c r="F53" s="46"/>
      <c r="G53" s="46"/>
      <c r="H53" s="46"/>
      <c r="I53" s="46"/>
      <c r="J53" s="46"/>
      <c r="K53" s="46"/>
      <c r="L53" s="46"/>
      <c r="M53" s="46"/>
      <c r="N53" s="46"/>
      <c r="O53" s="46"/>
      <c r="P53" s="46"/>
      <c r="Q53" s="46"/>
      <c r="R53" s="46"/>
      <c r="S53" s="46"/>
      <c r="T53" s="46"/>
      <c r="U53" s="46"/>
      <c r="V53" s="46"/>
      <c r="W53" s="46"/>
    </row>
    <row r="54" spans="2:23" x14ac:dyDescent="0.2">
      <c r="B54" s="46"/>
      <c r="C54" s="46"/>
      <c r="D54" s="46"/>
      <c r="E54" s="46"/>
      <c r="F54" s="46"/>
      <c r="G54" s="46"/>
      <c r="H54" s="46"/>
      <c r="I54" s="46"/>
      <c r="J54" s="46"/>
      <c r="K54" s="46"/>
      <c r="L54" s="46"/>
      <c r="M54" s="46"/>
      <c r="N54" s="46"/>
      <c r="O54" s="46"/>
      <c r="P54" s="46"/>
      <c r="Q54" s="46"/>
      <c r="R54" s="46"/>
      <c r="S54" s="46"/>
      <c r="T54" s="46"/>
      <c r="U54" s="46"/>
      <c r="V54" s="46"/>
      <c r="W54" s="46"/>
    </row>
    <row r="55" spans="2:23" x14ac:dyDescent="0.2">
      <c r="B55" s="46"/>
      <c r="C55" s="46"/>
      <c r="D55" s="46"/>
      <c r="E55" s="46"/>
      <c r="F55" s="46"/>
      <c r="G55" s="46"/>
      <c r="H55" s="46"/>
      <c r="I55" s="46"/>
      <c r="J55" s="46"/>
      <c r="K55" s="46"/>
      <c r="L55" s="46"/>
      <c r="M55" s="46"/>
      <c r="N55" s="46"/>
      <c r="O55" s="46"/>
      <c r="P55" s="46"/>
      <c r="Q55" s="46"/>
      <c r="R55" s="46"/>
      <c r="S55" s="46"/>
      <c r="T55" s="46"/>
      <c r="U55" s="46"/>
      <c r="V55" s="46"/>
      <c r="W55" s="46"/>
    </row>
    <row r="56" spans="2:23" x14ac:dyDescent="0.2">
      <c r="B56" s="46"/>
      <c r="C56" s="46"/>
      <c r="D56" s="46"/>
      <c r="E56" s="46"/>
      <c r="F56" s="46"/>
      <c r="G56" s="46"/>
      <c r="H56" s="46"/>
      <c r="I56" s="46"/>
      <c r="J56" s="46"/>
      <c r="K56" s="46"/>
      <c r="L56" s="46"/>
      <c r="M56" s="46"/>
      <c r="N56" s="46"/>
      <c r="O56" s="46"/>
      <c r="P56" s="46"/>
      <c r="Q56" s="46"/>
      <c r="R56" s="46"/>
      <c r="S56" s="46"/>
      <c r="T56" s="46"/>
      <c r="U56" s="46"/>
      <c r="V56" s="46"/>
      <c r="W56" s="46"/>
    </row>
    <row r="57" spans="2:23" x14ac:dyDescent="0.2">
      <c r="B57" s="46"/>
      <c r="C57" s="46"/>
      <c r="D57" s="46"/>
      <c r="E57" s="46"/>
      <c r="F57" s="46"/>
      <c r="G57" s="46"/>
      <c r="H57" s="46"/>
      <c r="I57" s="46"/>
      <c r="J57" s="46"/>
      <c r="K57" s="46"/>
      <c r="L57" s="46"/>
      <c r="M57" s="46"/>
      <c r="N57" s="46"/>
      <c r="O57" s="46"/>
      <c r="P57" s="46"/>
      <c r="Q57" s="46"/>
      <c r="R57" s="46"/>
      <c r="S57" s="46"/>
      <c r="T57" s="46"/>
      <c r="U57" s="46"/>
      <c r="V57" s="46"/>
      <c r="W57" s="46"/>
    </row>
    <row r="58" spans="2:23" x14ac:dyDescent="0.2">
      <c r="B58" s="46"/>
      <c r="C58" s="46"/>
      <c r="D58" s="46"/>
      <c r="E58" s="46"/>
      <c r="F58" s="46"/>
      <c r="G58" s="46"/>
      <c r="H58" s="46"/>
      <c r="I58" s="46"/>
      <c r="J58" s="46"/>
      <c r="K58" s="46"/>
      <c r="L58" s="46"/>
      <c r="M58" s="46"/>
      <c r="N58" s="46"/>
      <c r="O58" s="46"/>
      <c r="P58" s="46"/>
      <c r="Q58" s="46"/>
      <c r="R58" s="46"/>
      <c r="S58" s="46"/>
      <c r="T58" s="46"/>
      <c r="U58" s="46"/>
      <c r="V58" s="46"/>
      <c r="W58" s="46"/>
    </row>
    <row r="59" spans="2:23" x14ac:dyDescent="0.2">
      <c r="B59" s="46"/>
      <c r="C59" s="46"/>
      <c r="D59" s="46"/>
      <c r="E59" s="46"/>
      <c r="F59" s="46"/>
      <c r="G59" s="46"/>
      <c r="H59" s="46"/>
      <c r="I59" s="46"/>
      <c r="J59" s="46"/>
      <c r="K59" s="46"/>
      <c r="L59" s="46"/>
      <c r="M59" s="46"/>
      <c r="N59" s="46"/>
      <c r="O59" s="46"/>
      <c r="P59" s="46"/>
      <c r="Q59" s="46"/>
      <c r="R59" s="46"/>
      <c r="S59" s="46"/>
      <c r="T59" s="46"/>
      <c r="U59" s="46"/>
      <c r="V59" s="46"/>
      <c r="W59" s="46"/>
    </row>
    <row r="60" spans="2:23" x14ac:dyDescent="0.2">
      <c r="B60" s="46"/>
      <c r="C60" s="46"/>
      <c r="D60" s="46"/>
      <c r="E60" s="46"/>
      <c r="F60" s="46"/>
      <c r="G60" s="46"/>
      <c r="H60" s="46"/>
      <c r="I60" s="46"/>
      <c r="J60" s="46"/>
      <c r="K60" s="46"/>
      <c r="L60" s="46"/>
      <c r="M60" s="46"/>
      <c r="N60" s="46"/>
      <c r="O60" s="46"/>
      <c r="P60" s="46"/>
      <c r="Q60" s="46"/>
      <c r="R60" s="46"/>
      <c r="S60" s="46"/>
      <c r="T60" s="46"/>
      <c r="U60" s="46"/>
      <c r="V60" s="46"/>
      <c r="W60" s="46"/>
    </row>
    <row r="61" spans="2:23" x14ac:dyDescent="0.2">
      <c r="B61" s="46"/>
      <c r="C61" s="46"/>
      <c r="D61" s="46"/>
      <c r="E61" s="46"/>
      <c r="F61" s="46"/>
      <c r="G61" s="46"/>
      <c r="H61" s="46"/>
      <c r="I61" s="46"/>
      <c r="J61" s="46"/>
      <c r="K61" s="46"/>
      <c r="L61" s="46"/>
      <c r="M61" s="46"/>
      <c r="N61" s="46"/>
      <c r="O61" s="46"/>
      <c r="P61" s="46"/>
      <c r="Q61" s="46"/>
      <c r="R61" s="46"/>
      <c r="S61" s="46"/>
      <c r="T61" s="46"/>
      <c r="U61" s="46"/>
      <c r="V61" s="46"/>
      <c r="W61" s="46"/>
    </row>
    <row r="62" spans="2:23" x14ac:dyDescent="0.2">
      <c r="B62" s="46"/>
      <c r="C62" s="46"/>
      <c r="D62" s="46"/>
      <c r="E62" s="46"/>
      <c r="F62" s="46"/>
      <c r="G62" s="46"/>
      <c r="H62" s="46"/>
      <c r="I62" s="46"/>
      <c r="J62" s="46"/>
      <c r="K62" s="46"/>
      <c r="L62" s="46"/>
      <c r="M62" s="46"/>
      <c r="N62" s="46"/>
      <c r="O62" s="46"/>
      <c r="P62" s="46"/>
      <c r="Q62" s="46"/>
      <c r="R62" s="46"/>
      <c r="S62" s="46"/>
      <c r="T62" s="46"/>
      <c r="U62" s="46"/>
      <c r="V62" s="46"/>
      <c r="W62" s="46"/>
    </row>
    <row r="63" spans="2:23" x14ac:dyDescent="0.2">
      <c r="B63" s="46"/>
      <c r="C63" s="46"/>
      <c r="D63" s="46"/>
      <c r="E63" s="46"/>
      <c r="F63" s="46"/>
      <c r="G63" s="46"/>
      <c r="H63" s="46"/>
      <c r="I63" s="46"/>
      <c r="J63" s="46"/>
      <c r="K63" s="46"/>
      <c r="L63" s="46"/>
      <c r="M63" s="46"/>
      <c r="N63" s="46"/>
      <c r="O63" s="46"/>
      <c r="P63" s="46"/>
      <c r="Q63" s="46"/>
      <c r="R63" s="46"/>
      <c r="S63" s="46"/>
      <c r="T63" s="46"/>
      <c r="U63" s="46"/>
      <c r="V63" s="46"/>
      <c r="W63" s="46"/>
    </row>
    <row r="64" spans="2:23" x14ac:dyDescent="0.2">
      <c r="B64" s="46"/>
      <c r="C64" s="46"/>
      <c r="D64" s="46"/>
      <c r="E64" s="46"/>
      <c r="F64" s="46"/>
      <c r="G64" s="46"/>
      <c r="H64" s="46"/>
      <c r="I64" s="46"/>
      <c r="J64" s="46"/>
      <c r="K64" s="46"/>
      <c r="L64" s="46"/>
      <c r="M64" s="46"/>
      <c r="N64" s="46"/>
      <c r="O64" s="46"/>
      <c r="P64" s="46"/>
      <c r="Q64" s="46"/>
      <c r="R64" s="46"/>
      <c r="S64" s="46"/>
      <c r="T64" s="46"/>
      <c r="U64" s="46"/>
      <c r="V64" s="46"/>
      <c r="W64" s="46"/>
    </row>
    <row r="65" spans="2:23" x14ac:dyDescent="0.2">
      <c r="B65" s="46"/>
      <c r="C65" s="46"/>
      <c r="D65" s="46"/>
      <c r="E65" s="46"/>
      <c r="F65" s="46"/>
      <c r="G65" s="46"/>
      <c r="H65" s="46"/>
      <c r="I65" s="46"/>
      <c r="J65" s="46"/>
      <c r="K65" s="46"/>
      <c r="L65" s="46"/>
      <c r="M65" s="46"/>
      <c r="N65" s="46"/>
      <c r="O65" s="46"/>
      <c r="P65" s="46"/>
      <c r="Q65" s="46"/>
      <c r="R65" s="46"/>
      <c r="S65" s="46"/>
      <c r="T65" s="46"/>
      <c r="U65" s="46"/>
      <c r="V65" s="46"/>
      <c r="W65" s="46"/>
    </row>
    <row r="66" spans="2:23" x14ac:dyDescent="0.2">
      <c r="B66" s="46"/>
      <c r="C66" s="46"/>
      <c r="D66" s="46"/>
      <c r="E66" s="46"/>
      <c r="F66" s="46"/>
      <c r="G66" s="46"/>
      <c r="H66" s="46"/>
      <c r="I66" s="46"/>
      <c r="J66" s="46"/>
      <c r="K66" s="46"/>
      <c r="L66" s="46"/>
      <c r="M66" s="46"/>
      <c r="N66" s="46"/>
      <c r="O66" s="46"/>
      <c r="P66" s="46"/>
      <c r="Q66" s="46"/>
      <c r="R66" s="46"/>
      <c r="S66" s="46"/>
      <c r="T66" s="46"/>
      <c r="U66" s="46"/>
      <c r="V66" s="46"/>
      <c r="W66" s="46"/>
    </row>
    <row r="67" spans="2:23" x14ac:dyDescent="0.2">
      <c r="B67" s="46"/>
      <c r="C67" s="46"/>
      <c r="D67" s="46"/>
      <c r="E67" s="46"/>
      <c r="F67" s="46"/>
      <c r="G67" s="46"/>
      <c r="H67" s="46"/>
      <c r="I67" s="46"/>
      <c r="J67" s="46"/>
      <c r="K67" s="46"/>
      <c r="L67" s="46"/>
      <c r="M67" s="46"/>
      <c r="N67" s="46"/>
      <c r="O67" s="46"/>
      <c r="P67" s="46"/>
      <c r="Q67" s="46"/>
      <c r="R67" s="46"/>
      <c r="S67" s="46"/>
      <c r="T67" s="46"/>
      <c r="U67" s="46"/>
      <c r="V67" s="46"/>
      <c r="W67" s="46"/>
    </row>
    <row r="68" spans="2:23" x14ac:dyDescent="0.2">
      <c r="B68" s="46"/>
      <c r="C68" s="46"/>
      <c r="D68" s="46"/>
      <c r="E68" s="46"/>
      <c r="F68" s="46"/>
      <c r="G68" s="46"/>
      <c r="H68" s="46"/>
      <c r="I68" s="46"/>
      <c r="J68" s="46"/>
      <c r="K68" s="46"/>
      <c r="L68" s="46"/>
      <c r="M68" s="46"/>
      <c r="N68" s="46"/>
      <c r="O68" s="46"/>
      <c r="P68" s="46"/>
      <c r="Q68" s="46"/>
      <c r="R68" s="46"/>
      <c r="S68" s="46"/>
      <c r="T68" s="46"/>
      <c r="U68" s="46"/>
      <c r="V68" s="46"/>
      <c r="W68" s="46"/>
    </row>
    <row r="69" spans="2:23" x14ac:dyDescent="0.2">
      <c r="B69" s="46"/>
      <c r="C69" s="46"/>
      <c r="D69" s="46"/>
      <c r="E69" s="46"/>
      <c r="F69" s="46"/>
      <c r="G69" s="46"/>
      <c r="H69" s="46"/>
      <c r="I69" s="46"/>
      <c r="J69" s="46"/>
      <c r="K69" s="46"/>
      <c r="L69" s="46"/>
      <c r="M69" s="46"/>
      <c r="N69" s="46"/>
      <c r="O69" s="46"/>
      <c r="P69" s="46"/>
      <c r="Q69" s="46"/>
      <c r="R69" s="46"/>
      <c r="S69" s="46"/>
      <c r="T69" s="46"/>
      <c r="U69" s="46"/>
      <c r="V69" s="46"/>
      <c r="W69" s="46"/>
    </row>
    <row r="70" spans="2:23" x14ac:dyDescent="0.2">
      <c r="B70" s="46"/>
      <c r="C70" s="46"/>
      <c r="D70" s="46"/>
      <c r="E70" s="46"/>
      <c r="F70" s="46"/>
      <c r="G70" s="46"/>
      <c r="H70" s="46"/>
      <c r="I70" s="46"/>
      <c r="J70" s="46"/>
      <c r="K70" s="46"/>
      <c r="L70" s="46"/>
      <c r="M70" s="46"/>
      <c r="N70" s="46"/>
      <c r="O70" s="46"/>
      <c r="P70" s="46"/>
      <c r="Q70" s="46"/>
      <c r="R70" s="46"/>
      <c r="S70" s="46"/>
      <c r="T70" s="46"/>
      <c r="U70" s="46"/>
      <c r="V70" s="46"/>
      <c r="W70" s="46"/>
    </row>
    <row r="71" spans="2:23" x14ac:dyDescent="0.2">
      <c r="B71" s="46"/>
      <c r="C71" s="46"/>
      <c r="D71" s="46"/>
      <c r="E71" s="46"/>
      <c r="F71" s="46"/>
      <c r="G71" s="46"/>
      <c r="H71" s="46"/>
      <c r="I71" s="46"/>
      <c r="J71" s="46"/>
      <c r="K71" s="46"/>
      <c r="L71" s="46"/>
      <c r="M71" s="46"/>
      <c r="N71" s="46"/>
      <c r="O71" s="46"/>
      <c r="P71" s="46"/>
      <c r="Q71" s="46"/>
      <c r="R71" s="46"/>
      <c r="S71" s="46"/>
      <c r="T71" s="46"/>
      <c r="U71" s="46"/>
      <c r="V71" s="46"/>
      <c r="W71" s="46"/>
    </row>
    <row r="72" spans="2:23" x14ac:dyDescent="0.2">
      <c r="B72" s="46"/>
      <c r="C72" s="46"/>
      <c r="D72" s="46"/>
      <c r="E72" s="46"/>
      <c r="F72" s="46"/>
      <c r="G72" s="46"/>
      <c r="H72" s="46"/>
      <c r="I72" s="46"/>
      <c r="J72" s="46"/>
      <c r="K72" s="46"/>
      <c r="L72" s="46"/>
      <c r="M72" s="46"/>
      <c r="N72" s="46"/>
      <c r="O72" s="46"/>
      <c r="P72" s="46"/>
      <c r="Q72" s="46"/>
      <c r="R72" s="46"/>
      <c r="S72" s="46"/>
      <c r="T72" s="46"/>
      <c r="U72" s="46"/>
      <c r="V72" s="46"/>
      <c r="W72" s="46"/>
    </row>
    <row r="73" spans="2:23" x14ac:dyDescent="0.2">
      <c r="B73" s="46"/>
      <c r="C73" s="46"/>
      <c r="D73" s="46"/>
      <c r="E73" s="46"/>
      <c r="F73" s="46"/>
      <c r="G73" s="46"/>
      <c r="H73" s="46"/>
      <c r="I73" s="46"/>
      <c r="J73" s="46"/>
      <c r="K73" s="46"/>
      <c r="L73" s="46"/>
      <c r="M73" s="46"/>
      <c r="N73" s="46"/>
      <c r="O73" s="46"/>
      <c r="P73" s="46"/>
      <c r="Q73" s="46"/>
      <c r="R73" s="46"/>
      <c r="S73" s="46"/>
      <c r="T73" s="46"/>
      <c r="U73" s="46"/>
      <c r="V73" s="46"/>
      <c r="W73" s="46"/>
    </row>
    <row r="74" spans="2:23" x14ac:dyDescent="0.2">
      <c r="B74" s="46"/>
      <c r="C74" s="46"/>
      <c r="D74" s="46"/>
      <c r="E74" s="46"/>
      <c r="F74" s="46"/>
      <c r="G74" s="46"/>
      <c r="H74" s="46"/>
      <c r="I74" s="46"/>
      <c r="J74" s="46"/>
      <c r="K74" s="46"/>
      <c r="L74" s="46"/>
      <c r="M74" s="46"/>
      <c r="N74" s="46"/>
      <c r="O74" s="46"/>
      <c r="P74" s="46"/>
      <c r="Q74" s="46"/>
      <c r="R74" s="46"/>
      <c r="S74" s="46"/>
      <c r="T74" s="46"/>
      <c r="U74" s="46"/>
      <c r="V74" s="46"/>
      <c r="W74" s="46"/>
    </row>
    <row r="75" spans="2:23" x14ac:dyDescent="0.2">
      <c r="B75" s="46"/>
      <c r="C75" s="46"/>
      <c r="D75" s="46"/>
      <c r="E75" s="46"/>
      <c r="F75" s="46"/>
      <c r="G75" s="46"/>
      <c r="H75" s="46"/>
      <c r="I75" s="46"/>
      <c r="J75" s="46"/>
      <c r="K75" s="46"/>
      <c r="L75" s="46"/>
      <c r="M75" s="46"/>
      <c r="N75" s="46"/>
      <c r="O75" s="46"/>
      <c r="P75" s="46"/>
      <c r="Q75" s="46"/>
      <c r="R75" s="46"/>
      <c r="S75" s="46"/>
      <c r="T75" s="46"/>
      <c r="U75" s="46"/>
      <c r="V75" s="46"/>
      <c r="W75" s="46"/>
    </row>
    <row r="76" spans="2:23" x14ac:dyDescent="0.2">
      <c r="B76" s="46"/>
      <c r="C76" s="46"/>
      <c r="D76" s="46"/>
      <c r="E76" s="46"/>
      <c r="F76" s="46"/>
      <c r="G76" s="46"/>
      <c r="H76" s="46"/>
      <c r="I76" s="46"/>
      <c r="J76" s="46"/>
      <c r="K76" s="46"/>
      <c r="L76" s="46"/>
      <c r="M76" s="46"/>
      <c r="N76" s="46"/>
      <c r="O76" s="46"/>
      <c r="P76" s="46"/>
      <c r="Q76" s="46"/>
      <c r="R76" s="46"/>
      <c r="S76" s="46"/>
      <c r="T76" s="46"/>
      <c r="U76" s="46"/>
      <c r="V76" s="46"/>
      <c r="W76" s="46"/>
    </row>
    <row r="77" spans="2:23" x14ac:dyDescent="0.2">
      <c r="B77" s="46"/>
      <c r="C77" s="46"/>
      <c r="D77" s="46"/>
      <c r="E77" s="46"/>
      <c r="F77" s="46"/>
      <c r="G77" s="46"/>
      <c r="H77" s="46"/>
      <c r="I77" s="46"/>
      <c r="J77" s="46"/>
      <c r="K77" s="46"/>
      <c r="L77" s="46"/>
      <c r="M77" s="46"/>
      <c r="N77" s="46"/>
      <c r="O77" s="46"/>
      <c r="P77" s="46"/>
      <c r="Q77" s="46"/>
      <c r="R77" s="46"/>
      <c r="S77" s="46"/>
      <c r="T77" s="46"/>
      <c r="U77" s="46"/>
      <c r="V77" s="46"/>
      <c r="W77" s="46"/>
    </row>
    <row r="78" spans="2:23" x14ac:dyDescent="0.2">
      <c r="B78" s="46"/>
      <c r="C78" s="46"/>
      <c r="D78" s="46"/>
      <c r="E78" s="46"/>
      <c r="F78" s="46"/>
      <c r="G78" s="46"/>
      <c r="H78" s="46"/>
      <c r="I78" s="46"/>
      <c r="J78" s="46"/>
      <c r="K78" s="46"/>
      <c r="L78" s="46"/>
      <c r="M78" s="46"/>
      <c r="N78" s="46"/>
      <c r="O78" s="46"/>
      <c r="P78" s="46"/>
      <c r="Q78" s="46"/>
      <c r="R78" s="46"/>
      <c r="S78" s="46"/>
      <c r="T78" s="46"/>
      <c r="U78" s="46"/>
      <c r="V78" s="46"/>
      <c r="W78" s="46"/>
    </row>
    <row r="79" spans="2:23" x14ac:dyDescent="0.2">
      <c r="B79" s="46"/>
      <c r="C79" s="46"/>
      <c r="D79" s="46"/>
      <c r="E79" s="46"/>
      <c r="F79" s="46"/>
      <c r="G79" s="46"/>
      <c r="H79" s="46"/>
      <c r="I79" s="46"/>
      <c r="J79" s="46"/>
      <c r="K79" s="46"/>
      <c r="L79" s="46"/>
      <c r="M79" s="46"/>
      <c r="N79" s="46"/>
      <c r="O79" s="46"/>
      <c r="P79" s="46"/>
      <c r="Q79" s="46"/>
      <c r="R79" s="46"/>
      <c r="S79" s="46"/>
      <c r="T79" s="46"/>
      <c r="U79" s="46"/>
      <c r="V79" s="46"/>
      <c r="W79" s="46"/>
    </row>
    <row r="80" spans="2:23" x14ac:dyDescent="0.2">
      <c r="B80" s="46"/>
      <c r="C80" s="46"/>
      <c r="D80" s="46"/>
      <c r="E80" s="46"/>
      <c r="F80" s="46"/>
      <c r="G80" s="46"/>
      <c r="H80" s="46"/>
      <c r="I80" s="46"/>
      <c r="J80" s="46"/>
      <c r="K80" s="46"/>
      <c r="L80" s="46"/>
      <c r="M80" s="46"/>
      <c r="N80" s="46"/>
      <c r="O80" s="46"/>
      <c r="P80" s="46"/>
      <c r="Q80" s="46"/>
      <c r="R80" s="46"/>
      <c r="S80" s="46"/>
      <c r="T80" s="46"/>
      <c r="U80" s="46"/>
      <c r="V80" s="46"/>
      <c r="W80" s="46"/>
    </row>
    <row r="81" spans="2:23" x14ac:dyDescent="0.2">
      <c r="B81" s="46"/>
      <c r="C81" s="46"/>
      <c r="D81" s="46"/>
      <c r="E81" s="46"/>
      <c r="F81" s="46"/>
      <c r="G81" s="46"/>
      <c r="H81" s="46"/>
      <c r="I81" s="46"/>
      <c r="J81" s="46"/>
      <c r="K81" s="46"/>
      <c r="L81" s="46"/>
      <c r="M81" s="46"/>
      <c r="N81" s="46"/>
      <c r="O81" s="46"/>
      <c r="P81" s="46"/>
      <c r="Q81" s="46"/>
      <c r="R81" s="46"/>
      <c r="S81" s="46"/>
      <c r="T81" s="46"/>
      <c r="U81" s="46"/>
      <c r="V81" s="46"/>
      <c r="W81" s="46"/>
    </row>
    <row r="82" spans="2:23" x14ac:dyDescent="0.2">
      <c r="B82" s="46"/>
      <c r="C82" s="46"/>
      <c r="D82" s="46"/>
      <c r="E82" s="46"/>
      <c r="F82" s="46"/>
      <c r="G82" s="46"/>
      <c r="H82" s="46"/>
      <c r="I82" s="46"/>
      <c r="J82" s="46"/>
      <c r="K82" s="46"/>
      <c r="L82" s="46"/>
      <c r="M82" s="46"/>
      <c r="N82" s="46"/>
      <c r="O82" s="46"/>
      <c r="P82" s="46"/>
      <c r="Q82" s="46"/>
      <c r="R82" s="46"/>
      <c r="S82" s="46"/>
      <c r="T82" s="46"/>
      <c r="U82" s="46"/>
      <c r="V82" s="46"/>
      <c r="W82" s="46"/>
    </row>
    <row r="83" spans="2:23" x14ac:dyDescent="0.2">
      <c r="B83" s="46"/>
      <c r="C83" s="46"/>
      <c r="D83" s="46"/>
      <c r="E83" s="46"/>
      <c r="F83" s="46"/>
      <c r="G83" s="46"/>
      <c r="H83" s="46"/>
      <c r="I83" s="46"/>
      <c r="J83" s="46"/>
      <c r="K83" s="46"/>
      <c r="L83" s="46"/>
      <c r="M83" s="46"/>
      <c r="N83" s="46"/>
      <c r="O83" s="46"/>
      <c r="P83" s="46"/>
      <c r="Q83" s="46"/>
      <c r="R83" s="46"/>
      <c r="S83" s="46"/>
      <c r="T83" s="46"/>
      <c r="U83" s="46"/>
      <c r="V83" s="46"/>
      <c r="W83" s="46"/>
    </row>
    <row r="84" spans="2:23" x14ac:dyDescent="0.2">
      <c r="B84" s="46"/>
      <c r="C84" s="46"/>
      <c r="D84" s="46"/>
      <c r="E84" s="46"/>
      <c r="F84" s="46"/>
      <c r="G84" s="46"/>
      <c r="H84" s="46"/>
      <c r="I84" s="46"/>
      <c r="J84" s="46"/>
      <c r="K84" s="46"/>
      <c r="L84" s="46"/>
      <c r="M84" s="46"/>
      <c r="N84" s="46"/>
      <c r="O84" s="46"/>
      <c r="P84" s="46"/>
      <c r="Q84" s="46"/>
      <c r="R84" s="46"/>
      <c r="S84" s="46"/>
      <c r="T84" s="46"/>
      <c r="U84" s="46"/>
      <c r="V84" s="46"/>
      <c r="W84" s="46"/>
    </row>
    <row r="85" spans="2:23" x14ac:dyDescent="0.2">
      <c r="B85" s="46"/>
      <c r="C85" s="46"/>
      <c r="D85" s="46"/>
      <c r="E85" s="46"/>
      <c r="F85" s="46"/>
      <c r="G85" s="46"/>
      <c r="H85" s="46"/>
      <c r="I85" s="46"/>
      <c r="J85" s="46"/>
      <c r="K85" s="46"/>
      <c r="L85" s="46"/>
      <c r="M85" s="46"/>
      <c r="N85" s="46"/>
      <c r="O85" s="46"/>
      <c r="P85" s="46"/>
      <c r="Q85" s="46"/>
      <c r="R85" s="46"/>
      <c r="S85" s="46"/>
      <c r="T85" s="46"/>
      <c r="U85" s="46"/>
      <c r="V85" s="46"/>
      <c r="W85" s="46"/>
    </row>
    <row r="86" spans="2:23" x14ac:dyDescent="0.2">
      <c r="B86" s="46"/>
      <c r="C86" s="46"/>
      <c r="D86" s="46"/>
      <c r="E86" s="46"/>
      <c r="F86" s="46"/>
      <c r="G86" s="46"/>
      <c r="H86" s="46"/>
      <c r="I86" s="46"/>
      <c r="J86" s="46"/>
      <c r="K86" s="46"/>
      <c r="L86" s="46"/>
      <c r="M86" s="46"/>
      <c r="N86" s="46"/>
      <c r="O86" s="46"/>
      <c r="P86" s="46"/>
      <c r="Q86" s="46"/>
      <c r="R86" s="46"/>
      <c r="S86" s="46"/>
      <c r="T86" s="46"/>
      <c r="U86" s="46"/>
      <c r="V86" s="46"/>
      <c r="W86" s="46"/>
    </row>
    <row r="87" spans="2:23" x14ac:dyDescent="0.2">
      <c r="B87" s="46"/>
      <c r="C87" s="46"/>
      <c r="D87" s="46"/>
      <c r="E87" s="46"/>
      <c r="F87" s="46"/>
      <c r="G87" s="46"/>
      <c r="H87" s="46"/>
      <c r="I87" s="46"/>
      <c r="J87" s="46"/>
      <c r="K87" s="46"/>
      <c r="L87" s="46"/>
      <c r="M87" s="46"/>
      <c r="N87" s="46"/>
      <c r="O87" s="46"/>
      <c r="P87" s="46"/>
      <c r="Q87" s="46"/>
      <c r="R87" s="46"/>
      <c r="S87" s="46"/>
      <c r="T87" s="46"/>
      <c r="U87" s="46"/>
      <c r="V87" s="46"/>
      <c r="W87" s="46"/>
    </row>
    <row r="88" spans="2:23" x14ac:dyDescent="0.2">
      <c r="B88" s="46"/>
      <c r="C88" s="46"/>
      <c r="D88" s="46"/>
      <c r="E88" s="46"/>
      <c r="F88" s="46"/>
      <c r="G88" s="46"/>
      <c r="H88" s="46"/>
      <c r="I88" s="46"/>
      <c r="J88" s="46"/>
      <c r="K88" s="46"/>
      <c r="L88" s="46"/>
      <c r="M88" s="46"/>
      <c r="N88" s="46"/>
      <c r="O88" s="46"/>
      <c r="P88" s="46"/>
      <c r="Q88" s="46"/>
      <c r="R88" s="46"/>
      <c r="S88" s="46"/>
      <c r="T88" s="46"/>
      <c r="U88" s="46"/>
      <c r="V88" s="46"/>
      <c r="W88" s="46"/>
    </row>
    <row r="89" spans="2:23" x14ac:dyDescent="0.2">
      <c r="B89" s="46"/>
      <c r="C89" s="46"/>
      <c r="D89" s="46"/>
      <c r="E89" s="46"/>
      <c r="F89" s="46"/>
      <c r="G89" s="46"/>
      <c r="H89" s="46"/>
      <c r="I89" s="46"/>
      <c r="J89" s="46"/>
      <c r="K89" s="46"/>
      <c r="L89" s="46"/>
      <c r="M89" s="46"/>
      <c r="N89" s="46"/>
      <c r="O89" s="46"/>
      <c r="P89" s="46"/>
      <c r="Q89" s="46"/>
      <c r="R89" s="46"/>
      <c r="S89" s="46"/>
      <c r="T89" s="46"/>
      <c r="U89" s="46"/>
      <c r="V89" s="46"/>
      <c r="W89" s="46"/>
    </row>
    <row r="90" spans="2:23" x14ac:dyDescent="0.2">
      <c r="B90" s="46"/>
      <c r="C90" s="46"/>
      <c r="D90" s="46"/>
      <c r="E90" s="46"/>
      <c r="F90" s="46"/>
      <c r="G90" s="46"/>
      <c r="H90" s="46"/>
      <c r="I90" s="46"/>
      <c r="J90" s="46"/>
      <c r="K90" s="46"/>
      <c r="L90" s="46"/>
      <c r="M90" s="46"/>
      <c r="N90" s="46"/>
      <c r="O90" s="46"/>
      <c r="P90" s="46"/>
      <c r="Q90" s="46"/>
      <c r="R90" s="46"/>
      <c r="S90" s="46"/>
      <c r="T90" s="46"/>
      <c r="U90" s="46"/>
      <c r="V90" s="46"/>
      <c r="W90" s="46"/>
    </row>
    <row r="91" spans="2:23" x14ac:dyDescent="0.2">
      <c r="B91" s="46"/>
      <c r="C91" s="46"/>
      <c r="D91" s="46"/>
      <c r="E91" s="46"/>
      <c r="F91" s="46"/>
      <c r="G91" s="46"/>
      <c r="H91" s="46"/>
      <c r="I91" s="46"/>
      <c r="J91" s="46"/>
      <c r="K91" s="46"/>
      <c r="L91" s="46"/>
      <c r="M91" s="46"/>
      <c r="N91" s="46"/>
      <c r="O91" s="46"/>
      <c r="P91" s="46"/>
      <c r="Q91" s="46"/>
      <c r="R91" s="46"/>
      <c r="S91" s="46"/>
      <c r="T91" s="46"/>
      <c r="U91" s="46"/>
      <c r="V91" s="46"/>
      <c r="W91" s="46"/>
    </row>
    <row r="92" spans="2:23" x14ac:dyDescent="0.2">
      <c r="B92" s="46"/>
      <c r="C92" s="46"/>
      <c r="D92" s="46"/>
      <c r="E92" s="46"/>
      <c r="F92" s="46"/>
      <c r="G92" s="46"/>
      <c r="H92" s="46"/>
      <c r="I92" s="46"/>
      <c r="J92" s="46"/>
      <c r="K92" s="46"/>
      <c r="L92" s="46"/>
      <c r="M92" s="46"/>
      <c r="N92" s="46"/>
      <c r="O92" s="46"/>
      <c r="P92" s="46"/>
      <c r="Q92" s="46"/>
      <c r="R92" s="46"/>
      <c r="S92" s="46"/>
      <c r="T92" s="46"/>
      <c r="U92" s="46"/>
      <c r="V92" s="46"/>
      <c r="W92" s="46"/>
    </row>
    <row r="93" spans="2:23" x14ac:dyDescent="0.2">
      <c r="B93" s="46"/>
      <c r="C93" s="46"/>
      <c r="D93" s="46"/>
      <c r="E93" s="46"/>
      <c r="F93" s="46"/>
      <c r="G93" s="46"/>
      <c r="H93" s="46"/>
      <c r="I93" s="46"/>
      <c r="J93" s="46"/>
      <c r="K93" s="46"/>
      <c r="L93" s="46"/>
      <c r="M93" s="46"/>
      <c r="N93" s="46"/>
      <c r="O93" s="46"/>
      <c r="P93" s="46"/>
      <c r="Q93" s="46"/>
      <c r="R93" s="46"/>
      <c r="S93" s="46"/>
      <c r="T93" s="46"/>
      <c r="U93" s="46"/>
      <c r="V93" s="46"/>
      <c r="W93" s="46"/>
    </row>
    <row r="94" spans="2:23" x14ac:dyDescent="0.2">
      <c r="B94" s="46"/>
      <c r="C94" s="46"/>
      <c r="D94" s="46"/>
      <c r="E94" s="46"/>
      <c r="F94" s="46"/>
      <c r="G94" s="46"/>
      <c r="H94" s="46"/>
      <c r="I94" s="46"/>
      <c r="J94" s="46"/>
      <c r="K94" s="46"/>
      <c r="L94" s="46"/>
      <c r="M94" s="46"/>
      <c r="N94" s="46"/>
      <c r="O94" s="46"/>
      <c r="P94" s="46"/>
      <c r="Q94" s="46"/>
      <c r="R94" s="46"/>
      <c r="S94" s="46"/>
      <c r="T94" s="46"/>
      <c r="U94" s="46"/>
      <c r="V94" s="46"/>
      <c r="W94" s="46"/>
    </row>
    <row r="95" spans="2:23" x14ac:dyDescent="0.2">
      <c r="B95" s="46"/>
      <c r="C95" s="46"/>
      <c r="D95" s="46"/>
      <c r="E95" s="46"/>
      <c r="F95" s="46"/>
      <c r="G95" s="46"/>
      <c r="H95" s="46"/>
      <c r="I95" s="46"/>
      <c r="J95" s="46"/>
      <c r="K95" s="46"/>
      <c r="L95" s="46"/>
      <c r="M95" s="46"/>
      <c r="N95" s="46"/>
      <c r="O95" s="46"/>
      <c r="P95" s="46"/>
      <c r="Q95" s="46"/>
      <c r="R95" s="46"/>
      <c r="S95" s="46"/>
      <c r="T95" s="46"/>
      <c r="U95" s="46"/>
      <c r="V95" s="46"/>
      <c r="W95" s="46"/>
    </row>
    <row r="96" spans="2:23" x14ac:dyDescent="0.2">
      <c r="B96" s="46"/>
      <c r="C96" s="46"/>
      <c r="D96" s="46"/>
      <c r="E96" s="46"/>
      <c r="F96" s="46"/>
      <c r="G96" s="46"/>
      <c r="H96" s="46"/>
      <c r="I96" s="46"/>
      <c r="J96" s="46"/>
      <c r="K96" s="46"/>
      <c r="L96" s="46"/>
      <c r="M96" s="46"/>
      <c r="N96" s="46"/>
      <c r="O96" s="46"/>
      <c r="P96" s="46"/>
      <c r="Q96" s="46"/>
      <c r="R96" s="46"/>
      <c r="S96" s="46"/>
      <c r="T96" s="46"/>
      <c r="U96" s="46"/>
      <c r="V96" s="46"/>
      <c r="W96" s="46"/>
    </row>
    <row r="97" spans="2:23" x14ac:dyDescent="0.2">
      <c r="B97" s="46"/>
      <c r="C97" s="46"/>
      <c r="D97" s="46"/>
      <c r="E97" s="46"/>
      <c r="F97" s="46"/>
      <c r="G97" s="46"/>
      <c r="H97" s="46"/>
      <c r="I97" s="46"/>
      <c r="J97" s="46"/>
      <c r="K97" s="46"/>
      <c r="L97" s="46"/>
      <c r="M97" s="46"/>
      <c r="N97" s="46"/>
      <c r="O97" s="46"/>
      <c r="P97" s="46"/>
      <c r="Q97" s="46"/>
      <c r="R97" s="46"/>
      <c r="S97" s="46"/>
      <c r="T97" s="46"/>
      <c r="U97" s="46"/>
      <c r="V97" s="46"/>
      <c r="W97" s="46"/>
    </row>
    <row r="98" spans="2:23" x14ac:dyDescent="0.2">
      <c r="B98" s="46"/>
      <c r="C98" s="46"/>
      <c r="D98" s="46"/>
      <c r="E98" s="46"/>
      <c r="F98" s="46"/>
      <c r="G98" s="46"/>
      <c r="H98" s="46"/>
      <c r="I98" s="46"/>
      <c r="J98" s="46"/>
      <c r="K98" s="46"/>
      <c r="L98" s="46"/>
      <c r="M98" s="46"/>
      <c r="N98" s="46"/>
      <c r="O98" s="46"/>
      <c r="P98" s="46"/>
      <c r="Q98" s="46"/>
      <c r="R98" s="46"/>
      <c r="S98" s="46"/>
      <c r="T98" s="46"/>
      <c r="U98" s="46"/>
      <c r="V98" s="46"/>
      <c r="W98" s="46"/>
    </row>
    <row r="99" spans="2:23" x14ac:dyDescent="0.2">
      <c r="B99" s="46"/>
      <c r="C99" s="46"/>
      <c r="D99" s="46"/>
      <c r="E99" s="46"/>
      <c r="F99" s="46"/>
      <c r="G99" s="46"/>
      <c r="H99" s="46"/>
      <c r="I99" s="46"/>
      <c r="J99" s="46"/>
      <c r="K99" s="46"/>
      <c r="L99" s="46"/>
      <c r="M99" s="46"/>
      <c r="N99" s="46"/>
      <c r="O99" s="46"/>
      <c r="P99" s="46"/>
      <c r="Q99" s="46"/>
      <c r="R99" s="46"/>
      <c r="S99" s="46"/>
      <c r="T99" s="46"/>
      <c r="U99" s="46"/>
      <c r="V99" s="46"/>
      <c r="W99" s="46"/>
    </row>
    <row r="100" spans="2:23" x14ac:dyDescent="0.2">
      <c r="B100" s="46"/>
      <c r="C100" s="46"/>
      <c r="D100" s="46"/>
      <c r="E100" s="46"/>
      <c r="F100" s="46"/>
      <c r="G100" s="46"/>
      <c r="H100" s="46"/>
      <c r="I100" s="46"/>
      <c r="J100" s="46"/>
      <c r="K100" s="46"/>
      <c r="L100" s="46"/>
      <c r="M100" s="46"/>
      <c r="N100" s="46"/>
      <c r="O100" s="46"/>
      <c r="P100" s="46"/>
      <c r="Q100" s="46"/>
      <c r="R100" s="46"/>
      <c r="S100" s="46"/>
      <c r="T100" s="46"/>
      <c r="U100" s="46"/>
      <c r="V100" s="46"/>
      <c r="W100" s="46"/>
    </row>
    <row r="101" spans="2:23" x14ac:dyDescent="0.2">
      <c r="B101" s="46"/>
      <c r="C101" s="46"/>
      <c r="D101" s="46"/>
      <c r="E101" s="46"/>
      <c r="F101" s="46"/>
      <c r="G101" s="46"/>
      <c r="H101" s="46"/>
      <c r="I101" s="46"/>
      <c r="J101" s="46"/>
      <c r="K101" s="46"/>
      <c r="L101" s="46"/>
      <c r="M101" s="46"/>
      <c r="N101" s="46"/>
      <c r="O101" s="46"/>
      <c r="P101" s="46"/>
      <c r="Q101" s="46"/>
      <c r="R101" s="46"/>
      <c r="S101" s="46"/>
      <c r="T101" s="46"/>
      <c r="U101" s="46"/>
      <c r="V101" s="46"/>
      <c r="W101" s="46"/>
    </row>
    <row r="102" spans="2:23" x14ac:dyDescent="0.2">
      <c r="B102" s="46"/>
      <c r="C102" s="46"/>
      <c r="D102" s="46"/>
      <c r="E102" s="46"/>
      <c r="F102" s="46"/>
      <c r="G102" s="46"/>
      <c r="H102" s="46"/>
      <c r="I102" s="46"/>
      <c r="J102" s="46"/>
      <c r="K102" s="46"/>
      <c r="L102" s="46"/>
      <c r="M102" s="46"/>
      <c r="N102" s="46"/>
      <c r="O102" s="46"/>
      <c r="P102" s="46"/>
      <c r="Q102" s="46"/>
      <c r="R102" s="46"/>
      <c r="S102" s="46"/>
      <c r="T102" s="46"/>
      <c r="U102" s="46"/>
      <c r="V102" s="46"/>
      <c r="W102" s="46"/>
    </row>
    <row r="103" spans="2:23" x14ac:dyDescent="0.2">
      <c r="B103" s="46"/>
      <c r="C103" s="46"/>
      <c r="D103" s="46"/>
      <c r="E103" s="46"/>
      <c r="F103" s="46"/>
      <c r="G103" s="46"/>
      <c r="H103" s="46"/>
      <c r="I103" s="46"/>
      <c r="J103" s="46"/>
      <c r="K103" s="46"/>
      <c r="L103" s="46"/>
      <c r="M103" s="46"/>
      <c r="N103" s="46"/>
      <c r="O103" s="46"/>
      <c r="P103" s="46"/>
      <c r="Q103" s="46"/>
      <c r="R103" s="46"/>
      <c r="S103" s="46"/>
      <c r="T103" s="46"/>
      <c r="U103" s="46"/>
      <c r="V103" s="46"/>
      <c r="W103" s="46"/>
    </row>
    <row r="104" spans="2:23" x14ac:dyDescent="0.2">
      <c r="B104" s="46"/>
      <c r="C104" s="46"/>
      <c r="D104" s="46"/>
      <c r="E104" s="46"/>
      <c r="F104" s="46"/>
      <c r="G104" s="46"/>
      <c r="H104" s="46"/>
      <c r="I104" s="46"/>
      <c r="J104" s="46"/>
      <c r="K104" s="46"/>
      <c r="L104" s="46"/>
      <c r="M104" s="46"/>
      <c r="N104" s="46"/>
      <c r="O104" s="46"/>
      <c r="P104" s="46"/>
      <c r="Q104" s="46"/>
      <c r="R104" s="46"/>
      <c r="S104" s="46"/>
      <c r="T104" s="46"/>
      <c r="U104" s="46"/>
      <c r="V104" s="46"/>
      <c r="W104" s="46"/>
    </row>
    <row r="105" spans="2:23" x14ac:dyDescent="0.2">
      <c r="B105" s="46"/>
      <c r="C105" s="46"/>
      <c r="D105" s="46"/>
      <c r="E105" s="46"/>
      <c r="F105" s="46"/>
      <c r="G105" s="46"/>
      <c r="H105" s="46"/>
      <c r="I105" s="46"/>
      <c r="J105" s="46"/>
      <c r="K105" s="46"/>
      <c r="L105" s="46"/>
      <c r="M105" s="46"/>
      <c r="N105" s="46"/>
      <c r="O105" s="46"/>
      <c r="P105" s="46"/>
      <c r="Q105" s="46"/>
      <c r="R105" s="46"/>
      <c r="S105" s="46"/>
      <c r="T105" s="46"/>
      <c r="U105" s="46"/>
      <c r="V105" s="46"/>
      <c r="W105" s="46"/>
    </row>
    <row r="106" spans="2:23" x14ac:dyDescent="0.2">
      <c r="B106" s="46"/>
      <c r="C106" s="46"/>
      <c r="D106" s="46"/>
      <c r="E106" s="46"/>
      <c r="F106" s="46"/>
      <c r="G106" s="46"/>
      <c r="H106" s="46"/>
      <c r="I106" s="46"/>
      <c r="J106" s="46"/>
      <c r="K106" s="46"/>
      <c r="L106" s="46"/>
      <c r="M106" s="46"/>
      <c r="N106" s="46"/>
      <c r="O106" s="46"/>
      <c r="P106" s="46"/>
      <c r="Q106" s="46"/>
      <c r="R106" s="46"/>
      <c r="S106" s="46"/>
      <c r="T106" s="46"/>
      <c r="U106" s="46"/>
      <c r="V106" s="46"/>
      <c r="W106" s="46"/>
    </row>
    <row r="107" spans="2:23" x14ac:dyDescent="0.2">
      <c r="B107" s="46"/>
      <c r="C107" s="46"/>
      <c r="D107" s="46"/>
      <c r="E107" s="46"/>
      <c r="F107" s="46"/>
      <c r="G107" s="46"/>
      <c r="H107" s="46"/>
      <c r="I107" s="46"/>
      <c r="J107" s="46"/>
      <c r="K107" s="46"/>
      <c r="L107" s="46"/>
      <c r="M107" s="46"/>
      <c r="N107" s="46"/>
      <c r="O107" s="46"/>
      <c r="P107" s="46"/>
      <c r="Q107" s="46"/>
      <c r="R107" s="46"/>
      <c r="S107" s="46"/>
      <c r="T107" s="46"/>
      <c r="U107" s="46"/>
      <c r="V107" s="46"/>
      <c r="W107" s="46"/>
    </row>
    <row r="108" spans="2:23" x14ac:dyDescent="0.2">
      <c r="B108" s="46"/>
      <c r="C108" s="46"/>
      <c r="D108" s="46"/>
      <c r="E108" s="46"/>
      <c r="F108" s="46"/>
      <c r="G108" s="46"/>
      <c r="H108" s="46"/>
      <c r="I108" s="46"/>
      <c r="J108" s="46"/>
      <c r="K108" s="46"/>
      <c r="L108" s="46"/>
      <c r="M108" s="46"/>
      <c r="N108" s="46"/>
      <c r="O108" s="46"/>
      <c r="P108" s="46"/>
      <c r="Q108" s="46"/>
      <c r="R108" s="46"/>
      <c r="S108" s="46"/>
      <c r="T108" s="46"/>
      <c r="U108" s="46"/>
      <c r="V108" s="46"/>
      <c r="W108" s="46"/>
    </row>
    <row r="109" spans="2:23" x14ac:dyDescent="0.2">
      <c r="B109" s="46"/>
      <c r="C109" s="46"/>
      <c r="D109" s="46"/>
      <c r="E109" s="46"/>
      <c r="F109" s="46"/>
      <c r="G109" s="46"/>
      <c r="H109" s="46"/>
      <c r="I109" s="46"/>
      <c r="J109" s="46"/>
      <c r="K109" s="46"/>
      <c r="L109" s="46"/>
      <c r="M109" s="46"/>
      <c r="N109" s="46"/>
      <c r="O109" s="46"/>
      <c r="P109" s="46"/>
      <c r="Q109" s="46"/>
      <c r="R109" s="46"/>
      <c r="S109" s="46"/>
      <c r="T109" s="46"/>
      <c r="U109" s="46"/>
      <c r="V109" s="46"/>
      <c r="W109" s="46"/>
    </row>
    <row r="110" spans="2:23" x14ac:dyDescent="0.2">
      <c r="B110" s="46"/>
      <c r="C110" s="46"/>
      <c r="D110" s="46"/>
      <c r="E110" s="46"/>
      <c r="F110" s="46"/>
      <c r="G110" s="46"/>
      <c r="H110" s="46"/>
      <c r="I110" s="46"/>
      <c r="J110" s="46"/>
      <c r="K110" s="46"/>
      <c r="L110" s="46"/>
      <c r="M110" s="46"/>
      <c r="N110" s="46"/>
      <c r="O110" s="46"/>
      <c r="P110" s="46"/>
      <c r="Q110" s="46"/>
      <c r="R110" s="46"/>
      <c r="S110" s="46"/>
      <c r="T110" s="46"/>
      <c r="U110" s="46"/>
      <c r="V110" s="46"/>
      <c r="W110" s="46"/>
    </row>
    <row r="111" spans="2:23" x14ac:dyDescent="0.2">
      <c r="B111" s="46"/>
      <c r="C111" s="46"/>
      <c r="D111" s="46"/>
      <c r="E111" s="46"/>
      <c r="F111" s="46"/>
      <c r="G111" s="46"/>
      <c r="H111" s="46"/>
      <c r="I111" s="46"/>
      <c r="J111" s="46"/>
      <c r="K111" s="46"/>
      <c r="L111" s="46"/>
      <c r="M111" s="46"/>
      <c r="N111" s="46"/>
      <c r="O111" s="46"/>
      <c r="P111" s="46"/>
      <c r="Q111" s="46"/>
      <c r="R111" s="46"/>
      <c r="S111" s="46"/>
      <c r="T111" s="46"/>
      <c r="U111" s="46"/>
      <c r="V111" s="46"/>
      <c r="W111" s="46"/>
    </row>
    <row r="112" spans="2:23" x14ac:dyDescent="0.2">
      <c r="B112" s="46"/>
      <c r="C112" s="46"/>
      <c r="D112" s="46"/>
      <c r="E112" s="46"/>
      <c r="F112" s="46"/>
      <c r="G112" s="46"/>
      <c r="H112" s="46"/>
      <c r="I112" s="46"/>
      <c r="J112" s="46"/>
      <c r="K112" s="46"/>
      <c r="L112" s="46"/>
      <c r="M112" s="46"/>
      <c r="N112" s="46"/>
      <c r="O112" s="46"/>
      <c r="P112" s="46"/>
      <c r="Q112" s="46"/>
      <c r="R112" s="46"/>
      <c r="S112" s="46"/>
      <c r="T112" s="46"/>
      <c r="U112" s="46"/>
      <c r="V112" s="46"/>
      <c r="W112" s="46"/>
    </row>
    <row r="113" spans="2:23" x14ac:dyDescent="0.2">
      <c r="B113" s="46"/>
      <c r="C113" s="46"/>
      <c r="D113" s="46"/>
      <c r="E113" s="46"/>
      <c r="F113" s="46"/>
      <c r="G113" s="46"/>
      <c r="H113" s="46"/>
      <c r="I113" s="46"/>
      <c r="J113" s="46"/>
      <c r="K113" s="46"/>
      <c r="L113" s="46"/>
      <c r="M113" s="46"/>
      <c r="N113" s="46"/>
      <c r="O113" s="46"/>
      <c r="P113" s="46"/>
      <c r="Q113" s="46"/>
      <c r="R113" s="46"/>
      <c r="S113" s="46"/>
      <c r="T113" s="46"/>
      <c r="U113" s="46"/>
      <c r="V113" s="46"/>
      <c r="W113" s="46"/>
    </row>
    <row r="114" spans="2:23" x14ac:dyDescent="0.2">
      <c r="B114" s="46"/>
      <c r="C114" s="46"/>
      <c r="D114" s="46"/>
      <c r="E114" s="46"/>
      <c r="F114" s="46"/>
      <c r="G114" s="46"/>
      <c r="H114" s="46"/>
      <c r="I114" s="46"/>
      <c r="J114" s="46"/>
      <c r="K114" s="46"/>
      <c r="L114" s="46"/>
      <c r="M114" s="46"/>
      <c r="N114" s="46"/>
      <c r="O114" s="46"/>
      <c r="P114" s="46"/>
      <c r="Q114" s="46"/>
      <c r="R114" s="46"/>
      <c r="S114" s="46"/>
      <c r="T114" s="46"/>
      <c r="U114" s="46"/>
      <c r="V114" s="46"/>
      <c r="W114" s="46"/>
    </row>
    <row r="115" spans="2:23" x14ac:dyDescent="0.2">
      <c r="B115" s="46"/>
      <c r="C115" s="46"/>
      <c r="D115" s="46"/>
      <c r="E115" s="46"/>
      <c r="F115" s="46"/>
      <c r="G115" s="46"/>
      <c r="H115" s="46"/>
      <c r="I115" s="46"/>
      <c r="J115" s="46"/>
      <c r="K115" s="46"/>
      <c r="L115" s="46"/>
      <c r="M115" s="46"/>
      <c r="N115" s="46"/>
      <c r="O115" s="46"/>
      <c r="P115" s="46"/>
      <c r="Q115" s="46"/>
      <c r="R115" s="46"/>
      <c r="S115" s="46"/>
      <c r="T115" s="46"/>
      <c r="U115" s="46"/>
      <c r="V115" s="46"/>
      <c r="W115" s="46"/>
    </row>
    <row r="116" spans="2:23" x14ac:dyDescent="0.2">
      <c r="B116" s="46"/>
      <c r="C116" s="46"/>
      <c r="D116" s="46"/>
      <c r="E116" s="46"/>
      <c r="F116" s="46"/>
      <c r="G116" s="46"/>
      <c r="H116" s="46"/>
      <c r="I116" s="46"/>
      <c r="J116" s="46"/>
      <c r="K116" s="46"/>
      <c r="L116" s="46"/>
      <c r="M116" s="46"/>
      <c r="N116" s="46"/>
      <c r="O116" s="46"/>
      <c r="P116" s="46"/>
      <c r="Q116" s="46"/>
      <c r="R116" s="46"/>
      <c r="S116" s="46"/>
      <c r="T116" s="46"/>
      <c r="U116" s="46"/>
      <c r="V116" s="46"/>
      <c r="W116" s="46"/>
    </row>
    <row r="117" spans="2:23" x14ac:dyDescent="0.2">
      <c r="B117" s="46"/>
      <c r="C117" s="46"/>
      <c r="D117" s="46"/>
      <c r="E117" s="46"/>
      <c r="F117" s="46"/>
      <c r="G117" s="46"/>
      <c r="H117" s="46"/>
      <c r="I117" s="46"/>
      <c r="J117" s="46"/>
      <c r="K117" s="46"/>
      <c r="L117" s="46"/>
      <c r="M117" s="46"/>
      <c r="N117" s="46"/>
      <c r="O117" s="46"/>
      <c r="P117" s="46"/>
      <c r="Q117" s="46"/>
      <c r="R117" s="46"/>
      <c r="S117" s="46"/>
      <c r="T117" s="46"/>
      <c r="U117" s="46"/>
      <c r="V117" s="46"/>
      <c r="W117" s="46"/>
    </row>
    <row r="118" spans="2:23" x14ac:dyDescent="0.2">
      <c r="B118" s="46"/>
      <c r="C118" s="46"/>
      <c r="D118" s="46"/>
      <c r="E118" s="46"/>
      <c r="F118" s="46"/>
      <c r="G118" s="46"/>
      <c r="H118" s="46"/>
      <c r="I118" s="46"/>
      <c r="J118" s="46"/>
      <c r="K118" s="46"/>
      <c r="L118" s="46"/>
      <c r="M118" s="46"/>
      <c r="N118" s="46"/>
      <c r="O118" s="46"/>
      <c r="P118" s="46"/>
      <c r="Q118" s="46"/>
      <c r="R118" s="46"/>
      <c r="S118" s="46"/>
      <c r="T118" s="46"/>
      <c r="U118" s="46"/>
      <c r="V118" s="46"/>
      <c r="W118" s="46"/>
    </row>
    <row r="119" spans="2:23" x14ac:dyDescent="0.2">
      <c r="B119" s="46"/>
      <c r="C119" s="46"/>
      <c r="D119" s="46"/>
      <c r="E119" s="46"/>
      <c r="F119" s="46"/>
      <c r="G119" s="46"/>
      <c r="H119" s="46"/>
      <c r="I119" s="46"/>
      <c r="J119" s="46"/>
      <c r="K119" s="46"/>
      <c r="L119" s="46"/>
      <c r="M119" s="46"/>
      <c r="N119" s="46"/>
      <c r="O119" s="46"/>
      <c r="P119" s="46"/>
      <c r="Q119" s="46"/>
      <c r="R119" s="46"/>
      <c r="S119" s="46"/>
      <c r="T119" s="46"/>
      <c r="U119" s="46"/>
      <c r="V119" s="46"/>
      <c r="W119" s="46"/>
    </row>
    <row r="120" spans="2:23" x14ac:dyDescent="0.2">
      <c r="B120" s="46"/>
      <c r="C120" s="46"/>
      <c r="D120" s="46"/>
      <c r="E120" s="46"/>
      <c r="F120" s="46"/>
      <c r="G120" s="46"/>
      <c r="H120" s="46"/>
      <c r="I120" s="46"/>
      <c r="J120" s="46"/>
      <c r="K120" s="46"/>
      <c r="L120" s="46"/>
      <c r="M120" s="46"/>
      <c r="N120" s="46"/>
      <c r="O120" s="46"/>
      <c r="P120" s="46"/>
      <c r="Q120" s="46"/>
      <c r="R120" s="46"/>
      <c r="S120" s="46"/>
      <c r="T120" s="46"/>
      <c r="U120" s="46"/>
      <c r="V120" s="46"/>
      <c r="W120" s="46"/>
    </row>
    <row r="121" spans="2:23" x14ac:dyDescent="0.2">
      <c r="B121" s="46"/>
      <c r="C121" s="46"/>
      <c r="D121" s="46"/>
      <c r="E121" s="46"/>
      <c r="F121" s="46"/>
      <c r="G121" s="46"/>
      <c r="H121" s="46"/>
      <c r="I121" s="46"/>
      <c r="J121" s="46"/>
      <c r="K121" s="46"/>
      <c r="L121" s="46"/>
      <c r="M121" s="46"/>
      <c r="N121" s="46"/>
      <c r="O121" s="46"/>
      <c r="P121" s="46"/>
      <c r="Q121" s="46"/>
      <c r="R121" s="46"/>
      <c r="S121" s="46"/>
      <c r="T121" s="46"/>
      <c r="U121" s="46"/>
      <c r="V121" s="46"/>
      <c r="W121" s="46"/>
    </row>
    <row r="122" spans="2:23" x14ac:dyDescent="0.2">
      <c r="B122" s="46"/>
      <c r="C122" s="46"/>
      <c r="D122" s="46"/>
      <c r="E122" s="46"/>
      <c r="F122" s="46"/>
      <c r="G122" s="46"/>
      <c r="H122" s="46"/>
      <c r="I122" s="46"/>
      <c r="J122" s="46"/>
      <c r="K122" s="46"/>
      <c r="L122" s="46"/>
      <c r="M122" s="46"/>
      <c r="N122" s="46"/>
      <c r="O122" s="46"/>
      <c r="P122" s="46"/>
      <c r="Q122" s="46"/>
      <c r="R122" s="46"/>
      <c r="S122" s="46"/>
      <c r="T122" s="46"/>
      <c r="U122" s="46"/>
      <c r="V122" s="46"/>
      <c r="W122" s="46"/>
    </row>
    <row r="123" spans="2:23" x14ac:dyDescent="0.2">
      <c r="B123" s="46"/>
      <c r="C123" s="46"/>
      <c r="D123" s="46"/>
      <c r="E123" s="46"/>
      <c r="F123" s="46"/>
      <c r="G123" s="46"/>
      <c r="H123" s="46"/>
      <c r="I123" s="46"/>
      <c r="J123" s="46"/>
      <c r="K123" s="46"/>
      <c r="L123" s="46"/>
      <c r="M123" s="46"/>
      <c r="N123" s="46"/>
      <c r="O123" s="46"/>
      <c r="P123" s="46"/>
      <c r="Q123" s="46"/>
      <c r="R123" s="46"/>
      <c r="S123" s="46"/>
      <c r="T123" s="46"/>
      <c r="U123" s="46"/>
      <c r="V123" s="46"/>
      <c r="W123" s="46"/>
    </row>
    <row r="124" spans="2:23" x14ac:dyDescent="0.2">
      <c r="B124" s="46"/>
      <c r="C124" s="46"/>
      <c r="D124" s="46"/>
      <c r="E124" s="46"/>
      <c r="F124" s="46"/>
      <c r="G124" s="46"/>
      <c r="H124" s="46"/>
      <c r="I124" s="46"/>
      <c r="J124" s="46"/>
      <c r="K124" s="46"/>
      <c r="L124" s="46"/>
      <c r="M124" s="46"/>
      <c r="N124" s="46"/>
      <c r="O124" s="46"/>
      <c r="P124" s="46"/>
      <c r="Q124" s="46"/>
      <c r="R124" s="46"/>
      <c r="S124" s="46"/>
      <c r="T124" s="46"/>
      <c r="U124" s="46"/>
      <c r="V124" s="46"/>
      <c r="W124" s="46"/>
    </row>
    <row r="125" spans="2:23" x14ac:dyDescent="0.2">
      <c r="B125" s="46"/>
      <c r="C125" s="46"/>
      <c r="D125" s="46"/>
      <c r="E125" s="46"/>
      <c r="F125" s="46"/>
      <c r="G125" s="46"/>
      <c r="H125" s="46"/>
      <c r="I125" s="46"/>
      <c r="J125" s="46"/>
      <c r="K125" s="46"/>
      <c r="L125" s="46"/>
      <c r="M125" s="46"/>
      <c r="N125" s="46"/>
      <c r="O125" s="46"/>
      <c r="P125" s="46"/>
      <c r="Q125" s="46"/>
      <c r="R125" s="46"/>
      <c r="S125" s="46"/>
      <c r="T125" s="46"/>
      <c r="U125" s="46"/>
      <c r="V125" s="46"/>
      <c r="W125" s="46"/>
    </row>
    <row r="126" spans="2:23" x14ac:dyDescent="0.2">
      <c r="B126" s="46"/>
      <c r="C126" s="46"/>
      <c r="D126" s="46"/>
      <c r="E126" s="46"/>
      <c r="F126" s="46"/>
      <c r="G126" s="46"/>
      <c r="H126" s="46"/>
      <c r="I126" s="46"/>
      <c r="J126" s="46"/>
      <c r="K126" s="46"/>
      <c r="L126" s="46"/>
      <c r="M126" s="46"/>
      <c r="N126" s="46"/>
      <c r="O126" s="46"/>
      <c r="P126" s="46"/>
      <c r="Q126" s="46"/>
      <c r="R126" s="46"/>
      <c r="S126" s="46"/>
      <c r="T126" s="46"/>
      <c r="U126" s="46"/>
      <c r="V126" s="46"/>
      <c r="W126" s="46"/>
    </row>
    <row r="127" spans="2:23" x14ac:dyDescent="0.2">
      <c r="B127" s="46"/>
      <c r="C127" s="46"/>
      <c r="D127" s="46"/>
      <c r="E127" s="46"/>
      <c r="F127" s="46"/>
      <c r="G127" s="46"/>
      <c r="H127" s="46"/>
      <c r="I127" s="46"/>
      <c r="J127" s="46"/>
      <c r="K127" s="46"/>
      <c r="L127" s="46"/>
      <c r="M127" s="46"/>
      <c r="N127" s="46"/>
      <c r="O127" s="46"/>
      <c r="P127" s="46"/>
      <c r="Q127" s="46"/>
      <c r="R127" s="46"/>
      <c r="S127" s="46"/>
      <c r="T127" s="46"/>
      <c r="U127" s="46"/>
      <c r="V127" s="46"/>
      <c r="W127" s="46"/>
    </row>
    <row r="128" spans="2:23" x14ac:dyDescent="0.2">
      <c r="B128" s="46"/>
      <c r="C128" s="46"/>
      <c r="D128" s="46"/>
      <c r="E128" s="46"/>
      <c r="F128" s="46"/>
      <c r="G128" s="46"/>
      <c r="H128" s="46"/>
      <c r="I128" s="46"/>
      <c r="J128" s="46"/>
      <c r="K128" s="46"/>
      <c r="L128" s="46"/>
      <c r="M128" s="46"/>
      <c r="N128" s="46"/>
      <c r="O128" s="46"/>
      <c r="P128" s="46"/>
      <c r="Q128" s="46"/>
      <c r="R128" s="46"/>
      <c r="S128" s="46"/>
      <c r="T128" s="46"/>
      <c r="U128" s="46"/>
      <c r="V128" s="46"/>
      <c r="W128" s="46"/>
    </row>
    <row r="129" spans="2:23" x14ac:dyDescent="0.2">
      <c r="B129" s="46"/>
      <c r="C129" s="46"/>
      <c r="D129" s="46"/>
      <c r="E129" s="46"/>
      <c r="F129" s="46"/>
      <c r="G129" s="46"/>
      <c r="H129" s="46"/>
      <c r="I129" s="46"/>
      <c r="J129" s="46"/>
      <c r="K129" s="46"/>
      <c r="L129" s="46"/>
      <c r="M129" s="46"/>
      <c r="N129" s="46"/>
      <c r="O129" s="46"/>
      <c r="P129" s="46"/>
      <c r="Q129" s="46"/>
      <c r="R129" s="46"/>
      <c r="S129" s="46"/>
      <c r="T129" s="46"/>
      <c r="U129" s="46"/>
      <c r="V129" s="46"/>
      <c r="W129" s="46"/>
    </row>
    <row r="130" spans="2:23" x14ac:dyDescent="0.2">
      <c r="B130" s="46"/>
      <c r="C130" s="46"/>
      <c r="D130" s="46"/>
      <c r="E130" s="46"/>
      <c r="F130" s="46"/>
      <c r="G130" s="46"/>
      <c r="H130" s="46"/>
      <c r="I130" s="46"/>
      <c r="J130" s="46"/>
      <c r="K130" s="46"/>
      <c r="L130" s="46"/>
      <c r="M130" s="46"/>
      <c r="N130" s="46"/>
      <c r="O130" s="46"/>
      <c r="P130" s="46"/>
      <c r="Q130" s="46"/>
      <c r="R130" s="46"/>
      <c r="S130" s="46"/>
      <c r="T130" s="46"/>
      <c r="U130" s="46"/>
      <c r="V130" s="46"/>
      <c r="W130" s="46"/>
    </row>
    <row r="131" spans="2:23" x14ac:dyDescent="0.2">
      <c r="B131" s="46"/>
      <c r="C131" s="46"/>
      <c r="D131" s="46"/>
      <c r="E131" s="46"/>
      <c r="F131" s="46"/>
      <c r="G131" s="46"/>
      <c r="H131" s="46"/>
      <c r="I131" s="46"/>
      <c r="J131" s="46"/>
      <c r="K131" s="46"/>
      <c r="L131" s="46"/>
      <c r="M131" s="46"/>
      <c r="N131" s="46"/>
      <c r="O131" s="46"/>
      <c r="P131" s="46"/>
      <c r="Q131" s="46"/>
      <c r="R131" s="46"/>
      <c r="S131" s="46"/>
      <c r="T131" s="46"/>
      <c r="U131" s="46"/>
      <c r="V131" s="46"/>
      <c r="W131" s="46"/>
    </row>
    <row r="132" spans="2:23" x14ac:dyDescent="0.2">
      <c r="B132" s="46"/>
      <c r="C132" s="46"/>
      <c r="D132" s="46"/>
      <c r="E132" s="46"/>
      <c r="F132" s="46"/>
      <c r="G132" s="46"/>
      <c r="H132" s="46"/>
      <c r="I132" s="46"/>
      <c r="J132" s="46"/>
      <c r="K132" s="46"/>
      <c r="L132" s="46"/>
      <c r="M132" s="46"/>
      <c r="N132" s="46"/>
      <c r="O132" s="46"/>
      <c r="P132" s="46"/>
      <c r="Q132" s="46"/>
      <c r="R132" s="46"/>
      <c r="S132" s="46"/>
      <c r="T132" s="46"/>
      <c r="U132" s="46"/>
      <c r="V132" s="46"/>
      <c r="W132" s="46"/>
    </row>
    <row r="133" spans="2:23" x14ac:dyDescent="0.2">
      <c r="B133" s="46"/>
      <c r="C133" s="46"/>
      <c r="D133" s="46"/>
      <c r="E133" s="46"/>
      <c r="F133" s="46"/>
      <c r="G133" s="46"/>
      <c r="H133" s="46"/>
      <c r="I133" s="46"/>
      <c r="J133" s="46"/>
      <c r="K133" s="46"/>
      <c r="L133" s="46"/>
      <c r="M133" s="46"/>
      <c r="N133" s="46"/>
      <c r="O133" s="46"/>
      <c r="P133" s="46"/>
      <c r="Q133" s="46"/>
      <c r="R133" s="46"/>
      <c r="S133" s="46"/>
      <c r="T133" s="46"/>
      <c r="U133" s="46"/>
      <c r="V133" s="46"/>
      <c r="W133" s="46"/>
    </row>
    <row r="134" spans="2:23" x14ac:dyDescent="0.2">
      <c r="B134" s="46"/>
      <c r="C134" s="46"/>
      <c r="D134" s="46"/>
      <c r="E134" s="46"/>
      <c r="F134" s="46"/>
      <c r="G134" s="46"/>
      <c r="H134" s="46"/>
      <c r="I134" s="46"/>
      <c r="J134" s="46"/>
      <c r="K134" s="46"/>
      <c r="L134" s="46"/>
      <c r="M134" s="46"/>
      <c r="N134" s="46"/>
      <c r="O134" s="46"/>
      <c r="P134" s="46"/>
      <c r="Q134" s="46"/>
      <c r="R134" s="46"/>
      <c r="S134" s="46"/>
      <c r="T134" s="46"/>
      <c r="U134" s="46"/>
      <c r="V134" s="46"/>
      <c r="W134" s="46"/>
    </row>
    <row r="135" spans="2:23" x14ac:dyDescent="0.2">
      <c r="B135" s="46"/>
      <c r="C135" s="46"/>
      <c r="D135" s="46"/>
      <c r="E135" s="46"/>
      <c r="F135" s="46"/>
      <c r="G135" s="46"/>
      <c r="H135" s="46"/>
      <c r="I135" s="46"/>
      <c r="J135" s="46"/>
      <c r="K135" s="46"/>
      <c r="L135" s="46"/>
      <c r="M135" s="46"/>
      <c r="N135" s="46"/>
      <c r="O135" s="46"/>
      <c r="P135" s="46"/>
      <c r="Q135" s="46"/>
      <c r="R135" s="46"/>
      <c r="S135" s="46"/>
      <c r="T135" s="46"/>
      <c r="U135" s="46"/>
      <c r="V135" s="46"/>
      <c r="W135" s="46"/>
    </row>
    <row r="136" spans="2:23" x14ac:dyDescent="0.2">
      <c r="B136" s="46"/>
      <c r="C136" s="46"/>
      <c r="D136" s="46"/>
      <c r="E136" s="46"/>
      <c r="F136" s="46"/>
      <c r="G136" s="46"/>
      <c r="H136" s="46"/>
      <c r="I136" s="46"/>
      <c r="J136" s="46"/>
      <c r="K136" s="46"/>
      <c r="L136" s="46"/>
      <c r="M136" s="46"/>
      <c r="N136" s="46"/>
      <c r="O136" s="46"/>
      <c r="P136" s="46"/>
      <c r="Q136" s="46"/>
      <c r="R136" s="46"/>
      <c r="S136" s="46"/>
      <c r="T136" s="46"/>
      <c r="U136" s="46"/>
      <c r="V136" s="46"/>
      <c r="W136" s="46"/>
    </row>
    <row r="137" spans="2:23" x14ac:dyDescent="0.2">
      <c r="B137" s="46"/>
      <c r="C137" s="46"/>
      <c r="D137" s="46"/>
      <c r="E137" s="46"/>
      <c r="F137" s="46"/>
      <c r="G137" s="46"/>
      <c r="H137" s="46"/>
      <c r="I137" s="46"/>
      <c r="J137" s="46"/>
      <c r="K137" s="46"/>
      <c r="L137" s="46"/>
      <c r="M137" s="46"/>
      <c r="N137" s="46"/>
      <c r="O137" s="46"/>
      <c r="P137" s="46"/>
      <c r="Q137" s="46"/>
      <c r="R137" s="46"/>
      <c r="S137" s="46"/>
      <c r="T137" s="46"/>
      <c r="U137" s="46"/>
      <c r="V137" s="46"/>
      <c r="W137" s="46"/>
    </row>
    <row r="138" spans="2:23" x14ac:dyDescent="0.2">
      <c r="B138" s="46"/>
      <c r="C138" s="46"/>
      <c r="D138" s="46"/>
      <c r="E138" s="46"/>
      <c r="F138" s="46"/>
      <c r="G138" s="46"/>
      <c r="H138" s="46"/>
      <c r="I138" s="46"/>
      <c r="J138" s="46"/>
      <c r="K138" s="46"/>
      <c r="L138" s="46"/>
      <c r="M138" s="46"/>
      <c r="N138" s="46"/>
      <c r="O138" s="46"/>
      <c r="P138" s="46"/>
      <c r="Q138" s="46"/>
      <c r="R138" s="46"/>
      <c r="S138" s="46"/>
      <c r="T138" s="46"/>
      <c r="U138" s="46"/>
      <c r="V138" s="46"/>
      <c r="W138" s="46"/>
    </row>
    <row r="139" spans="2:23" x14ac:dyDescent="0.2">
      <c r="B139" s="46"/>
      <c r="C139" s="46"/>
      <c r="D139" s="46"/>
      <c r="E139" s="46"/>
      <c r="F139" s="46"/>
      <c r="G139" s="46"/>
      <c r="H139" s="46"/>
      <c r="I139" s="46"/>
      <c r="J139" s="46"/>
      <c r="K139" s="46"/>
      <c r="L139" s="46"/>
      <c r="M139" s="46"/>
      <c r="N139" s="46"/>
      <c r="O139" s="46"/>
      <c r="P139" s="46"/>
      <c r="Q139" s="46"/>
      <c r="R139" s="46"/>
      <c r="S139" s="46"/>
      <c r="T139" s="46"/>
      <c r="U139" s="46"/>
      <c r="V139" s="46"/>
      <c r="W139" s="46"/>
    </row>
    <row r="140" spans="2:23" x14ac:dyDescent="0.2">
      <c r="B140" s="46"/>
      <c r="C140" s="46"/>
      <c r="D140" s="46"/>
      <c r="E140" s="46"/>
      <c r="F140" s="46"/>
      <c r="G140" s="46"/>
      <c r="H140" s="46"/>
      <c r="I140" s="46"/>
      <c r="J140" s="46"/>
      <c r="K140" s="46"/>
      <c r="L140" s="46"/>
      <c r="M140" s="46"/>
      <c r="N140" s="46"/>
      <c r="O140" s="46"/>
      <c r="P140" s="46"/>
      <c r="Q140" s="46"/>
      <c r="R140" s="46"/>
      <c r="S140" s="46"/>
      <c r="T140" s="46"/>
      <c r="U140" s="46"/>
      <c r="V140" s="46"/>
      <c r="W140" s="46"/>
    </row>
    <row r="141" spans="2:23" x14ac:dyDescent="0.2">
      <c r="B141" s="46"/>
      <c r="C141" s="46"/>
      <c r="D141" s="46"/>
      <c r="E141" s="46"/>
      <c r="F141" s="46"/>
      <c r="G141" s="46"/>
      <c r="H141" s="46"/>
      <c r="I141" s="46"/>
      <c r="J141" s="46"/>
      <c r="K141" s="46"/>
      <c r="L141" s="46"/>
      <c r="M141" s="46"/>
      <c r="N141" s="46"/>
      <c r="O141" s="46"/>
      <c r="P141" s="46"/>
      <c r="Q141" s="46"/>
      <c r="R141" s="46"/>
      <c r="S141" s="46"/>
      <c r="T141" s="46"/>
      <c r="U141" s="46"/>
      <c r="V141" s="46"/>
      <c r="W141" s="46"/>
    </row>
    <row r="142" spans="2:23" x14ac:dyDescent="0.2">
      <c r="B142" s="46"/>
      <c r="C142" s="46"/>
      <c r="D142" s="46"/>
      <c r="E142" s="46"/>
      <c r="F142" s="46"/>
      <c r="G142" s="46"/>
      <c r="H142" s="46"/>
      <c r="I142" s="46"/>
      <c r="J142" s="46"/>
      <c r="K142" s="46"/>
      <c r="L142" s="46"/>
      <c r="M142" s="46"/>
      <c r="N142" s="46"/>
      <c r="O142" s="46"/>
      <c r="P142" s="46"/>
      <c r="Q142" s="46"/>
      <c r="R142" s="46"/>
      <c r="S142" s="46"/>
      <c r="T142" s="46"/>
      <c r="U142" s="46"/>
      <c r="V142" s="46"/>
      <c r="W142" s="46"/>
    </row>
    <row r="143" spans="2:23" x14ac:dyDescent="0.2">
      <c r="B143" s="46"/>
      <c r="C143" s="46"/>
      <c r="D143" s="46"/>
      <c r="E143" s="46"/>
      <c r="F143" s="46"/>
      <c r="G143" s="46"/>
      <c r="H143" s="46"/>
      <c r="I143" s="46"/>
      <c r="J143" s="46"/>
      <c r="K143" s="46"/>
      <c r="L143" s="46"/>
      <c r="M143" s="46"/>
      <c r="N143" s="46"/>
      <c r="O143" s="46"/>
      <c r="P143" s="46"/>
      <c r="Q143" s="46"/>
      <c r="R143" s="46"/>
      <c r="S143" s="46"/>
      <c r="T143" s="46"/>
      <c r="U143" s="46"/>
      <c r="V143" s="46"/>
      <c r="W143" s="46"/>
    </row>
    <row r="144" spans="2:23" x14ac:dyDescent="0.2">
      <c r="B144" s="46"/>
      <c r="C144" s="46"/>
      <c r="D144" s="46"/>
      <c r="E144" s="46"/>
      <c r="F144" s="46"/>
      <c r="G144" s="46"/>
      <c r="H144" s="46"/>
      <c r="I144" s="46"/>
      <c r="J144" s="46"/>
      <c r="K144" s="46"/>
      <c r="L144" s="46"/>
      <c r="M144" s="46"/>
      <c r="N144" s="46"/>
      <c r="O144" s="46"/>
      <c r="P144" s="46"/>
      <c r="Q144" s="46"/>
      <c r="R144" s="46"/>
      <c r="S144" s="46"/>
      <c r="T144" s="46"/>
      <c r="U144" s="46"/>
      <c r="V144" s="46"/>
      <c r="W144" s="46"/>
    </row>
    <row r="145" spans="2:23" x14ac:dyDescent="0.2">
      <c r="B145" s="46"/>
      <c r="C145" s="46"/>
      <c r="D145" s="46"/>
      <c r="E145" s="46"/>
      <c r="F145" s="46"/>
      <c r="G145" s="46"/>
      <c r="H145" s="46"/>
      <c r="I145" s="46"/>
      <c r="J145" s="46"/>
      <c r="K145" s="46"/>
      <c r="L145" s="46"/>
      <c r="M145" s="46"/>
      <c r="N145" s="46"/>
      <c r="O145" s="46"/>
      <c r="P145" s="46"/>
      <c r="Q145" s="46"/>
      <c r="R145" s="46"/>
      <c r="S145" s="46"/>
      <c r="T145" s="46"/>
      <c r="U145" s="46"/>
      <c r="V145" s="46"/>
      <c r="W145" s="46"/>
    </row>
    <row r="146" spans="2:23" x14ac:dyDescent="0.2">
      <c r="B146" s="46"/>
      <c r="C146" s="46"/>
      <c r="D146" s="46"/>
      <c r="E146" s="46"/>
      <c r="F146" s="46"/>
      <c r="G146" s="46"/>
      <c r="H146" s="46"/>
      <c r="I146" s="46"/>
      <c r="J146" s="46"/>
      <c r="K146" s="46"/>
      <c r="L146" s="46"/>
      <c r="M146" s="46"/>
      <c r="N146" s="46"/>
      <c r="O146" s="46"/>
      <c r="P146" s="46"/>
      <c r="Q146" s="46"/>
      <c r="R146" s="46"/>
      <c r="S146" s="46"/>
      <c r="T146" s="46"/>
      <c r="U146" s="46"/>
      <c r="V146" s="46"/>
      <c r="W146" s="46"/>
    </row>
    <row r="147" spans="2:23" x14ac:dyDescent="0.2">
      <c r="B147" s="46"/>
      <c r="C147" s="46"/>
      <c r="D147" s="46"/>
      <c r="E147" s="46"/>
      <c r="F147" s="46"/>
      <c r="G147" s="46"/>
      <c r="H147" s="46"/>
      <c r="I147" s="46"/>
      <c r="J147" s="46"/>
      <c r="K147" s="46"/>
      <c r="L147" s="46"/>
      <c r="M147" s="46"/>
      <c r="N147" s="46"/>
      <c r="O147" s="46"/>
      <c r="P147" s="46"/>
      <c r="Q147" s="46"/>
      <c r="R147" s="46"/>
      <c r="S147" s="46"/>
      <c r="T147" s="46"/>
      <c r="U147" s="46"/>
      <c r="V147" s="46"/>
      <c r="W147" s="46"/>
    </row>
    <row r="148" spans="2:23" x14ac:dyDescent="0.2">
      <c r="B148" s="46"/>
      <c r="C148" s="46"/>
      <c r="D148" s="46"/>
      <c r="E148" s="46"/>
      <c r="F148" s="46"/>
      <c r="G148" s="46"/>
      <c r="H148" s="46"/>
      <c r="I148" s="46"/>
      <c r="J148" s="46"/>
      <c r="K148" s="46"/>
      <c r="L148" s="46"/>
      <c r="M148" s="46"/>
      <c r="N148" s="46"/>
      <c r="O148" s="46"/>
      <c r="P148" s="46"/>
      <c r="Q148" s="46"/>
      <c r="R148" s="46"/>
      <c r="S148" s="46"/>
      <c r="T148" s="46"/>
      <c r="U148" s="46"/>
      <c r="V148" s="46"/>
      <c r="W148" s="46"/>
    </row>
    <row r="149" spans="2:23" x14ac:dyDescent="0.2">
      <c r="B149" s="46"/>
      <c r="C149" s="46"/>
      <c r="D149" s="46"/>
      <c r="E149" s="46"/>
      <c r="F149" s="46"/>
      <c r="G149" s="46"/>
      <c r="H149" s="46"/>
      <c r="I149" s="46"/>
      <c r="J149" s="46"/>
      <c r="K149" s="46"/>
      <c r="L149" s="46"/>
      <c r="M149" s="46"/>
      <c r="N149" s="46"/>
      <c r="O149" s="46"/>
      <c r="P149" s="46"/>
      <c r="Q149" s="46"/>
      <c r="R149" s="46"/>
      <c r="S149" s="46"/>
      <c r="T149" s="46"/>
      <c r="U149" s="46"/>
      <c r="V149" s="46"/>
      <c r="W149" s="46"/>
    </row>
    <row r="150" spans="2:23" x14ac:dyDescent="0.2">
      <c r="B150" s="46"/>
      <c r="C150" s="46"/>
      <c r="D150" s="46"/>
      <c r="E150" s="46"/>
      <c r="F150" s="46"/>
      <c r="G150" s="46"/>
      <c r="H150" s="46"/>
      <c r="I150" s="46"/>
      <c r="J150" s="46"/>
      <c r="K150" s="46"/>
      <c r="L150" s="46"/>
      <c r="M150" s="46"/>
      <c r="N150" s="46"/>
      <c r="O150" s="46"/>
      <c r="P150" s="46"/>
      <c r="Q150" s="46"/>
      <c r="R150" s="46"/>
      <c r="S150" s="46"/>
      <c r="T150" s="46"/>
      <c r="U150" s="46"/>
      <c r="V150" s="46"/>
      <c r="W150" s="46"/>
    </row>
    <row r="151" spans="2:23" x14ac:dyDescent="0.2">
      <c r="B151" s="46"/>
      <c r="C151" s="46"/>
      <c r="D151" s="46"/>
      <c r="E151" s="46"/>
      <c r="F151" s="46"/>
      <c r="G151" s="46"/>
      <c r="H151" s="46"/>
      <c r="I151" s="46"/>
      <c r="J151" s="46"/>
      <c r="K151" s="46"/>
      <c r="L151" s="46"/>
      <c r="M151" s="46"/>
      <c r="N151" s="46"/>
      <c r="O151" s="46"/>
      <c r="P151" s="46"/>
      <c r="Q151" s="46"/>
      <c r="R151" s="46"/>
      <c r="S151" s="46"/>
      <c r="T151" s="46"/>
      <c r="U151" s="46"/>
      <c r="V151" s="46"/>
      <c r="W151" s="46"/>
    </row>
    <row r="152" spans="2:23" x14ac:dyDescent="0.2">
      <c r="B152" s="46"/>
      <c r="C152" s="46"/>
      <c r="D152" s="46"/>
      <c r="E152" s="46"/>
      <c r="F152" s="46"/>
      <c r="G152" s="46"/>
      <c r="H152" s="46"/>
      <c r="I152" s="46"/>
      <c r="J152" s="46"/>
      <c r="K152" s="46"/>
      <c r="L152" s="46"/>
      <c r="M152" s="46"/>
      <c r="N152" s="46"/>
      <c r="O152" s="46"/>
      <c r="P152" s="46"/>
      <c r="Q152" s="46"/>
      <c r="R152" s="46"/>
      <c r="S152" s="46"/>
      <c r="T152" s="46"/>
      <c r="U152" s="46"/>
      <c r="V152" s="46"/>
      <c r="W152" s="46"/>
    </row>
    <row r="153" spans="2:23" x14ac:dyDescent="0.2">
      <c r="B153" s="46"/>
      <c r="C153" s="46"/>
      <c r="D153" s="46"/>
      <c r="E153" s="46"/>
      <c r="F153" s="46"/>
      <c r="G153" s="46"/>
      <c r="H153" s="46"/>
      <c r="I153" s="46"/>
      <c r="J153" s="46"/>
      <c r="K153" s="46"/>
      <c r="L153" s="46"/>
      <c r="M153" s="46"/>
      <c r="N153" s="46"/>
      <c r="O153" s="46"/>
      <c r="P153" s="46"/>
      <c r="Q153" s="46"/>
      <c r="R153" s="46"/>
      <c r="S153" s="46"/>
      <c r="T153" s="46"/>
      <c r="U153" s="46"/>
      <c r="V153" s="46"/>
      <c r="W153" s="46"/>
    </row>
    <row r="154" spans="2:23" x14ac:dyDescent="0.2">
      <c r="B154" s="46"/>
      <c r="C154" s="46"/>
      <c r="D154" s="46"/>
      <c r="E154" s="46"/>
      <c r="F154" s="46"/>
      <c r="G154" s="46"/>
      <c r="H154" s="46"/>
      <c r="I154" s="46"/>
      <c r="J154" s="46"/>
      <c r="K154" s="46"/>
      <c r="L154" s="46"/>
      <c r="M154" s="46"/>
      <c r="N154" s="46"/>
      <c r="O154" s="46"/>
      <c r="P154" s="46"/>
      <c r="Q154" s="46"/>
      <c r="R154" s="46"/>
      <c r="S154" s="46"/>
      <c r="T154" s="46"/>
      <c r="U154" s="46"/>
      <c r="V154" s="46"/>
      <c r="W154" s="46"/>
    </row>
    <row r="155" spans="2:23" x14ac:dyDescent="0.2">
      <c r="B155" s="46"/>
      <c r="C155" s="46"/>
      <c r="D155" s="46"/>
      <c r="E155" s="46"/>
      <c r="F155" s="46"/>
      <c r="G155" s="46"/>
      <c r="H155" s="46"/>
      <c r="I155" s="46"/>
      <c r="J155" s="46"/>
      <c r="K155" s="46"/>
      <c r="L155" s="46"/>
      <c r="M155" s="46"/>
      <c r="N155" s="46"/>
      <c r="O155" s="46"/>
      <c r="P155" s="46"/>
      <c r="Q155" s="46"/>
      <c r="R155" s="46"/>
      <c r="S155" s="46"/>
      <c r="T155" s="46"/>
      <c r="U155" s="46"/>
      <c r="V155" s="46"/>
      <c r="W155" s="46"/>
    </row>
    <row r="156" spans="2:23" x14ac:dyDescent="0.2">
      <c r="B156" s="46"/>
      <c r="C156" s="46"/>
      <c r="D156" s="46"/>
      <c r="E156" s="46"/>
      <c r="F156" s="46"/>
      <c r="G156" s="46"/>
      <c r="H156" s="46"/>
      <c r="I156" s="46"/>
      <c r="J156" s="46"/>
      <c r="K156" s="46"/>
      <c r="L156" s="46"/>
      <c r="M156" s="46"/>
      <c r="N156" s="46"/>
      <c r="O156" s="46"/>
      <c r="P156" s="46"/>
      <c r="Q156" s="46"/>
      <c r="R156" s="46"/>
      <c r="S156" s="46"/>
      <c r="T156" s="46"/>
      <c r="U156" s="46"/>
      <c r="V156" s="46"/>
      <c r="W156" s="46"/>
    </row>
    <row r="157" spans="2:23" x14ac:dyDescent="0.2">
      <c r="B157" s="46"/>
      <c r="C157" s="46"/>
      <c r="D157" s="46"/>
      <c r="E157" s="46"/>
      <c r="F157" s="46"/>
      <c r="G157" s="46"/>
      <c r="H157" s="46"/>
      <c r="I157" s="46"/>
      <c r="J157" s="46"/>
      <c r="K157" s="46"/>
      <c r="L157" s="46"/>
      <c r="M157" s="46"/>
      <c r="N157" s="46"/>
      <c r="O157" s="46"/>
      <c r="P157" s="46"/>
      <c r="Q157" s="46"/>
      <c r="R157" s="46"/>
      <c r="S157" s="46"/>
      <c r="T157" s="46"/>
      <c r="U157" s="46"/>
      <c r="V157" s="46"/>
      <c r="W157" s="46"/>
    </row>
    <row r="158" spans="2:23" x14ac:dyDescent="0.2">
      <c r="B158" s="46"/>
      <c r="C158" s="46"/>
      <c r="D158" s="46"/>
      <c r="E158" s="46"/>
      <c r="F158" s="46"/>
      <c r="G158" s="46"/>
      <c r="H158" s="46"/>
      <c r="I158" s="46"/>
      <c r="J158" s="46"/>
      <c r="K158" s="46"/>
      <c r="L158" s="46"/>
      <c r="M158" s="46"/>
      <c r="N158" s="46"/>
      <c r="O158" s="46"/>
      <c r="P158" s="46"/>
      <c r="Q158" s="46"/>
      <c r="R158" s="46"/>
      <c r="S158" s="46"/>
      <c r="T158" s="46"/>
      <c r="U158" s="46"/>
      <c r="V158" s="46"/>
      <c r="W158" s="46"/>
    </row>
    <row r="159" spans="2:23" x14ac:dyDescent="0.2">
      <c r="B159" s="46"/>
      <c r="C159" s="46"/>
      <c r="D159" s="46"/>
      <c r="E159" s="46"/>
      <c r="F159" s="46"/>
      <c r="G159" s="46"/>
      <c r="H159" s="46"/>
      <c r="I159" s="46"/>
      <c r="J159" s="46"/>
      <c r="K159" s="46"/>
      <c r="L159" s="46"/>
      <c r="M159" s="46"/>
      <c r="N159" s="46"/>
      <c r="O159" s="46"/>
      <c r="P159" s="46"/>
      <c r="Q159" s="46"/>
      <c r="R159" s="46"/>
      <c r="S159" s="46"/>
      <c r="T159" s="46"/>
      <c r="U159" s="46"/>
      <c r="V159" s="46"/>
      <c r="W159" s="46"/>
    </row>
    <row r="160" spans="2:23" x14ac:dyDescent="0.2">
      <c r="B160" s="46"/>
      <c r="C160" s="46"/>
      <c r="D160" s="46"/>
      <c r="E160" s="46"/>
      <c r="F160" s="46"/>
      <c r="G160" s="46"/>
      <c r="H160" s="46"/>
      <c r="I160" s="46"/>
      <c r="J160" s="46"/>
      <c r="K160" s="46"/>
      <c r="L160" s="46"/>
      <c r="M160" s="46"/>
      <c r="N160" s="46"/>
      <c r="O160" s="46"/>
      <c r="P160" s="46"/>
      <c r="Q160" s="46"/>
      <c r="R160" s="46"/>
      <c r="S160" s="46"/>
      <c r="T160" s="46"/>
      <c r="U160" s="46"/>
      <c r="V160" s="46"/>
      <c r="W160" s="46"/>
    </row>
    <row r="161" spans="2:23" x14ac:dyDescent="0.2">
      <c r="B161" s="46"/>
      <c r="C161" s="46"/>
      <c r="D161" s="46"/>
      <c r="E161" s="46"/>
      <c r="F161" s="46"/>
      <c r="G161" s="46"/>
      <c r="H161" s="46"/>
      <c r="I161" s="46"/>
      <c r="J161" s="46"/>
      <c r="K161" s="46"/>
      <c r="L161" s="46"/>
      <c r="M161" s="46"/>
      <c r="N161" s="46"/>
      <c r="O161" s="46"/>
      <c r="P161" s="46"/>
      <c r="Q161" s="46"/>
      <c r="R161" s="46"/>
      <c r="S161" s="46"/>
      <c r="T161" s="46"/>
      <c r="U161" s="46"/>
      <c r="V161" s="46"/>
      <c r="W161" s="46"/>
    </row>
    <row r="162" spans="2:23" x14ac:dyDescent="0.2">
      <c r="B162" s="46"/>
      <c r="C162" s="46"/>
      <c r="D162" s="46"/>
      <c r="E162" s="46"/>
      <c r="F162" s="46"/>
      <c r="G162" s="46"/>
      <c r="H162" s="46"/>
      <c r="I162" s="46"/>
      <c r="J162" s="46"/>
      <c r="K162" s="46"/>
      <c r="L162" s="46"/>
      <c r="M162" s="46"/>
      <c r="N162" s="46"/>
      <c r="O162" s="46"/>
      <c r="P162" s="46"/>
      <c r="Q162" s="46"/>
      <c r="R162" s="46"/>
      <c r="S162" s="46"/>
      <c r="T162" s="46"/>
      <c r="U162" s="46"/>
      <c r="V162" s="46"/>
      <c r="W162" s="46"/>
    </row>
    <row r="163" spans="2:23" x14ac:dyDescent="0.2">
      <c r="B163" s="46"/>
      <c r="C163" s="46"/>
      <c r="D163" s="46"/>
      <c r="E163" s="46"/>
      <c r="F163" s="46"/>
      <c r="G163" s="46"/>
      <c r="H163" s="46"/>
      <c r="I163" s="46"/>
      <c r="J163" s="46"/>
      <c r="K163" s="46"/>
      <c r="L163" s="46"/>
      <c r="M163" s="46"/>
      <c r="N163" s="46"/>
      <c r="O163" s="46"/>
      <c r="P163" s="46"/>
      <c r="Q163" s="46"/>
      <c r="R163" s="46"/>
      <c r="S163" s="46"/>
      <c r="T163" s="46"/>
      <c r="U163" s="46"/>
      <c r="V163" s="46"/>
      <c r="W163" s="46"/>
    </row>
    <row r="164" spans="2:23" x14ac:dyDescent="0.2">
      <c r="B164" s="46"/>
      <c r="C164" s="46"/>
      <c r="D164" s="46"/>
      <c r="E164" s="46"/>
      <c r="F164" s="46"/>
      <c r="G164" s="46"/>
      <c r="H164" s="46"/>
      <c r="I164" s="46"/>
      <c r="J164" s="46"/>
      <c r="K164" s="46"/>
      <c r="L164" s="46"/>
      <c r="M164" s="46"/>
      <c r="N164" s="46"/>
      <c r="O164" s="46"/>
      <c r="P164" s="46"/>
      <c r="Q164" s="46"/>
      <c r="R164" s="46"/>
      <c r="S164" s="46"/>
      <c r="T164" s="46"/>
      <c r="U164" s="46"/>
      <c r="V164" s="46"/>
      <c r="W164" s="46"/>
    </row>
    <row r="165" spans="2:23" x14ac:dyDescent="0.2">
      <c r="B165" s="46"/>
      <c r="C165" s="46"/>
      <c r="D165" s="46"/>
      <c r="E165" s="46"/>
      <c r="F165" s="46"/>
      <c r="G165" s="46"/>
      <c r="H165" s="46"/>
      <c r="I165" s="46"/>
      <c r="J165" s="46"/>
      <c r="K165" s="46"/>
      <c r="L165" s="46"/>
      <c r="M165" s="46"/>
      <c r="N165" s="46"/>
      <c r="O165" s="46"/>
      <c r="P165" s="46"/>
      <c r="Q165" s="46"/>
      <c r="R165" s="46"/>
      <c r="S165" s="46"/>
      <c r="T165" s="46"/>
      <c r="U165" s="46"/>
      <c r="V165" s="46"/>
      <c r="W165" s="46"/>
    </row>
    <row r="166" spans="2:23" x14ac:dyDescent="0.2">
      <c r="B166" s="46"/>
      <c r="C166" s="46"/>
      <c r="D166" s="46"/>
      <c r="E166" s="46"/>
      <c r="F166" s="46"/>
      <c r="G166" s="46"/>
      <c r="H166" s="46"/>
      <c r="I166" s="46"/>
      <c r="J166" s="46"/>
      <c r="K166" s="46"/>
      <c r="L166" s="46"/>
      <c r="M166" s="46"/>
      <c r="N166" s="46"/>
      <c r="O166" s="46"/>
      <c r="P166" s="46"/>
      <c r="Q166" s="46"/>
      <c r="R166" s="46"/>
      <c r="S166" s="46"/>
      <c r="T166" s="46"/>
      <c r="U166" s="46"/>
      <c r="V166" s="46"/>
      <c r="W166" s="46"/>
    </row>
    <row r="167" spans="2:23" x14ac:dyDescent="0.2">
      <c r="B167" s="46"/>
      <c r="C167" s="46"/>
      <c r="D167" s="46"/>
      <c r="E167" s="46"/>
      <c r="F167" s="46"/>
      <c r="G167" s="46"/>
      <c r="H167" s="46"/>
      <c r="I167" s="46"/>
      <c r="J167" s="46"/>
      <c r="K167" s="46"/>
      <c r="L167" s="46"/>
      <c r="M167" s="46"/>
      <c r="N167" s="46"/>
      <c r="O167" s="46"/>
      <c r="P167" s="46"/>
      <c r="Q167" s="46"/>
      <c r="R167" s="46"/>
      <c r="S167" s="46"/>
      <c r="T167" s="46"/>
      <c r="U167" s="46"/>
      <c r="V167" s="46"/>
      <c r="W167" s="46"/>
    </row>
    <row r="168" spans="2:23" x14ac:dyDescent="0.2">
      <c r="B168" s="46"/>
      <c r="C168" s="46"/>
      <c r="D168" s="46"/>
      <c r="E168" s="46"/>
      <c r="F168" s="46"/>
      <c r="G168" s="46"/>
      <c r="H168" s="46"/>
      <c r="I168" s="46"/>
      <c r="J168" s="46"/>
      <c r="K168" s="46"/>
      <c r="L168" s="46"/>
      <c r="M168" s="46"/>
      <c r="N168" s="46"/>
      <c r="O168" s="46"/>
      <c r="P168" s="46"/>
      <c r="Q168" s="46"/>
      <c r="R168" s="46"/>
      <c r="S168" s="46"/>
      <c r="T168" s="46"/>
      <c r="U168" s="46"/>
      <c r="V168" s="46"/>
      <c r="W168" s="46"/>
    </row>
    <row r="169" spans="2:23" x14ac:dyDescent="0.2">
      <c r="B169" s="46"/>
      <c r="C169" s="46"/>
      <c r="D169" s="46"/>
      <c r="E169" s="46"/>
      <c r="F169" s="46"/>
      <c r="G169" s="46"/>
      <c r="H169" s="46"/>
      <c r="I169" s="46"/>
      <c r="J169" s="46"/>
      <c r="K169" s="46"/>
      <c r="L169" s="46"/>
      <c r="M169" s="46"/>
      <c r="N169" s="46"/>
      <c r="O169" s="46"/>
      <c r="P169" s="46"/>
      <c r="Q169" s="46"/>
      <c r="R169" s="46"/>
      <c r="S169" s="46"/>
      <c r="T169" s="46"/>
      <c r="U169" s="46"/>
      <c r="V169" s="46"/>
      <c r="W169" s="46"/>
    </row>
    <row r="170" spans="2:23" x14ac:dyDescent="0.2">
      <c r="B170" s="46"/>
      <c r="C170" s="46"/>
      <c r="D170" s="46"/>
      <c r="E170" s="46"/>
      <c r="F170" s="46"/>
      <c r="G170" s="46"/>
      <c r="H170" s="46"/>
      <c r="I170" s="46"/>
      <c r="J170" s="46"/>
      <c r="K170" s="46"/>
      <c r="L170" s="46"/>
      <c r="M170" s="46"/>
      <c r="N170" s="46"/>
      <c r="O170" s="46"/>
      <c r="P170" s="46"/>
      <c r="Q170" s="46"/>
      <c r="R170" s="46"/>
      <c r="S170" s="46"/>
      <c r="T170" s="46"/>
      <c r="U170" s="46"/>
      <c r="V170" s="46"/>
      <c r="W170" s="46"/>
    </row>
    <row r="171" spans="2:23" x14ac:dyDescent="0.2">
      <c r="B171" s="46"/>
      <c r="C171" s="46"/>
      <c r="D171" s="46"/>
      <c r="E171" s="46"/>
      <c r="F171" s="46"/>
      <c r="G171" s="46"/>
      <c r="H171" s="46"/>
      <c r="I171" s="46"/>
      <c r="J171" s="46"/>
      <c r="K171" s="46"/>
      <c r="L171" s="46"/>
      <c r="M171" s="46"/>
      <c r="N171" s="46"/>
      <c r="O171" s="46"/>
      <c r="P171" s="46"/>
      <c r="Q171" s="46"/>
      <c r="R171" s="46"/>
      <c r="S171" s="46"/>
      <c r="T171" s="46"/>
      <c r="U171" s="46"/>
      <c r="V171" s="46"/>
      <c r="W171" s="46"/>
    </row>
    <row r="172" spans="2:23" x14ac:dyDescent="0.2">
      <c r="B172" s="46"/>
      <c r="C172" s="46"/>
      <c r="D172" s="46"/>
      <c r="E172" s="46"/>
      <c r="F172" s="46"/>
      <c r="G172" s="46"/>
      <c r="H172" s="46"/>
      <c r="I172" s="46"/>
      <c r="J172" s="46"/>
      <c r="K172" s="46"/>
      <c r="L172" s="46"/>
      <c r="M172" s="46"/>
      <c r="N172" s="46"/>
      <c r="O172" s="46"/>
      <c r="P172" s="46"/>
      <c r="Q172" s="46"/>
      <c r="R172" s="46"/>
      <c r="S172" s="46"/>
      <c r="T172" s="46"/>
      <c r="U172" s="46"/>
      <c r="V172" s="46"/>
      <c r="W172" s="46"/>
    </row>
    <row r="173" spans="2:23" x14ac:dyDescent="0.2">
      <c r="B173" s="46"/>
      <c r="C173" s="46"/>
      <c r="D173" s="46"/>
      <c r="E173" s="46"/>
      <c r="F173" s="46"/>
      <c r="G173" s="46"/>
      <c r="H173" s="46"/>
      <c r="I173" s="46"/>
      <c r="J173" s="46"/>
      <c r="K173" s="46"/>
      <c r="L173" s="46"/>
      <c r="M173" s="46"/>
      <c r="N173" s="46"/>
      <c r="O173" s="46"/>
      <c r="P173" s="46"/>
      <c r="Q173" s="46"/>
      <c r="R173" s="46"/>
      <c r="S173" s="46"/>
      <c r="T173" s="46"/>
      <c r="U173" s="46"/>
      <c r="V173" s="46"/>
      <c r="W173" s="46"/>
    </row>
    <row r="174" spans="2:23" x14ac:dyDescent="0.2">
      <c r="B174" s="46"/>
      <c r="C174" s="46"/>
      <c r="D174" s="46"/>
      <c r="E174" s="46"/>
      <c r="F174" s="46"/>
      <c r="G174" s="46"/>
      <c r="H174" s="46"/>
      <c r="I174" s="46"/>
      <c r="J174" s="46"/>
      <c r="K174" s="46"/>
      <c r="L174" s="46"/>
      <c r="M174" s="46"/>
      <c r="N174" s="46"/>
      <c r="O174" s="46"/>
      <c r="P174" s="46"/>
      <c r="Q174" s="46"/>
      <c r="R174" s="46"/>
      <c r="S174" s="46"/>
      <c r="T174" s="46"/>
      <c r="U174" s="46"/>
      <c r="V174" s="46"/>
      <c r="W174" s="46"/>
    </row>
    <row r="175" spans="2:23" x14ac:dyDescent="0.2">
      <c r="B175" s="46"/>
      <c r="C175" s="46"/>
      <c r="D175" s="46"/>
      <c r="E175" s="46"/>
      <c r="F175" s="46"/>
      <c r="G175" s="46"/>
      <c r="H175" s="46"/>
      <c r="I175" s="46"/>
      <c r="J175" s="46"/>
      <c r="K175" s="46"/>
      <c r="L175" s="46"/>
      <c r="M175" s="46"/>
      <c r="N175" s="46"/>
      <c r="O175" s="46"/>
      <c r="P175" s="46"/>
      <c r="Q175" s="46"/>
      <c r="R175" s="46"/>
      <c r="S175" s="46"/>
      <c r="T175" s="46"/>
      <c r="U175" s="46"/>
      <c r="V175" s="46"/>
      <c r="W175" s="46"/>
    </row>
    <row r="176" spans="2:23" x14ac:dyDescent="0.2">
      <c r="B176" s="46"/>
      <c r="C176" s="46"/>
      <c r="D176" s="46"/>
      <c r="E176" s="46"/>
      <c r="F176" s="46"/>
      <c r="G176" s="46"/>
      <c r="H176" s="46"/>
      <c r="I176" s="46"/>
      <c r="J176" s="46"/>
      <c r="K176" s="46"/>
      <c r="L176" s="46"/>
      <c r="M176" s="46"/>
      <c r="N176" s="46"/>
      <c r="O176" s="46"/>
      <c r="P176" s="46"/>
      <c r="Q176" s="46"/>
      <c r="R176" s="46"/>
      <c r="S176" s="46"/>
      <c r="T176" s="46"/>
      <c r="U176" s="46"/>
      <c r="V176" s="46"/>
      <c r="W176" s="46"/>
    </row>
    <row r="177" spans="2:23" x14ac:dyDescent="0.2">
      <c r="B177" s="46"/>
      <c r="C177" s="46"/>
      <c r="D177" s="46"/>
      <c r="E177" s="46"/>
      <c r="F177" s="46"/>
      <c r="G177" s="46"/>
      <c r="H177" s="46"/>
      <c r="I177" s="46"/>
      <c r="J177" s="46"/>
      <c r="K177" s="46"/>
      <c r="L177" s="46"/>
      <c r="M177" s="46"/>
      <c r="N177" s="46"/>
      <c r="O177" s="46"/>
      <c r="P177" s="46"/>
      <c r="Q177" s="46"/>
      <c r="R177" s="46"/>
      <c r="S177" s="46"/>
      <c r="T177" s="46"/>
      <c r="U177" s="46"/>
      <c r="V177" s="46"/>
      <c r="W177" s="46"/>
    </row>
    <row r="178" spans="2:23" x14ac:dyDescent="0.2">
      <c r="B178" s="46"/>
      <c r="C178" s="46"/>
      <c r="D178" s="46"/>
      <c r="E178" s="46"/>
      <c r="F178" s="46"/>
      <c r="G178" s="46"/>
      <c r="H178" s="46"/>
      <c r="I178" s="46"/>
      <c r="J178" s="46"/>
      <c r="K178" s="46"/>
      <c r="L178" s="46"/>
      <c r="M178" s="46"/>
      <c r="N178" s="46"/>
      <c r="O178" s="46"/>
      <c r="P178" s="46"/>
      <c r="Q178" s="46"/>
      <c r="R178" s="46"/>
      <c r="S178" s="46"/>
      <c r="T178" s="46"/>
      <c r="U178" s="46"/>
      <c r="V178" s="46"/>
      <c r="W178" s="46"/>
    </row>
    <row r="179" spans="2:23" x14ac:dyDescent="0.2">
      <c r="B179" s="46"/>
      <c r="C179" s="46"/>
      <c r="D179" s="46"/>
      <c r="E179" s="46"/>
      <c r="F179" s="46"/>
      <c r="G179" s="46"/>
      <c r="H179" s="46"/>
      <c r="I179" s="46"/>
      <c r="J179" s="46"/>
      <c r="K179" s="46"/>
      <c r="L179" s="46"/>
      <c r="M179" s="46"/>
      <c r="N179" s="46"/>
      <c r="O179" s="46"/>
      <c r="P179" s="46"/>
      <c r="Q179" s="46"/>
      <c r="R179" s="46"/>
      <c r="S179" s="46"/>
      <c r="T179" s="46"/>
      <c r="U179" s="46"/>
      <c r="V179" s="46"/>
      <c r="W179" s="46"/>
    </row>
    <row r="180" spans="2:23" x14ac:dyDescent="0.2">
      <c r="B180" s="46"/>
      <c r="C180" s="46"/>
      <c r="D180" s="46"/>
      <c r="E180" s="46"/>
      <c r="F180" s="46"/>
      <c r="G180" s="46"/>
      <c r="H180" s="46"/>
      <c r="I180" s="46"/>
      <c r="J180" s="46"/>
      <c r="K180" s="46"/>
      <c r="L180" s="46"/>
      <c r="M180" s="46"/>
      <c r="N180" s="46"/>
      <c r="O180" s="46"/>
      <c r="P180" s="46"/>
      <c r="Q180" s="46"/>
      <c r="R180" s="46"/>
      <c r="S180" s="46"/>
      <c r="T180" s="46"/>
      <c r="U180" s="46"/>
      <c r="V180" s="46"/>
      <c r="W180" s="46"/>
    </row>
    <row r="181" spans="2:23" x14ac:dyDescent="0.2">
      <c r="B181" s="46"/>
      <c r="C181" s="46"/>
      <c r="D181" s="46"/>
      <c r="E181" s="46"/>
      <c r="F181" s="46"/>
      <c r="G181" s="46"/>
      <c r="H181" s="46"/>
      <c r="I181" s="46"/>
      <c r="J181" s="46"/>
      <c r="K181" s="46"/>
      <c r="L181" s="46"/>
      <c r="M181" s="46"/>
      <c r="N181" s="46"/>
      <c r="O181" s="46"/>
      <c r="P181" s="46"/>
      <c r="Q181" s="46"/>
      <c r="R181" s="46"/>
      <c r="S181" s="46"/>
      <c r="T181" s="46"/>
      <c r="U181" s="46"/>
      <c r="V181" s="46"/>
      <c r="W181" s="46"/>
    </row>
    <row r="182" spans="2:23" x14ac:dyDescent="0.2">
      <c r="B182" s="46"/>
      <c r="C182" s="46"/>
      <c r="D182" s="46"/>
      <c r="E182" s="46"/>
      <c r="F182" s="46"/>
      <c r="G182" s="46"/>
      <c r="H182" s="46"/>
      <c r="I182" s="46"/>
      <c r="J182" s="46"/>
      <c r="K182" s="46"/>
      <c r="L182" s="46"/>
      <c r="M182" s="46"/>
      <c r="N182" s="46"/>
      <c r="O182" s="46"/>
      <c r="P182" s="46"/>
      <c r="Q182" s="46"/>
      <c r="R182" s="46"/>
      <c r="S182" s="46"/>
      <c r="T182" s="46"/>
      <c r="U182" s="46"/>
      <c r="V182" s="46"/>
      <c r="W182" s="46"/>
    </row>
    <row r="183" spans="2:23" x14ac:dyDescent="0.2">
      <c r="B183" s="46"/>
      <c r="C183" s="46"/>
      <c r="D183" s="46"/>
      <c r="E183" s="46"/>
      <c r="F183" s="46"/>
      <c r="G183" s="46"/>
      <c r="H183" s="46"/>
      <c r="I183" s="46"/>
      <c r="J183" s="46"/>
      <c r="K183" s="46"/>
      <c r="L183" s="46"/>
      <c r="M183" s="46"/>
      <c r="N183" s="46"/>
      <c r="O183" s="46"/>
      <c r="P183" s="46"/>
      <c r="Q183" s="46"/>
      <c r="R183" s="46"/>
      <c r="S183" s="46"/>
      <c r="T183" s="46"/>
      <c r="U183" s="46"/>
      <c r="V183" s="46"/>
      <c r="W183" s="46"/>
    </row>
    <row r="184" spans="2:23" x14ac:dyDescent="0.2">
      <c r="B184" s="46"/>
      <c r="C184" s="46"/>
      <c r="D184" s="46"/>
      <c r="E184" s="46"/>
      <c r="F184" s="46"/>
      <c r="G184" s="46"/>
      <c r="H184" s="46"/>
      <c r="I184" s="46"/>
      <c r="J184" s="46"/>
      <c r="K184" s="46"/>
      <c r="L184" s="46"/>
      <c r="M184" s="46"/>
      <c r="N184" s="46"/>
      <c r="O184" s="46"/>
      <c r="P184" s="46"/>
      <c r="Q184" s="46"/>
      <c r="R184" s="46"/>
      <c r="S184" s="46"/>
      <c r="T184" s="46"/>
      <c r="U184" s="46"/>
      <c r="V184" s="46"/>
      <c r="W184" s="46"/>
    </row>
    <row r="185" spans="2:23" x14ac:dyDescent="0.2">
      <c r="B185" s="46"/>
      <c r="C185" s="46"/>
      <c r="D185" s="46"/>
      <c r="E185" s="46"/>
      <c r="F185" s="46"/>
      <c r="G185" s="46"/>
      <c r="H185" s="46"/>
      <c r="I185" s="46"/>
      <c r="J185" s="46"/>
      <c r="K185" s="46"/>
      <c r="L185" s="46"/>
      <c r="M185" s="46"/>
      <c r="N185" s="46"/>
      <c r="O185" s="46"/>
      <c r="P185" s="46"/>
      <c r="Q185" s="46"/>
      <c r="R185" s="46"/>
      <c r="S185" s="46"/>
      <c r="T185" s="46"/>
      <c r="U185" s="46"/>
      <c r="V185" s="46"/>
      <c r="W185" s="46"/>
    </row>
    <row r="186" spans="2:23" x14ac:dyDescent="0.2">
      <c r="B186" s="46"/>
      <c r="C186" s="46"/>
      <c r="D186" s="46"/>
      <c r="E186" s="46"/>
      <c r="F186" s="46"/>
      <c r="G186" s="46"/>
      <c r="H186" s="46"/>
      <c r="I186" s="46"/>
      <c r="J186" s="46"/>
      <c r="K186" s="46"/>
      <c r="L186" s="46"/>
      <c r="M186" s="46"/>
      <c r="N186" s="46"/>
      <c r="O186" s="46"/>
      <c r="P186" s="46"/>
      <c r="Q186" s="46"/>
      <c r="R186" s="46"/>
      <c r="S186" s="46"/>
      <c r="T186" s="46"/>
      <c r="U186" s="46"/>
      <c r="V186" s="46"/>
      <c r="W186" s="46"/>
    </row>
    <row r="187" spans="2:23" x14ac:dyDescent="0.2">
      <c r="B187" s="46"/>
      <c r="C187" s="46"/>
      <c r="D187" s="46"/>
      <c r="E187" s="46"/>
      <c r="F187" s="46"/>
      <c r="G187" s="46"/>
      <c r="H187" s="46"/>
      <c r="I187" s="46"/>
      <c r="J187" s="46"/>
      <c r="K187" s="46"/>
      <c r="L187" s="46"/>
      <c r="M187" s="46"/>
      <c r="N187" s="46"/>
      <c r="O187" s="46"/>
      <c r="P187" s="46"/>
      <c r="Q187" s="46"/>
      <c r="R187" s="46"/>
      <c r="S187" s="46"/>
      <c r="T187" s="46"/>
      <c r="U187" s="46"/>
      <c r="V187" s="46"/>
      <c r="W187" s="46"/>
    </row>
    <row r="188" spans="2:23" x14ac:dyDescent="0.2">
      <c r="B188" s="46"/>
      <c r="C188" s="46"/>
      <c r="D188" s="46"/>
      <c r="E188" s="46"/>
      <c r="F188" s="46"/>
      <c r="G188" s="46"/>
      <c r="H188" s="46"/>
      <c r="I188" s="46"/>
      <c r="J188" s="46"/>
      <c r="K188" s="46"/>
      <c r="L188" s="46"/>
      <c r="M188" s="46"/>
      <c r="N188" s="46"/>
      <c r="O188" s="46"/>
      <c r="P188" s="46"/>
      <c r="Q188" s="46"/>
      <c r="R188" s="46"/>
      <c r="S188" s="46"/>
      <c r="T188" s="46"/>
      <c r="U188" s="46"/>
      <c r="V188" s="46"/>
      <c r="W188" s="46"/>
    </row>
    <row r="189" spans="2:23" x14ac:dyDescent="0.2">
      <c r="B189" s="46"/>
      <c r="C189" s="46"/>
      <c r="D189" s="46"/>
      <c r="E189" s="46"/>
      <c r="F189" s="46"/>
      <c r="G189" s="46"/>
      <c r="H189" s="46"/>
      <c r="I189" s="46"/>
      <c r="J189" s="46"/>
      <c r="K189" s="46"/>
      <c r="L189" s="46"/>
      <c r="M189" s="46"/>
      <c r="N189" s="46"/>
      <c r="O189" s="46"/>
      <c r="P189" s="46"/>
      <c r="Q189" s="46"/>
      <c r="R189" s="46"/>
      <c r="S189" s="46"/>
      <c r="T189" s="46"/>
      <c r="U189" s="46"/>
      <c r="V189" s="46"/>
      <c r="W189" s="46"/>
    </row>
    <row r="190" spans="2:23" x14ac:dyDescent="0.2">
      <c r="B190" s="46"/>
      <c r="C190" s="46"/>
      <c r="D190" s="46"/>
      <c r="E190" s="46"/>
      <c r="F190" s="46"/>
      <c r="G190" s="46"/>
      <c r="H190" s="46"/>
      <c r="I190" s="46"/>
      <c r="J190" s="46"/>
      <c r="K190" s="46"/>
      <c r="L190" s="46"/>
      <c r="M190" s="46"/>
      <c r="N190" s="46"/>
      <c r="O190" s="46"/>
      <c r="P190" s="46"/>
      <c r="Q190" s="46"/>
      <c r="R190" s="46"/>
      <c r="S190" s="46"/>
      <c r="T190" s="46"/>
      <c r="U190" s="46"/>
      <c r="V190" s="46"/>
      <c r="W190" s="46"/>
    </row>
    <row r="191" spans="2:23" x14ac:dyDescent="0.2">
      <c r="B191" s="46"/>
      <c r="C191" s="46"/>
      <c r="D191" s="46"/>
      <c r="E191" s="46"/>
      <c r="F191" s="46"/>
      <c r="G191" s="46"/>
      <c r="H191" s="46"/>
      <c r="I191" s="46"/>
      <c r="J191" s="46"/>
      <c r="K191" s="46"/>
      <c r="L191" s="46"/>
      <c r="M191" s="46"/>
      <c r="N191" s="46"/>
      <c r="O191" s="46"/>
      <c r="P191" s="46"/>
      <c r="Q191" s="46"/>
      <c r="R191" s="46"/>
      <c r="S191" s="46"/>
      <c r="T191" s="46"/>
      <c r="U191" s="46"/>
      <c r="V191" s="46"/>
      <c r="W191" s="46"/>
    </row>
    <row r="192" spans="2:23" x14ac:dyDescent="0.2">
      <c r="B192" s="46"/>
      <c r="C192" s="46"/>
      <c r="D192" s="46"/>
      <c r="E192" s="46"/>
      <c r="F192" s="46"/>
      <c r="G192" s="46"/>
      <c r="H192" s="46"/>
      <c r="I192" s="46"/>
      <c r="J192" s="46"/>
      <c r="K192" s="46"/>
      <c r="L192" s="46"/>
      <c r="M192" s="46"/>
      <c r="N192" s="46"/>
      <c r="O192" s="46"/>
      <c r="P192" s="46"/>
      <c r="Q192" s="46"/>
      <c r="R192" s="46"/>
      <c r="S192" s="46"/>
      <c r="T192" s="46"/>
      <c r="U192" s="46"/>
      <c r="V192" s="46"/>
      <c r="W192" s="46"/>
    </row>
    <row r="193" spans="2:23" x14ac:dyDescent="0.2">
      <c r="B193" s="46"/>
      <c r="C193" s="46"/>
      <c r="D193" s="46"/>
      <c r="E193" s="46"/>
      <c r="F193" s="46"/>
      <c r="G193" s="46"/>
      <c r="H193" s="46"/>
      <c r="I193" s="46"/>
      <c r="J193" s="46"/>
      <c r="K193" s="46"/>
      <c r="L193" s="46"/>
      <c r="M193" s="46"/>
      <c r="N193" s="46"/>
      <c r="O193" s="46"/>
      <c r="P193" s="46"/>
      <c r="Q193" s="46"/>
      <c r="R193" s="46"/>
      <c r="S193" s="46"/>
      <c r="T193" s="46"/>
      <c r="U193" s="46"/>
      <c r="V193" s="46"/>
      <c r="W193" s="46"/>
    </row>
    <row r="194" spans="2:23" x14ac:dyDescent="0.2">
      <c r="B194" s="46"/>
      <c r="C194" s="46"/>
      <c r="D194" s="46"/>
      <c r="E194" s="46"/>
      <c r="F194" s="46"/>
      <c r="G194" s="46"/>
      <c r="H194" s="46"/>
      <c r="I194" s="46"/>
      <c r="J194" s="46"/>
      <c r="K194" s="46"/>
      <c r="L194" s="46"/>
      <c r="M194" s="46"/>
      <c r="N194" s="46"/>
      <c r="O194" s="46"/>
      <c r="P194" s="46"/>
      <c r="Q194" s="46"/>
      <c r="R194" s="46"/>
      <c r="S194" s="46"/>
      <c r="T194" s="46"/>
      <c r="U194" s="46"/>
      <c r="V194" s="46"/>
      <c r="W194" s="46"/>
    </row>
    <row r="195" spans="2:23" x14ac:dyDescent="0.2">
      <c r="B195" s="46"/>
      <c r="C195" s="46"/>
      <c r="D195" s="46"/>
      <c r="E195" s="46"/>
      <c r="F195" s="46"/>
      <c r="G195" s="46"/>
      <c r="H195" s="46"/>
      <c r="I195" s="46"/>
      <c r="J195" s="46"/>
      <c r="K195" s="46"/>
      <c r="L195" s="46"/>
      <c r="M195" s="46"/>
      <c r="N195" s="46"/>
      <c r="O195" s="46"/>
      <c r="P195" s="46"/>
      <c r="Q195" s="46"/>
      <c r="R195" s="46"/>
      <c r="S195" s="46"/>
      <c r="T195" s="46"/>
      <c r="U195" s="46"/>
      <c r="V195" s="46"/>
      <c r="W195" s="46"/>
    </row>
    <row r="196" spans="2:23" x14ac:dyDescent="0.2">
      <c r="B196" s="46"/>
      <c r="C196" s="46"/>
      <c r="D196" s="46"/>
      <c r="E196" s="46"/>
      <c r="F196" s="46"/>
      <c r="G196" s="46"/>
      <c r="H196" s="46"/>
      <c r="I196" s="46"/>
      <c r="J196" s="46"/>
      <c r="K196" s="46"/>
      <c r="L196" s="46"/>
      <c r="M196" s="46"/>
      <c r="N196" s="46"/>
      <c r="O196" s="46"/>
      <c r="P196" s="46"/>
      <c r="Q196" s="46"/>
      <c r="R196" s="46"/>
      <c r="S196" s="46"/>
      <c r="T196" s="46"/>
      <c r="U196" s="46"/>
      <c r="V196" s="46"/>
      <c r="W196" s="46"/>
    </row>
    <row r="197" spans="2:23" x14ac:dyDescent="0.2">
      <c r="B197" s="46"/>
      <c r="C197" s="46"/>
      <c r="D197" s="46"/>
      <c r="E197" s="46"/>
      <c r="F197" s="46"/>
      <c r="G197" s="46"/>
      <c r="H197" s="46"/>
      <c r="I197" s="46"/>
      <c r="J197" s="46"/>
      <c r="K197" s="46"/>
      <c r="L197" s="46"/>
      <c r="M197" s="46"/>
      <c r="N197" s="46"/>
      <c r="O197" s="46"/>
      <c r="P197" s="46"/>
      <c r="Q197" s="46"/>
      <c r="R197" s="46"/>
      <c r="S197" s="46"/>
      <c r="T197" s="46"/>
      <c r="U197" s="46"/>
      <c r="V197" s="46"/>
      <c r="W197" s="46"/>
    </row>
    <row r="198" spans="2:23" x14ac:dyDescent="0.2">
      <c r="B198" s="46"/>
      <c r="C198" s="46"/>
      <c r="D198" s="46"/>
      <c r="E198" s="46"/>
      <c r="F198" s="46"/>
      <c r="G198" s="46"/>
      <c r="H198" s="46"/>
      <c r="I198" s="46"/>
      <c r="J198" s="46"/>
      <c r="K198" s="46"/>
      <c r="L198" s="46"/>
      <c r="M198" s="46"/>
      <c r="N198" s="46"/>
      <c r="O198" s="46"/>
      <c r="P198" s="46"/>
      <c r="Q198" s="46"/>
      <c r="R198" s="46"/>
      <c r="S198" s="46"/>
      <c r="T198" s="46"/>
      <c r="U198" s="46"/>
      <c r="V198" s="46"/>
      <c r="W198" s="46"/>
    </row>
    <row r="199" spans="2:23" x14ac:dyDescent="0.2">
      <c r="B199" s="46"/>
      <c r="C199" s="46"/>
      <c r="D199" s="46"/>
      <c r="E199" s="46"/>
      <c r="F199" s="46"/>
      <c r="G199" s="46"/>
      <c r="H199" s="46"/>
      <c r="I199" s="46"/>
      <c r="J199" s="46"/>
      <c r="K199" s="46"/>
      <c r="L199" s="46"/>
      <c r="M199" s="46"/>
      <c r="N199" s="46"/>
      <c r="O199" s="46"/>
      <c r="P199" s="46"/>
      <c r="Q199" s="46"/>
      <c r="R199" s="46"/>
      <c r="S199" s="46"/>
      <c r="T199" s="46"/>
      <c r="U199" s="46"/>
      <c r="V199" s="46"/>
      <c r="W199" s="46"/>
    </row>
    <row r="200" spans="2:23" x14ac:dyDescent="0.2">
      <c r="B200" s="46"/>
      <c r="C200" s="46"/>
      <c r="D200" s="46"/>
      <c r="E200" s="46"/>
      <c r="F200" s="46"/>
      <c r="G200" s="46"/>
      <c r="H200" s="46"/>
      <c r="I200" s="46"/>
      <c r="J200" s="46"/>
      <c r="K200" s="46"/>
      <c r="L200" s="46"/>
      <c r="M200" s="46"/>
      <c r="N200" s="46"/>
      <c r="O200" s="46"/>
      <c r="P200" s="46"/>
      <c r="Q200" s="46"/>
      <c r="R200" s="46"/>
      <c r="S200" s="46"/>
      <c r="T200" s="46"/>
      <c r="U200" s="46"/>
      <c r="V200" s="46"/>
      <c r="W200" s="46"/>
    </row>
    <row r="201" spans="2:23" x14ac:dyDescent="0.2">
      <c r="B201" s="46"/>
      <c r="C201" s="46"/>
      <c r="D201" s="46"/>
      <c r="E201" s="46"/>
      <c r="F201" s="46"/>
      <c r="G201" s="46"/>
      <c r="H201" s="46"/>
      <c r="I201" s="46"/>
      <c r="J201" s="46"/>
      <c r="K201" s="46"/>
      <c r="L201" s="46"/>
      <c r="M201" s="46"/>
      <c r="N201" s="46"/>
      <c r="O201" s="46"/>
      <c r="P201" s="46"/>
      <c r="Q201" s="46"/>
      <c r="R201" s="46"/>
      <c r="S201" s="46"/>
      <c r="T201" s="46"/>
      <c r="U201" s="46"/>
      <c r="V201" s="46"/>
      <c r="W201" s="46"/>
    </row>
    <row r="202" spans="2:23" x14ac:dyDescent="0.2">
      <c r="B202" s="46"/>
      <c r="C202" s="46"/>
      <c r="D202" s="46"/>
      <c r="E202" s="46"/>
      <c r="F202" s="46"/>
      <c r="G202" s="46"/>
      <c r="H202" s="46"/>
      <c r="I202" s="46"/>
      <c r="J202" s="46"/>
      <c r="K202" s="46"/>
      <c r="L202" s="46"/>
      <c r="M202" s="46"/>
      <c r="N202" s="46"/>
      <c r="O202" s="46"/>
      <c r="P202" s="46"/>
      <c r="Q202" s="46"/>
      <c r="R202" s="46"/>
      <c r="S202" s="46"/>
      <c r="T202" s="46"/>
      <c r="U202" s="46"/>
      <c r="V202" s="46"/>
      <c r="W202" s="46"/>
    </row>
    <row r="203" spans="2:23" x14ac:dyDescent="0.2">
      <c r="B203" s="46"/>
      <c r="C203" s="46"/>
      <c r="D203" s="46"/>
      <c r="E203" s="46"/>
      <c r="F203" s="46"/>
      <c r="G203" s="46"/>
      <c r="H203" s="46"/>
      <c r="I203" s="46"/>
      <c r="J203" s="46"/>
      <c r="K203" s="46"/>
      <c r="L203" s="46"/>
      <c r="M203" s="46"/>
      <c r="N203" s="46"/>
      <c r="O203" s="46"/>
      <c r="P203" s="46"/>
      <c r="Q203" s="46"/>
      <c r="R203" s="46"/>
      <c r="S203" s="46"/>
      <c r="T203" s="46"/>
      <c r="U203" s="46"/>
      <c r="V203" s="46"/>
      <c r="W203" s="46"/>
    </row>
    <row r="204" spans="2:23" x14ac:dyDescent="0.2">
      <c r="B204" s="46"/>
      <c r="C204" s="46"/>
      <c r="D204" s="46"/>
      <c r="E204" s="46"/>
      <c r="F204" s="46"/>
      <c r="G204" s="46"/>
      <c r="H204" s="46"/>
      <c r="I204" s="46"/>
      <c r="J204" s="46"/>
      <c r="K204" s="46"/>
      <c r="L204" s="46"/>
      <c r="M204" s="46"/>
      <c r="N204" s="46"/>
      <c r="O204" s="46"/>
      <c r="P204" s="46"/>
      <c r="Q204" s="46"/>
      <c r="R204" s="46"/>
      <c r="S204" s="46"/>
      <c r="T204" s="46"/>
      <c r="U204" s="46"/>
      <c r="V204" s="46"/>
      <c r="W204" s="46"/>
    </row>
    <row r="205" spans="2:23" x14ac:dyDescent="0.2">
      <c r="B205" s="46"/>
      <c r="C205" s="46"/>
      <c r="D205" s="46"/>
      <c r="E205" s="46"/>
      <c r="F205" s="46"/>
      <c r="G205" s="46"/>
      <c r="H205" s="46"/>
      <c r="I205" s="46"/>
      <c r="J205" s="46"/>
      <c r="K205" s="46"/>
      <c r="L205" s="46"/>
      <c r="M205" s="46"/>
      <c r="N205" s="46"/>
      <c r="O205" s="46"/>
      <c r="P205" s="46"/>
      <c r="Q205" s="46"/>
      <c r="R205" s="46"/>
      <c r="S205" s="46"/>
      <c r="T205" s="46"/>
      <c r="U205" s="46"/>
      <c r="V205" s="46"/>
      <c r="W205" s="46"/>
    </row>
    <row r="206" spans="2:23" x14ac:dyDescent="0.2">
      <c r="B206" s="46"/>
      <c r="C206" s="46"/>
      <c r="D206" s="46"/>
      <c r="E206" s="46"/>
      <c r="F206" s="46"/>
      <c r="G206" s="46"/>
      <c r="H206" s="46"/>
      <c r="I206" s="46"/>
      <c r="J206" s="46"/>
      <c r="K206" s="46"/>
      <c r="L206" s="46"/>
      <c r="M206" s="46"/>
      <c r="N206" s="46"/>
      <c r="O206" s="46"/>
      <c r="P206" s="46"/>
      <c r="Q206" s="46"/>
      <c r="R206" s="46"/>
      <c r="S206" s="46"/>
      <c r="T206" s="46"/>
      <c r="U206" s="46"/>
      <c r="V206" s="46"/>
      <c r="W206" s="46"/>
    </row>
    <row r="207" spans="2:23" x14ac:dyDescent="0.2">
      <c r="B207" s="46"/>
      <c r="C207" s="46"/>
      <c r="D207" s="46"/>
      <c r="E207" s="46"/>
      <c r="F207" s="46"/>
      <c r="G207" s="46"/>
      <c r="H207" s="46"/>
      <c r="I207" s="46"/>
      <c r="J207" s="46"/>
      <c r="K207" s="46"/>
      <c r="L207" s="46"/>
      <c r="M207" s="46"/>
      <c r="N207" s="46"/>
      <c r="O207" s="46"/>
      <c r="P207" s="46"/>
      <c r="Q207" s="46"/>
      <c r="R207" s="46"/>
      <c r="S207" s="46"/>
      <c r="T207" s="46"/>
      <c r="U207" s="46"/>
      <c r="V207" s="46"/>
      <c r="W207" s="46"/>
    </row>
    <row r="208" spans="2:23" x14ac:dyDescent="0.2">
      <c r="B208" s="46"/>
      <c r="C208" s="46"/>
      <c r="D208" s="46"/>
      <c r="E208" s="46"/>
      <c r="F208" s="46"/>
      <c r="G208" s="46"/>
      <c r="H208" s="46"/>
      <c r="I208" s="46"/>
      <c r="J208" s="46"/>
      <c r="K208" s="46"/>
      <c r="L208" s="46"/>
      <c r="M208" s="46"/>
      <c r="N208" s="46"/>
      <c r="O208" s="46"/>
      <c r="P208" s="46"/>
      <c r="Q208" s="46"/>
      <c r="R208" s="46"/>
      <c r="S208" s="46"/>
      <c r="T208" s="46"/>
      <c r="U208" s="46"/>
      <c r="V208" s="46"/>
      <c r="W208" s="46"/>
    </row>
    <row r="209" spans="2:23" x14ac:dyDescent="0.2">
      <c r="B209" s="46"/>
      <c r="C209" s="46"/>
      <c r="D209" s="46"/>
      <c r="E209" s="46"/>
      <c r="F209" s="46"/>
      <c r="G209" s="46"/>
      <c r="H209" s="46"/>
      <c r="I209" s="46"/>
      <c r="J209" s="46"/>
      <c r="K209" s="46"/>
      <c r="L209" s="46"/>
      <c r="M209" s="46"/>
      <c r="N209" s="46"/>
      <c r="O209" s="46"/>
      <c r="P209" s="46"/>
      <c r="Q209" s="46"/>
      <c r="R209" s="46"/>
      <c r="S209" s="46"/>
      <c r="T209" s="46"/>
      <c r="U209" s="46"/>
      <c r="V209" s="46"/>
      <c r="W209" s="46"/>
    </row>
    <row r="210" spans="2:23" x14ac:dyDescent="0.2">
      <c r="B210" s="46"/>
      <c r="C210" s="46"/>
      <c r="D210" s="46"/>
      <c r="E210" s="46"/>
      <c r="F210" s="46"/>
      <c r="G210" s="46"/>
      <c r="H210" s="46"/>
      <c r="I210" s="46"/>
      <c r="J210" s="46"/>
      <c r="K210" s="46"/>
      <c r="L210" s="46"/>
      <c r="M210" s="46"/>
      <c r="N210" s="46"/>
      <c r="O210" s="46"/>
      <c r="P210" s="46"/>
      <c r="Q210" s="46"/>
      <c r="R210" s="46"/>
      <c r="S210" s="46"/>
      <c r="T210" s="46"/>
      <c r="U210" s="46"/>
      <c r="V210" s="46"/>
      <c r="W210" s="46"/>
    </row>
    <row r="211" spans="2:23" x14ac:dyDescent="0.2">
      <c r="B211" s="46"/>
      <c r="C211" s="46"/>
      <c r="D211" s="46"/>
      <c r="E211" s="46"/>
      <c r="F211" s="46"/>
      <c r="G211" s="46"/>
      <c r="H211" s="46"/>
      <c r="I211" s="46"/>
      <c r="J211" s="46"/>
      <c r="K211" s="46"/>
      <c r="L211" s="46"/>
      <c r="M211" s="46"/>
      <c r="N211" s="46"/>
      <c r="O211" s="46"/>
      <c r="P211" s="46"/>
      <c r="Q211" s="46"/>
      <c r="R211" s="46"/>
      <c r="S211" s="46"/>
      <c r="T211" s="46"/>
      <c r="U211" s="46"/>
      <c r="V211" s="46"/>
      <c r="W211" s="46"/>
    </row>
    <row r="212" spans="2:23" x14ac:dyDescent="0.2">
      <c r="B212" s="46"/>
      <c r="C212" s="46"/>
      <c r="D212" s="46"/>
      <c r="E212" s="46"/>
      <c r="F212" s="46"/>
      <c r="G212" s="46"/>
      <c r="H212" s="46"/>
      <c r="I212" s="46"/>
      <c r="J212" s="46"/>
      <c r="K212" s="46"/>
      <c r="L212" s="46"/>
      <c r="M212" s="46"/>
      <c r="N212" s="46"/>
      <c r="O212" s="46"/>
      <c r="P212" s="46"/>
      <c r="Q212" s="46"/>
      <c r="R212" s="46"/>
      <c r="S212" s="46"/>
      <c r="T212" s="46"/>
      <c r="U212" s="46"/>
      <c r="V212" s="46"/>
      <c r="W212" s="46"/>
    </row>
    <row r="213" spans="2:23" x14ac:dyDescent="0.2">
      <c r="B213" s="46"/>
      <c r="C213" s="46"/>
      <c r="D213" s="46"/>
      <c r="E213" s="46"/>
      <c r="F213" s="46"/>
      <c r="G213" s="46"/>
      <c r="H213" s="46"/>
      <c r="I213" s="46"/>
      <c r="J213" s="46"/>
      <c r="K213" s="46"/>
      <c r="L213" s="46"/>
      <c r="M213" s="46"/>
      <c r="N213" s="46"/>
      <c r="O213" s="46"/>
      <c r="P213" s="46"/>
      <c r="Q213" s="46"/>
      <c r="R213" s="46"/>
      <c r="S213" s="46"/>
      <c r="T213" s="46"/>
      <c r="U213" s="46"/>
      <c r="V213" s="46"/>
      <c r="W213" s="46"/>
    </row>
    <row r="214" spans="2:23" x14ac:dyDescent="0.2">
      <c r="B214" s="46"/>
      <c r="C214" s="46"/>
      <c r="D214" s="46"/>
      <c r="E214" s="46"/>
      <c r="F214" s="46"/>
      <c r="G214" s="46"/>
      <c r="H214" s="46"/>
      <c r="I214" s="46"/>
      <c r="J214" s="46"/>
      <c r="K214" s="46"/>
      <c r="L214" s="46"/>
      <c r="M214" s="46"/>
      <c r="N214" s="46"/>
      <c r="O214" s="46"/>
      <c r="P214" s="46"/>
      <c r="Q214" s="46"/>
      <c r="R214" s="46"/>
      <c r="S214" s="46"/>
      <c r="T214" s="46"/>
      <c r="U214" s="46"/>
      <c r="V214" s="46"/>
      <c r="W214" s="46"/>
    </row>
    <row r="215" spans="2:23" x14ac:dyDescent="0.2">
      <c r="B215" s="46"/>
      <c r="C215" s="46"/>
      <c r="D215" s="46"/>
      <c r="E215" s="46"/>
      <c r="F215" s="46"/>
      <c r="G215" s="46"/>
      <c r="H215" s="46"/>
      <c r="I215" s="46"/>
      <c r="J215" s="46"/>
      <c r="K215" s="46"/>
      <c r="L215" s="46"/>
      <c r="M215" s="46"/>
      <c r="N215" s="46"/>
      <c r="O215" s="46"/>
      <c r="P215" s="46"/>
      <c r="Q215" s="46"/>
      <c r="R215" s="46"/>
      <c r="S215" s="46"/>
      <c r="T215" s="46"/>
      <c r="U215" s="46"/>
      <c r="V215" s="46"/>
      <c r="W215" s="46"/>
    </row>
    <row r="216" spans="2:23" x14ac:dyDescent="0.2">
      <c r="B216" s="46"/>
      <c r="C216" s="46"/>
      <c r="D216" s="46"/>
      <c r="E216" s="46"/>
      <c r="F216" s="46"/>
      <c r="G216" s="46"/>
      <c r="H216" s="46"/>
      <c r="I216" s="46"/>
      <c r="J216" s="46"/>
      <c r="K216" s="46"/>
      <c r="L216" s="46"/>
      <c r="M216" s="46"/>
      <c r="N216" s="46"/>
      <c r="O216" s="46"/>
      <c r="P216" s="46"/>
      <c r="Q216" s="46"/>
      <c r="R216" s="46"/>
      <c r="S216" s="46"/>
      <c r="T216" s="46"/>
      <c r="U216" s="46"/>
      <c r="V216" s="46"/>
      <c r="W216" s="46"/>
    </row>
    <row r="217" spans="2:23" x14ac:dyDescent="0.2">
      <c r="B217" s="46"/>
      <c r="C217" s="46"/>
      <c r="D217" s="46"/>
      <c r="E217" s="46"/>
      <c r="F217" s="46"/>
      <c r="G217" s="46"/>
      <c r="H217" s="46"/>
      <c r="I217" s="46"/>
      <c r="J217" s="46"/>
      <c r="K217" s="46"/>
      <c r="L217" s="46"/>
      <c r="M217" s="46"/>
      <c r="N217" s="46"/>
      <c r="O217" s="46"/>
      <c r="P217" s="46"/>
      <c r="Q217" s="46"/>
      <c r="R217" s="46"/>
      <c r="S217" s="46"/>
      <c r="T217" s="46"/>
      <c r="U217" s="46"/>
      <c r="V217" s="46"/>
      <c r="W217" s="46"/>
    </row>
    <row r="218" spans="2:23" x14ac:dyDescent="0.2">
      <c r="B218" s="46"/>
      <c r="C218" s="46"/>
      <c r="D218" s="46"/>
      <c r="E218" s="46"/>
      <c r="F218" s="46"/>
      <c r="G218" s="46"/>
      <c r="H218" s="46"/>
      <c r="I218" s="46"/>
      <c r="J218" s="46"/>
      <c r="K218" s="46"/>
      <c r="L218" s="46"/>
      <c r="M218" s="46"/>
      <c r="N218" s="46"/>
      <c r="O218" s="46"/>
      <c r="P218" s="46"/>
      <c r="Q218" s="46"/>
      <c r="R218" s="46"/>
      <c r="S218" s="46"/>
      <c r="T218" s="46"/>
      <c r="U218" s="46"/>
      <c r="V218" s="46"/>
      <c r="W218" s="46"/>
    </row>
    <row r="219" spans="2:23" x14ac:dyDescent="0.2">
      <c r="B219" s="46"/>
      <c r="C219" s="46"/>
      <c r="D219" s="46"/>
      <c r="E219" s="46"/>
      <c r="F219" s="46"/>
      <c r="G219" s="46"/>
      <c r="H219" s="46"/>
      <c r="I219" s="46"/>
      <c r="J219" s="46"/>
      <c r="K219" s="46"/>
      <c r="L219" s="46"/>
      <c r="M219" s="46"/>
      <c r="N219" s="46"/>
      <c r="O219" s="46"/>
      <c r="P219" s="46"/>
      <c r="Q219" s="46"/>
      <c r="R219" s="46"/>
      <c r="S219" s="46"/>
      <c r="T219" s="46"/>
      <c r="U219" s="46"/>
      <c r="V219" s="46"/>
      <c r="W219" s="46"/>
    </row>
    <row r="220" spans="2:23" x14ac:dyDescent="0.2">
      <c r="B220" s="46"/>
      <c r="C220" s="46"/>
      <c r="D220" s="46"/>
      <c r="E220" s="46"/>
      <c r="F220" s="46"/>
      <c r="G220" s="46"/>
      <c r="H220" s="46"/>
      <c r="I220" s="46"/>
      <c r="J220" s="46"/>
      <c r="K220" s="46"/>
      <c r="L220" s="46"/>
      <c r="M220" s="46"/>
      <c r="N220" s="46"/>
      <c r="O220" s="46"/>
      <c r="P220" s="46"/>
      <c r="Q220" s="46"/>
      <c r="R220" s="46"/>
      <c r="S220" s="46"/>
      <c r="T220" s="46"/>
      <c r="U220" s="46"/>
      <c r="V220" s="46"/>
      <c r="W220" s="46"/>
    </row>
    <row r="221" spans="2:23" x14ac:dyDescent="0.2">
      <c r="B221" s="46"/>
      <c r="C221" s="46"/>
      <c r="D221" s="46"/>
      <c r="E221" s="46"/>
      <c r="F221" s="46"/>
      <c r="G221" s="46"/>
      <c r="H221" s="46"/>
      <c r="I221" s="46"/>
      <c r="J221" s="46"/>
      <c r="K221" s="46"/>
      <c r="L221" s="46"/>
      <c r="M221" s="46"/>
      <c r="N221" s="46"/>
      <c r="O221" s="46"/>
      <c r="P221" s="46"/>
      <c r="Q221" s="46"/>
      <c r="R221" s="46"/>
      <c r="S221" s="46"/>
      <c r="T221" s="46"/>
      <c r="U221" s="46"/>
      <c r="V221" s="46"/>
      <c r="W221" s="46"/>
    </row>
    <row r="222" spans="2:23" x14ac:dyDescent="0.2">
      <c r="B222" s="46"/>
      <c r="C222" s="46"/>
      <c r="D222" s="46"/>
      <c r="E222" s="46"/>
      <c r="F222" s="46"/>
      <c r="G222" s="46"/>
      <c r="H222" s="46"/>
      <c r="I222" s="46"/>
      <c r="J222" s="46"/>
      <c r="K222" s="46"/>
      <c r="L222" s="46"/>
      <c r="M222" s="46"/>
      <c r="N222" s="46"/>
      <c r="O222" s="46"/>
      <c r="P222" s="46"/>
      <c r="Q222" s="46"/>
      <c r="R222" s="46"/>
      <c r="S222" s="46"/>
      <c r="T222" s="46"/>
      <c r="U222" s="46"/>
      <c r="V222" s="46"/>
      <c r="W222" s="46"/>
    </row>
    <row r="223" spans="2:23" x14ac:dyDescent="0.2">
      <c r="B223" s="46"/>
      <c r="C223" s="46"/>
      <c r="D223" s="46"/>
      <c r="E223" s="46"/>
      <c r="F223" s="46"/>
      <c r="G223" s="46"/>
      <c r="H223" s="46"/>
      <c r="I223" s="46"/>
      <c r="J223" s="46"/>
      <c r="K223" s="46"/>
      <c r="L223" s="46"/>
      <c r="M223" s="46"/>
      <c r="N223" s="46"/>
      <c r="O223" s="46"/>
      <c r="P223" s="46"/>
      <c r="Q223" s="46"/>
      <c r="R223" s="46"/>
      <c r="S223" s="46"/>
      <c r="T223" s="46"/>
      <c r="U223" s="46"/>
      <c r="V223" s="46"/>
      <c r="W223" s="46"/>
    </row>
    <row r="224" spans="2:23" x14ac:dyDescent="0.2">
      <c r="B224" s="46"/>
      <c r="C224" s="46"/>
      <c r="D224" s="46"/>
      <c r="E224" s="46"/>
      <c r="F224" s="46"/>
      <c r="G224" s="46"/>
      <c r="H224" s="46"/>
      <c r="I224" s="46"/>
      <c r="J224" s="46"/>
      <c r="K224" s="46"/>
      <c r="L224" s="46"/>
      <c r="M224" s="46"/>
      <c r="N224" s="46"/>
      <c r="O224" s="46"/>
      <c r="P224" s="46"/>
      <c r="Q224" s="46"/>
      <c r="R224" s="46"/>
      <c r="S224" s="46"/>
      <c r="T224" s="46"/>
      <c r="U224" s="46"/>
      <c r="V224" s="46"/>
      <c r="W224" s="46"/>
    </row>
    <row r="225" spans="2:23" x14ac:dyDescent="0.2">
      <c r="B225" s="46"/>
      <c r="C225" s="46"/>
      <c r="D225" s="46"/>
      <c r="E225" s="46"/>
      <c r="F225" s="46"/>
      <c r="G225" s="46"/>
      <c r="H225" s="46"/>
      <c r="I225" s="46"/>
      <c r="J225" s="46"/>
      <c r="K225" s="46"/>
      <c r="L225" s="46"/>
      <c r="M225" s="46"/>
      <c r="N225" s="46"/>
      <c r="O225" s="46"/>
      <c r="P225" s="46"/>
      <c r="Q225" s="46"/>
      <c r="R225" s="46"/>
      <c r="S225" s="46"/>
      <c r="T225" s="46"/>
      <c r="U225" s="46"/>
      <c r="V225" s="46"/>
      <c r="W225" s="46"/>
    </row>
    <row r="226" spans="2:23" x14ac:dyDescent="0.2">
      <c r="B226" s="46"/>
      <c r="C226" s="46"/>
      <c r="D226" s="46"/>
      <c r="E226" s="46"/>
      <c r="F226" s="46"/>
      <c r="G226" s="46"/>
      <c r="H226" s="46"/>
      <c r="I226" s="46"/>
      <c r="J226" s="46"/>
      <c r="K226" s="46"/>
      <c r="L226" s="46"/>
      <c r="M226" s="46"/>
      <c r="N226" s="46"/>
      <c r="O226" s="46"/>
      <c r="P226" s="46"/>
      <c r="Q226" s="46"/>
      <c r="R226" s="46"/>
      <c r="S226" s="46"/>
      <c r="T226" s="46"/>
      <c r="U226" s="46"/>
      <c r="V226" s="46"/>
      <c r="W226" s="46"/>
    </row>
    <row r="227" spans="2:23" x14ac:dyDescent="0.2">
      <c r="B227" s="46"/>
      <c r="C227" s="46"/>
      <c r="D227" s="46"/>
      <c r="E227" s="46"/>
      <c r="F227" s="46"/>
      <c r="G227" s="46"/>
      <c r="H227" s="46"/>
      <c r="I227" s="46"/>
      <c r="J227" s="46"/>
      <c r="K227" s="46"/>
      <c r="L227" s="46"/>
      <c r="M227" s="46"/>
      <c r="N227" s="46"/>
      <c r="O227" s="46"/>
      <c r="P227" s="46"/>
      <c r="Q227" s="46"/>
      <c r="R227" s="46"/>
      <c r="S227" s="46"/>
      <c r="T227" s="46"/>
      <c r="U227" s="46"/>
      <c r="V227" s="46"/>
      <c r="W227" s="46"/>
    </row>
    <row r="228" spans="2:23" x14ac:dyDescent="0.2">
      <c r="B228" s="46"/>
      <c r="C228" s="46"/>
      <c r="D228" s="46"/>
      <c r="E228" s="46"/>
      <c r="F228" s="46"/>
      <c r="G228" s="46"/>
      <c r="H228" s="46"/>
      <c r="I228" s="46"/>
      <c r="J228" s="46"/>
      <c r="K228" s="46"/>
      <c r="L228" s="46"/>
      <c r="M228" s="46"/>
      <c r="N228" s="46"/>
      <c r="O228" s="46"/>
      <c r="P228" s="46"/>
      <c r="Q228" s="46"/>
      <c r="R228" s="46"/>
      <c r="S228" s="46"/>
      <c r="T228" s="46"/>
      <c r="U228" s="46"/>
      <c r="V228" s="46"/>
      <c r="W228" s="46"/>
    </row>
    <row r="229" spans="2:23" x14ac:dyDescent="0.2">
      <c r="B229" s="46"/>
      <c r="C229" s="46"/>
      <c r="D229" s="46"/>
      <c r="E229" s="46"/>
      <c r="F229" s="46"/>
      <c r="G229" s="46"/>
      <c r="H229" s="46"/>
      <c r="I229" s="46"/>
      <c r="J229" s="46"/>
      <c r="K229" s="46"/>
      <c r="L229" s="46"/>
      <c r="M229" s="46"/>
      <c r="N229" s="46"/>
      <c r="O229" s="46"/>
      <c r="P229" s="46"/>
      <c r="Q229" s="46"/>
      <c r="R229" s="46"/>
      <c r="S229" s="46"/>
      <c r="T229" s="46"/>
      <c r="U229" s="46"/>
      <c r="V229" s="46"/>
      <c r="W229" s="46"/>
    </row>
    <row r="230" spans="2:23" x14ac:dyDescent="0.2">
      <c r="B230" s="46"/>
      <c r="C230" s="46"/>
      <c r="D230" s="46"/>
      <c r="E230" s="46"/>
      <c r="F230" s="46"/>
      <c r="G230" s="46"/>
      <c r="H230" s="46"/>
      <c r="I230" s="46"/>
      <c r="J230" s="46"/>
      <c r="K230" s="46"/>
      <c r="L230" s="46"/>
      <c r="M230" s="46"/>
      <c r="N230" s="46"/>
      <c r="O230" s="46"/>
      <c r="P230" s="46"/>
      <c r="Q230" s="46"/>
      <c r="R230" s="46"/>
      <c r="S230" s="46"/>
      <c r="T230" s="46"/>
      <c r="U230" s="46"/>
      <c r="V230" s="46"/>
      <c r="W230" s="46"/>
    </row>
    <row r="231" spans="2:23" x14ac:dyDescent="0.2">
      <c r="B231" s="46"/>
      <c r="C231" s="46"/>
      <c r="D231" s="46"/>
      <c r="E231" s="46"/>
      <c r="F231" s="46"/>
      <c r="G231" s="46"/>
      <c r="H231" s="46"/>
      <c r="I231" s="46"/>
      <c r="J231" s="46"/>
      <c r="K231" s="46"/>
      <c r="L231" s="46"/>
      <c r="M231" s="46"/>
      <c r="N231" s="46"/>
      <c r="O231" s="46"/>
      <c r="P231" s="46"/>
      <c r="Q231" s="46"/>
      <c r="R231" s="46"/>
      <c r="S231" s="46"/>
      <c r="T231" s="46"/>
      <c r="U231" s="46"/>
      <c r="V231" s="46"/>
      <c r="W231" s="46"/>
    </row>
    <row r="232" spans="2:23" x14ac:dyDescent="0.2">
      <c r="B232" s="46"/>
      <c r="C232" s="46"/>
      <c r="D232" s="46"/>
      <c r="E232" s="46"/>
      <c r="F232" s="46"/>
      <c r="G232" s="46"/>
      <c r="H232" s="46"/>
      <c r="I232" s="46"/>
      <c r="J232" s="46"/>
      <c r="K232" s="46"/>
      <c r="L232" s="46"/>
      <c r="M232" s="46"/>
      <c r="N232" s="46"/>
      <c r="O232" s="46"/>
      <c r="P232" s="46"/>
      <c r="Q232" s="46"/>
      <c r="R232" s="46"/>
      <c r="S232" s="46"/>
      <c r="T232" s="46"/>
      <c r="U232" s="46"/>
      <c r="V232" s="46"/>
      <c r="W232" s="46"/>
    </row>
    <row r="233" spans="2:23" x14ac:dyDescent="0.2">
      <c r="B233" s="46"/>
      <c r="C233" s="46"/>
      <c r="D233" s="46"/>
      <c r="E233" s="46"/>
      <c r="F233" s="46"/>
      <c r="G233" s="46"/>
      <c r="H233" s="46"/>
      <c r="I233" s="46"/>
      <c r="J233" s="46"/>
      <c r="K233" s="46"/>
      <c r="L233" s="46"/>
      <c r="M233" s="46"/>
      <c r="N233" s="46"/>
      <c r="O233" s="46"/>
      <c r="P233" s="46"/>
      <c r="Q233" s="46"/>
      <c r="R233" s="46"/>
      <c r="S233" s="46"/>
      <c r="T233" s="46"/>
      <c r="U233" s="46"/>
      <c r="V233" s="46"/>
      <c r="W233" s="46"/>
    </row>
    <row r="234" spans="2:23" x14ac:dyDescent="0.2">
      <c r="B234" s="46"/>
      <c r="C234" s="46"/>
      <c r="D234" s="46"/>
      <c r="E234" s="46"/>
      <c r="F234" s="46"/>
      <c r="G234" s="46"/>
      <c r="H234" s="46"/>
      <c r="I234" s="46"/>
      <c r="J234" s="46"/>
      <c r="K234" s="46"/>
      <c r="L234" s="46"/>
      <c r="M234" s="46"/>
      <c r="N234" s="46"/>
      <c r="O234" s="46"/>
      <c r="P234" s="46"/>
      <c r="Q234" s="46"/>
      <c r="R234" s="46"/>
      <c r="S234" s="46"/>
      <c r="T234" s="46"/>
      <c r="U234" s="46"/>
      <c r="V234" s="46"/>
      <c r="W234" s="46"/>
    </row>
    <row r="235" spans="2:23" x14ac:dyDescent="0.2">
      <c r="B235" s="46"/>
      <c r="C235" s="46"/>
      <c r="D235" s="46"/>
      <c r="E235" s="46"/>
      <c r="F235" s="46"/>
      <c r="G235" s="46"/>
      <c r="H235" s="46"/>
      <c r="I235" s="46"/>
      <c r="J235" s="46"/>
      <c r="K235" s="46"/>
      <c r="L235" s="46"/>
      <c r="M235" s="46"/>
      <c r="N235" s="46"/>
      <c r="O235" s="46"/>
      <c r="P235" s="46"/>
      <c r="Q235" s="46"/>
      <c r="R235" s="46"/>
      <c r="S235" s="46"/>
      <c r="T235" s="46"/>
      <c r="U235" s="46"/>
      <c r="V235" s="46"/>
      <c r="W235" s="46"/>
    </row>
    <row r="236" spans="2:23" x14ac:dyDescent="0.2">
      <c r="B236" s="46"/>
      <c r="C236" s="46"/>
      <c r="D236" s="46"/>
      <c r="E236" s="46"/>
      <c r="F236" s="46"/>
      <c r="G236" s="46"/>
      <c r="H236" s="46"/>
      <c r="I236" s="46"/>
      <c r="J236" s="46"/>
      <c r="K236" s="46"/>
      <c r="L236" s="46"/>
      <c r="M236" s="46"/>
      <c r="N236" s="46"/>
      <c r="O236" s="46"/>
      <c r="P236" s="46"/>
      <c r="Q236" s="46"/>
      <c r="R236" s="46"/>
      <c r="S236" s="46"/>
      <c r="T236" s="46"/>
      <c r="U236" s="46"/>
      <c r="V236" s="46"/>
      <c r="W236" s="46"/>
    </row>
    <row r="237" spans="2:23" x14ac:dyDescent="0.2">
      <c r="B237" s="46"/>
      <c r="C237" s="46"/>
      <c r="D237" s="46"/>
      <c r="E237" s="46"/>
      <c r="F237" s="46"/>
      <c r="G237" s="46"/>
      <c r="H237" s="46"/>
      <c r="I237" s="46"/>
      <c r="J237" s="46"/>
      <c r="K237" s="46"/>
      <c r="L237" s="46"/>
      <c r="M237" s="46"/>
      <c r="N237" s="46"/>
      <c r="O237" s="46"/>
      <c r="P237" s="46"/>
      <c r="Q237" s="46"/>
      <c r="R237" s="46"/>
      <c r="S237" s="46"/>
      <c r="T237" s="46"/>
      <c r="U237" s="46"/>
      <c r="V237" s="46"/>
      <c r="W237" s="46"/>
    </row>
    <row r="238" spans="2:23" x14ac:dyDescent="0.2">
      <c r="B238" s="46"/>
      <c r="C238" s="46"/>
      <c r="D238" s="46"/>
      <c r="E238" s="46"/>
      <c r="F238" s="46"/>
      <c r="G238" s="46"/>
      <c r="H238" s="46"/>
      <c r="I238" s="46"/>
      <c r="J238" s="46"/>
      <c r="K238" s="46"/>
      <c r="L238" s="46"/>
      <c r="M238" s="46"/>
      <c r="N238" s="46"/>
      <c r="O238" s="46"/>
      <c r="P238" s="46"/>
      <c r="Q238" s="46"/>
      <c r="R238" s="46"/>
      <c r="S238" s="46"/>
      <c r="T238" s="46"/>
      <c r="U238" s="46"/>
      <c r="V238" s="46"/>
      <c r="W238" s="46"/>
    </row>
    <row r="239" spans="2:23" x14ac:dyDescent="0.2">
      <c r="B239" s="46"/>
      <c r="C239" s="46"/>
      <c r="D239" s="46"/>
      <c r="E239" s="46"/>
      <c r="F239" s="46"/>
      <c r="G239" s="46"/>
      <c r="H239" s="46"/>
      <c r="I239" s="46"/>
      <c r="J239" s="46"/>
      <c r="K239" s="46"/>
      <c r="L239" s="46"/>
      <c r="M239" s="46"/>
      <c r="N239" s="46"/>
      <c r="O239" s="46"/>
      <c r="P239" s="46"/>
      <c r="Q239" s="46"/>
      <c r="R239" s="46"/>
      <c r="S239" s="46"/>
      <c r="T239" s="46"/>
      <c r="U239" s="46"/>
      <c r="V239" s="46"/>
      <c r="W239" s="46"/>
    </row>
    <row r="240" spans="2:23" x14ac:dyDescent="0.2">
      <c r="B240" s="46"/>
      <c r="C240" s="46"/>
      <c r="D240" s="46"/>
      <c r="E240" s="46"/>
      <c r="F240" s="46"/>
      <c r="G240" s="46"/>
      <c r="H240" s="46"/>
      <c r="I240" s="46"/>
      <c r="J240" s="46"/>
      <c r="K240" s="46"/>
      <c r="L240" s="46"/>
      <c r="M240" s="46"/>
      <c r="N240" s="46"/>
      <c r="O240" s="46"/>
      <c r="P240" s="46"/>
      <c r="Q240" s="46"/>
      <c r="R240" s="46"/>
      <c r="S240" s="46"/>
      <c r="T240" s="46"/>
      <c r="U240" s="46"/>
      <c r="V240" s="46"/>
      <c r="W240" s="46"/>
    </row>
    <row r="241" spans="2:23" x14ac:dyDescent="0.2">
      <c r="B241" s="46"/>
      <c r="C241" s="46"/>
      <c r="D241" s="46"/>
      <c r="E241" s="46"/>
      <c r="F241" s="46"/>
      <c r="G241" s="46"/>
      <c r="H241" s="46"/>
      <c r="I241" s="46"/>
      <c r="J241" s="46"/>
      <c r="K241" s="46"/>
      <c r="L241" s="46"/>
      <c r="M241" s="46"/>
      <c r="N241" s="46"/>
      <c r="O241" s="46"/>
      <c r="P241" s="46"/>
      <c r="Q241" s="46"/>
      <c r="R241" s="46"/>
      <c r="S241" s="46"/>
      <c r="T241" s="46"/>
      <c r="U241" s="46"/>
      <c r="V241" s="46"/>
      <c r="W241" s="46"/>
    </row>
    <row r="242" spans="2:23" x14ac:dyDescent="0.2">
      <c r="B242" s="46"/>
      <c r="C242" s="46"/>
      <c r="D242" s="46"/>
      <c r="E242" s="46"/>
      <c r="F242" s="46"/>
      <c r="G242" s="46"/>
      <c r="H242" s="46"/>
      <c r="I242" s="46"/>
      <c r="J242" s="46"/>
      <c r="K242" s="46"/>
      <c r="L242" s="46"/>
      <c r="M242" s="46"/>
      <c r="N242" s="46"/>
      <c r="O242" s="46"/>
      <c r="P242" s="46"/>
      <c r="Q242" s="46"/>
      <c r="R242" s="46"/>
      <c r="S242" s="46"/>
      <c r="T242" s="46"/>
      <c r="U242" s="46"/>
      <c r="V242" s="46"/>
      <c r="W242" s="46"/>
    </row>
    <row r="243" spans="2:23" x14ac:dyDescent="0.2">
      <c r="B243" s="46"/>
      <c r="C243" s="46"/>
      <c r="D243" s="46"/>
      <c r="E243" s="46"/>
      <c r="F243" s="46"/>
      <c r="G243" s="46"/>
      <c r="H243" s="46"/>
      <c r="I243" s="46"/>
      <c r="J243" s="46"/>
      <c r="K243" s="46"/>
      <c r="L243" s="46"/>
      <c r="M243" s="46"/>
      <c r="N243" s="46"/>
      <c r="O243" s="46"/>
      <c r="P243" s="46"/>
      <c r="Q243" s="46"/>
      <c r="R243" s="46"/>
      <c r="S243" s="46"/>
      <c r="T243" s="46"/>
      <c r="U243" s="46"/>
      <c r="V243" s="46"/>
      <c r="W243" s="46"/>
    </row>
  </sheetData>
  <mergeCells count="6">
    <mergeCell ref="K9:L10"/>
    <mergeCell ref="C7:F8"/>
    <mergeCell ref="G8:H10"/>
    <mergeCell ref="I8:J10"/>
    <mergeCell ref="C9:D10"/>
    <mergeCell ref="E9: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62"/>
  <sheetViews>
    <sheetView workbookViewId="0"/>
  </sheetViews>
  <sheetFormatPr defaultColWidth="8.85546875" defaultRowHeight="11.25" x14ac:dyDescent="0.2"/>
  <cols>
    <col min="1" max="1" width="3.140625" style="41" bestFit="1" customWidth="1"/>
    <col min="2" max="2" width="37" style="41" customWidth="1"/>
    <col min="3" max="3" width="6.28515625" style="41" customWidth="1"/>
    <col min="4" max="4" width="4.7109375" style="41" customWidth="1"/>
    <col min="5" max="5" width="1.85546875" style="41" customWidth="1"/>
    <col min="6" max="6" width="6.7109375" style="41" bestFit="1" customWidth="1"/>
    <col min="7" max="7" width="7.85546875" style="41" bestFit="1" customWidth="1"/>
    <col min="8" max="8" width="11.7109375" style="41" bestFit="1" customWidth="1"/>
    <col min="9" max="9" width="5.5703125" style="41" bestFit="1" customWidth="1"/>
    <col min="10" max="10" width="2" style="41" customWidth="1"/>
    <col min="11" max="11" width="27" style="41" customWidth="1"/>
    <col min="12" max="16384" width="8.85546875" style="41"/>
  </cols>
  <sheetData>
    <row r="1" spans="1:13" s="137" customFormat="1" ht="12" thickBot="1" x14ac:dyDescent="0.25">
      <c r="A1" s="292"/>
      <c r="B1" s="344"/>
      <c r="C1" s="346"/>
      <c r="D1" s="345"/>
      <c r="E1" s="345"/>
      <c r="F1" s="343"/>
      <c r="G1" s="343"/>
      <c r="H1" s="343"/>
      <c r="I1" s="343"/>
      <c r="J1" s="344"/>
      <c r="K1" s="343"/>
      <c r="L1" s="116"/>
    </row>
    <row r="2" spans="1:13" s="137" customFormat="1" ht="33.75" x14ac:dyDescent="0.2">
      <c r="A2" s="341"/>
      <c r="B2" s="1058" t="s">
        <v>2566</v>
      </c>
      <c r="C2" s="1059"/>
      <c r="D2" s="1059"/>
      <c r="E2" s="342"/>
      <c r="F2" s="143" t="s">
        <v>1977</v>
      </c>
      <c r="G2" s="143" t="s">
        <v>1972</v>
      </c>
      <c r="H2" s="143" t="s">
        <v>1971</v>
      </c>
      <c r="I2" s="143" t="s">
        <v>1970</v>
      </c>
      <c r="J2" s="142"/>
      <c r="K2" s="141" t="s">
        <v>1969</v>
      </c>
    </row>
    <row r="3" spans="1:13" s="137" customFormat="1" x14ac:dyDescent="0.2">
      <c r="A3" s="341"/>
      <c r="B3" s="208"/>
      <c r="C3" s="187"/>
      <c r="D3" s="205"/>
      <c r="E3" s="205"/>
      <c r="F3" s="140">
        <v>1</v>
      </c>
      <c r="G3" s="140">
        <v>2</v>
      </c>
      <c r="H3" s="140">
        <v>3</v>
      </c>
      <c r="I3" s="140">
        <v>4</v>
      </c>
      <c r="J3" s="116"/>
      <c r="K3" s="139">
        <v>5</v>
      </c>
    </row>
    <row r="4" spans="1:13" s="137" customFormat="1" x14ac:dyDescent="0.2">
      <c r="A4" s="331"/>
      <c r="B4" s="130" t="s">
        <v>2485</v>
      </c>
      <c r="C4" s="121" t="s">
        <v>2492</v>
      </c>
      <c r="D4" s="120">
        <v>1001</v>
      </c>
      <c r="E4" s="340"/>
      <c r="F4" s="118"/>
      <c r="G4" s="118"/>
      <c r="H4" s="118"/>
      <c r="I4" s="288"/>
      <c r="J4" s="116"/>
      <c r="K4" s="115" t="s">
        <v>2518</v>
      </c>
    </row>
    <row r="5" spans="1:13" s="137" customFormat="1" x14ac:dyDescent="0.2">
      <c r="A5" s="331"/>
      <c r="B5" s="122"/>
      <c r="C5" s="121" t="s">
        <v>2492</v>
      </c>
      <c r="D5" s="120">
        <v>2001</v>
      </c>
      <c r="E5" s="340"/>
      <c r="F5" s="118"/>
      <c r="G5" s="118"/>
      <c r="H5" s="118"/>
      <c r="I5" s="288"/>
      <c r="J5" s="116"/>
      <c r="K5" s="115" t="s">
        <v>2517</v>
      </c>
    </row>
    <row r="6" spans="1:13" s="137" customFormat="1" x14ac:dyDescent="0.2">
      <c r="A6" s="331"/>
      <c r="B6" s="122"/>
      <c r="C6" s="121" t="s">
        <v>2492</v>
      </c>
      <c r="D6" s="290">
        <v>3001</v>
      </c>
      <c r="E6" s="339"/>
      <c r="F6" s="338"/>
      <c r="G6" s="338"/>
      <c r="H6" s="338"/>
      <c r="I6" s="337"/>
      <c r="J6" s="116"/>
      <c r="K6" s="115" t="s">
        <v>2516</v>
      </c>
    </row>
    <row r="7" spans="1:13" s="137" customFormat="1" x14ac:dyDescent="0.2">
      <c r="A7" s="331"/>
      <c r="B7" s="122"/>
      <c r="C7" s="121" t="s">
        <v>2492</v>
      </c>
      <c r="D7" s="290">
        <v>4001</v>
      </c>
      <c r="E7" s="339"/>
      <c r="F7" s="338"/>
      <c r="G7" s="338"/>
      <c r="H7" s="338"/>
      <c r="I7" s="337"/>
      <c r="J7" s="116"/>
      <c r="K7" s="115" t="s">
        <v>2515</v>
      </c>
    </row>
    <row r="8" spans="1:13" s="137" customFormat="1" x14ac:dyDescent="0.2">
      <c r="A8" s="331"/>
      <c r="B8" s="125"/>
      <c r="C8" s="121" t="s">
        <v>2492</v>
      </c>
      <c r="D8" s="290">
        <v>5001</v>
      </c>
      <c r="E8" s="339"/>
      <c r="F8" s="338"/>
      <c r="G8" s="338"/>
      <c r="H8" s="338"/>
      <c r="I8" s="337"/>
      <c r="J8" s="116"/>
      <c r="K8" s="115" t="s">
        <v>2514</v>
      </c>
      <c r="M8" s="116"/>
    </row>
    <row r="9" spans="1:13" s="137" customFormat="1" x14ac:dyDescent="0.2">
      <c r="A9" s="331"/>
      <c r="B9" s="336"/>
      <c r="C9" s="182"/>
      <c r="D9" s="181"/>
      <c r="E9" s="180"/>
      <c r="F9" s="180"/>
      <c r="G9" s="180"/>
      <c r="H9" s="180"/>
      <c r="I9" s="180"/>
      <c r="J9" s="180"/>
      <c r="K9" s="335"/>
    </row>
    <row r="10" spans="1:13" s="137" customFormat="1" x14ac:dyDescent="0.2">
      <c r="A10" s="331"/>
      <c r="B10" s="122" t="s">
        <v>2483</v>
      </c>
      <c r="C10" s="218" t="s">
        <v>2492</v>
      </c>
      <c r="D10" s="217">
        <v>1002</v>
      </c>
      <c r="E10" s="217"/>
      <c r="F10" s="128" t="s">
        <v>2495</v>
      </c>
      <c r="G10" s="128" t="s">
        <v>2229</v>
      </c>
      <c r="H10" s="128" t="s">
        <v>2497</v>
      </c>
      <c r="I10" s="128">
        <v>18</v>
      </c>
      <c r="J10" s="116"/>
      <c r="K10" s="334"/>
    </row>
    <row r="11" spans="1:13" s="137" customFormat="1" x14ac:dyDescent="0.2">
      <c r="A11" s="331"/>
      <c r="B11" s="122"/>
      <c r="C11" s="218" t="s">
        <v>2492</v>
      </c>
      <c r="D11" s="217">
        <v>2002</v>
      </c>
      <c r="E11" s="217"/>
      <c r="F11" s="128" t="s">
        <v>2495</v>
      </c>
      <c r="G11" s="128" t="s">
        <v>2229</v>
      </c>
      <c r="H11" s="128" t="s">
        <v>2496</v>
      </c>
      <c r="I11" s="128">
        <v>18</v>
      </c>
      <c r="J11" s="116"/>
      <c r="K11" s="333"/>
    </row>
    <row r="12" spans="1:13" s="137" customFormat="1" x14ac:dyDescent="0.2">
      <c r="A12" s="331"/>
      <c r="B12" s="122"/>
      <c r="C12" s="218" t="s">
        <v>2492</v>
      </c>
      <c r="D12" s="217">
        <v>3002</v>
      </c>
      <c r="E12" s="217"/>
      <c r="F12" s="128" t="s">
        <v>2495</v>
      </c>
      <c r="G12" s="127" t="s">
        <v>2307</v>
      </c>
      <c r="H12" s="127" t="s">
        <v>2493</v>
      </c>
      <c r="I12" s="128">
        <v>18</v>
      </c>
      <c r="J12" s="116"/>
      <c r="K12" s="333"/>
    </row>
    <row r="13" spans="1:13" s="137" customFormat="1" x14ac:dyDescent="0.2">
      <c r="A13" s="331"/>
      <c r="B13" s="122"/>
      <c r="C13" s="218" t="s">
        <v>2492</v>
      </c>
      <c r="D13" s="217">
        <v>4002</v>
      </c>
      <c r="E13" s="217"/>
      <c r="F13" s="128" t="s">
        <v>2495</v>
      </c>
      <c r="G13" s="127" t="s">
        <v>2494</v>
      </c>
      <c r="H13" s="127" t="s">
        <v>2493</v>
      </c>
      <c r="I13" s="128">
        <v>18</v>
      </c>
      <c r="J13" s="116"/>
      <c r="K13" s="332"/>
    </row>
    <row r="14" spans="1:13" s="137" customFormat="1" ht="22.5" x14ac:dyDescent="0.2">
      <c r="A14" s="331"/>
      <c r="B14" s="125"/>
      <c r="C14" s="218" t="s">
        <v>2492</v>
      </c>
      <c r="D14" s="217">
        <v>5002</v>
      </c>
      <c r="E14" s="217"/>
      <c r="F14" s="118"/>
      <c r="G14" s="118"/>
      <c r="H14" s="118"/>
      <c r="I14" s="118"/>
      <c r="J14" s="116"/>
      <c r="K14" s="115" t="s">
        <v>2513</v>
      </c>
    </row>
    <row r="15" spans="1:13" s="137" customFormat="1" x14ac:dyDescent="0.2">
      <c r="A15" s="331"/>
      <c r="B15" s="336"/>
      <c r="C15" s="182"/>
      <c r="D15" s="181"/>
      <c r="E15" s="180"/>
      <c r="F15" s="180"/>
      <c r="G15" s="180"/>
      <c r="H15" s="180"/>
      <c r="I15" s="180"/>
      <c r="J15" s="180"/>
      <c r="K15" s="335"/>
    </row>
    <row r="16" spans="1:13" s="137" customFormat="1" x14ac:dyDescent="0.2">
      <c r="A16" s="331"/>
      <c r="B16" s="122" t="s">
        <v>2482</v>
      </c>
      <c r="C16" s="218" t="s">
        <v>2492</v>
      </c>
      <c r="D16" s="217">
        <v>1003</v>
      </c>
      <c r="E16" s="217"/>
      <c r="F16" s="128" t="s">
        <v>2495</v>
      </c>
      <c r="G16" s="128" t="s">
        <v>2229</v>
      </c>
      <c r="H16" s="128" t="s">
        <v>2497</v>
      </c>
      <c r="I16" s="128">
        <v>19</v>
      </c>
      <c r="J16" s="116"/>
      <c r="K16" s="334"/>
    </row>
    <row r="17" spans="1:11" s="137" customFormat="1" x14ac:dyDescent="0.2">
      <c r="A17" s="331"/>
      <c r="B17" s="122"/>
      <c r="C17" s="218" t="s">
        <v>2492</v>
      </c>
      <c r="D17" s="217">
        <v>2003</v>
      </c>
      <c r="E17" s="217"/>
      <c r="F17" s="128" t="s">
        <v>2495</v>
      </c>
      <c r="G17" s="128" t="s">
        <v>2229</v>
      </c>
      <c r="H17" s="128" t="s">
        <v>2496</v>
      </c>
      <c r="I17" s="128">
        <v>19</v>
      </c>
      <c r="J17" s="116"/>
      <c r="K17" s="333"/>
    </row>
    <row r="18" spans="1:11" s="137" customFormat="1" x14ac:dyDescent="0.2">
      <c r="A18" s="331"/>
      <c r="B18" s="122"/>
      <c r="C18" s="218" t="s">
        <v>2492</v>
      </c>
      <c r="D18" s="217">
        <v>3003</v>
      </c>
      <c r="E18" s="217"/>
      <c r="F18" s="128" t="s">
        <v>2495</v>
      </c>
      <c r="G18" s="127" t="s">
        <v>2307</v>
      </c>
      <c r="H18" s="127" t="s">
        <v>2493</v>
      </c>
      <c r="I18" s="128">
        <v>19</v>
      </c>
      <c r="J18" s="116"/>
      <c r="K18" s="333"/>
    </row>
    <row r="19" spans="1:11" s="137" customFormat="1" x14ac:dyDescent="0.2">
      <c r="A19" s="331"/>
      <c r="B19" s="122"/>
      <c r="C19" s="218" t="s">
        <v>2492</v>
      </c>
      <c r="D19" s="217">
        <v>4003</v>
      </c>
      <c r="E19" s="217"/>
      <c r="F19" s="128" t="s">
        <v>2495</v>
      </c>
      <c r="G19" s="127" t="s">
        <v>2494</v>
      </c>
      <c r="H19" s="127" t="s">
        <v>2493</v>
      </c>
      <c r="I19" s="128">
        <v>19</v>
      </c>
      <c r="J19" s="116"/>
      <c r="K19" s="332"/>
    </row>
    <row r="20" spans="1:11" s="137" customFormat="1" ht="22.5" x14ac:dyDescent="0.2">
      <c r="A20" s="331"/>
      <c r="B20" s="125"/>
      <c r="C20" s="218" t="s">
        <v>2492</v>
      </c>
      <c r="D20" s="217">
        <v>5003</v>
      </c>
      <c r="E20" s="217"/>
      <c r="F20" s="118"/>
      <c r="G20" s="118"/>
      <c r="H20" s="118"/>
      <c r="I20" s="118"/>
      <c r="J20" s="116"/>
      <c r="K20" s="115" t="s">
        <v>2512</v>
      </c>
    </row>
    <row r="21" spans="1:11" s="137" customFormat="1" x14ac:dyDescent="0.2">
      <c r="A21" s="331"/>
      <c r="B21" s="336"/>
      <c r="C21" s="182"/>
      <c r="D21" s="181"/>
      <c r="E21" s="180"/>
      <c r="F21" s="180"/>
      <c r="G21" s="180"/>
      <c r="H21" s="180"/>
      <c r="I21" s="180"/>
      <c r="J21" s="180"/>
      <c r="K21" s="335"/>
    </row>
    <row r="22" spans="1:11" s="137" customFormat="1" x14ac:dyDescent="0.2">
      <c r="A22" s="331"/>
      <c r="B22" s="122" t="s">
        <v>2484</v>
      </c>
      <c r="C22" s="218" t="s">
        <v>2492</v>
      </c>
      <c r="D22" s="217">
        <v>1004</v>
      </c>
      <c r="E22" s="217"/>
      <c r="F22" s="118"/>
      <c r="G22" s="118"/>
      <c r="H22" s="118"/>
      <c r="I22" s="288"/>
      <c r="J22" s="116"/>
      <c r="K22" s="115" t="s">
        <v>2511</v>
      </c>
    </row>
    <row r="23" spans="1:11" s="137" customFormat="1" x14ac:dyDescent="0.2">
      <c r="A23" s="331"/>
      <c r="B23" s="122"/>
      <c r="C23" s="218" t="s">
        <v>2492</v>
      </c>
      <c r="D23" s="217">
        <v>2004</v>
      </c>
      <c r="E23" s="217"/>
      <c r="F23" s="118"/>
      <c r="G23" s="118"/>
      <c r="H23" s="118"/>
      <c r="I23" s="288"/>
      <c r="J23" s="116"/>
      <c r="K23" s="115" t="s">
        <v>2510</v>
      </c>
    </row>
    <row r="24" spans="1:11" s="137" customFormat="1" x14ac:dyDescent="0.2">
      <c r="A24" s="331"/>
      <c r="B24" s="122"/>
      <c r="C24" s="218" t="s">
        <v>2492</v>
      </c>
      <c r="D24" s="217">
        <v>3004</v>
      </c>
      <c r="E24" s="217"/>
      <c r="F24" s="338"/>
      <c r="G24" s="338"/>
      <c r="H24" s="338"/>
      <c r="I24" s="337"/>
      <c r="J24" s="116"/>
      <c r="K24" s="115" t="s">
        <v>2509</v>
      </c>
    </row>
    <row r="25" spans="1:11" s="137" customFormat="1" x14ac:dyDescent="0.2">
      <c r="A25" s="331"/>
      <c r="B25" s="122"/>
      <c r="C25" s="218" t="s">
        <v>2492</v>
      </c>
      <c r="D25" s="217">
        <v>4004</v>
      </c>
      <c r="E25" s="217"/>
      <c r="F25" s="338"/>
      <c r="G25" s="338"/>
      <c r="H25" s="338"/>
      <c r="I25" s="337"/>
      <c r="J25" s="116"/>
      <c r="K25" s="115" t="s">
        <v>2508</v>
      </c>
    </row>
    <row r="26" spans="1:11" s="137" customFormat="1" x14ac:dyDescent="0.2">
      <c r="A26" s="331"/>
      <c r="B26" s="125"/>
      <c r="C26" s="218" t="s">
        <v>2492</v>
      </c>
      <c r="D26" s="217">
        <v>5004</v>
      </c>
      <c r="E26" s="217"/>
      <c r="F26" s="338"/>
      <c r="G26" s="338"/>
      <c r="H26" s="338"/>
      <c r="I26" s="337"/>
      <c r="J26" s="116"/>
      <c r="K26" s="115" t="s">
        <v>2507</v>
      </c>
    </row>
    <row r="27" spans="1:11" s="137" customFormat="1" x14ac:dyDescent="0.2">
      <c r="A27" s="331"/>
      <c r="B27" s="336"/>
      <c r="C27" s="182"/>
      <c r="D27" s="181"/>
      <c r="E27" s="180"/>
      <c r="F27" s="180"/>
      <c r="G27" s="180"/>
      <c r="H27" s="180"/>
      <c r="I27" s="180"/>
      <c r="J27" s="180"/>
      <c r="K27" s="335"/>
    </row>
    <row r="28" spans="1:11" s="137" customFormat="1" x14ac:dyDescent="0.2">
      <c r="A28" s="331"/>
      <c r="B28" s="122" t="s">
        <v>2483</v>
      </c>
      <c r="C28" s="218" t="s">
        <v>2492</v>
      </c>
      <c r="D28" s="217">
        <v>1005</v>
      </c>
      <c r="E28" s="217"/>
      <c r="F28" s="128" t="s">
        <v>2495</v>
      </c>
      <c r="G28" s="128" t="s">
        <v>2229</v>
      </c>
      <c r="H28" s="128" t="s">
        <v>2497</v>
      </c>
      <c r="I28" s="128" t="s">
        <v>1443</v>
      </c>
      <c r="J28" s="116"/>
      <c r="K28" s="334"/>
    </row>
    <row r="29" spans="1:11" s="137" customFormat="1" x14ac:dyDescent="0.2">
      <c r="A29" s="331"/>
      <c r="B29" s="122"/>
      <c r="C29" s="218" t="s">
        <v>2492</v>
      </c>
      <c r="D29" s="217">
        <v>2005</v>
      </c>
      <c r="E29" s="217"/>
      <c r="F29" s="128" t="s">
        <v>2495</v>
      </c>
      <c r="G29" s="128" t="s">
        <v>2229</v>
      </c>
      <c r="H29" s="128" t="s">
        <v>2496</v>
      </c>
      <c r="I29" s="128" t="s">
        <v>1443</v>
      </c>
      <c r="J29" s="116"/>
      <c r="K29" s="333"/>
    </row>
    <row r="30" spans="1:11" s="137" customFormat="1" x14ac:dyDescent="0.2">
      <c r="A30" s="331"/>
      <c r="B30" s="122"/>
      <c r="C30" s="218" t="s">
        <v>2492</v>
      </c>
      <c r="D30" s="217">
        <v>3005</v>
      </c>
      <c r="E30" s="217"/>
      <c r="F30" s="128" t="s">
        <v>2495</v>
      </c>
      <c r="G30" s="127" t="s">
        <v>2307</v>
      </c>
      <c r="H30" s="127" t="s">
        <v>2493</v>
      </c>
      <c r="I30" s="128" t="s">
        <v>1443</v>
      </c>
      <c r="J30" s="116"/>
      <c r="K30" s="333"/>
    </row>
    <row r="31" spans="1:11" s="137" customFormat="1" x14ac:dyDescent="0.2">
      <c r="A31" s="331"/>
      <c r="B31" s="122"/>
      <c r="C31" s="218" t="s">
        <v>2492</v>
      </c>
      <c r="D31" s="217">
        <v>4005</v>
      </c>
      <c r="E31" s="217"/>
      <c r="F31" s="386"/>
      <c r="G31" s="386"/>
      <c r="H31" s="386"/>
      <c r="I31" s="386"/>
      <c r="J31" s="116"/>
      <c r="K31" s="332"/>
    </row>
    <row r="32" spans="1:11" s="137" customFormat="1" ht="22.5" x14ac:dyDescent="0.2">
      <c r="A32" s="331"/>
      <c r="B32" s="125"/>
      <c r="C32" s="218" t="s">
        <v>2492</v>
      </c>
      <c r="D32" s="217">
        <v>5005</v>
      </c>
      <c r="E32" s="217"/>
      <c r="F32" s="118"/>
      <c r="G32" s="118"/>
      <c r="H32" s="118"/>
      <c r="I32" s="118"/>
      <c r="J32" s="116"/>
      <c r="K32" s="115" t="s">
        <v>2506</v>
      </c>
    </row>
    <row r="33" spans="1:11" s="137" customFormat="1" x14ac:dyDescent="0.2">
      <c r="A33" s="331"/>
      <c r="B33" s="336"/>
      <c r="C33" s="182"/>
      <c r="D33" s="181"/>
      <c r="E33" s="180"/>
      <c r="F33" s="180"/>
      <c r="G33" s="180"/>
      <c r="H33" s="180"/>
      <c r="I33" s="180"/>
      <c r="J33" s="180"/>
      <c r="K33" s="335"/>
    </row>
    <row r="34" spans="1:11" s="137" customFormat="1" x14ac:dyDescent="0.2">
      <c r="A34" s="331"/>
      <c r="B34" s="122" t="s">
        <v>2482</v>
      </c>
      <c r="C34" s="218" t="s">
        <v>2492</v>
      </c>
      <c r="D34" s="217">
        <v>1006</v>
      </c>
      <c r="E34" s="217"/>
      <c r="F34" s="128" t="s">
        <v>2495</v>
      </c>
      <c r="G34" s="128" t="s">
        <v>2229</v>
      </c>
      <c r="H34" s="128" t="s">
        <v>2497</v>
      </c>
      <c r="I34" s="128" t="s">
        <v>1491</v>
      </c>
      <c r="J34" s="116"/>
      <c r="K34" s="334"/>
    </row>
    <row r="35" spans="1:11" s="137" customFormat="1" x14ac:dyDescent="0.2">
      <c r="A35" s="331"/>
      <c r="B35" s="122"/>
      <c r="C35" s="218" t="s">
        <v>2492</v>
      </c>
      <c r="D35" s="217">
        <v>2006</v>
      </c>
      <c r="E35" s="217"/>
      <c r="F35" s="128" t="s">
        <v>2495</v>
      </c>
      <c r="G35" s="128" t="s">
        <v>2229</v>
      </c>
      <c r="H35" s="128" t="s">
        <v>2496</v>
      </c>
      <c r="I35" s="128" t="s">
        <v>1491</v>
      </c>
      <c r="J35" s="116"/>
      <c r="K35" s="333"/>
    </row>
    <row r="36" spans="1:11" s="137" customFormat="1" x14ac:dyDescent="0.2">
      <c r="A36" s="331"/>
      <c r="B36" s="122"/>
      <c r="C36" s="218" t="s">
        <v>2492</v>
      </c>
      <c r="D36" s="217">
        <v>3006</v>
      </c>
      <c r="E36" s="217"/>
      <c r="F36" s="128" t="s">
        <v>2495</v>
      </c>
      <c r="G36" s="127" t="s">
        <v>2307</v>
      </c>
      <c r="H36" s="127" t="s">
        <v>2493</v>
      </c>
      <c r="I36" s="128" t="s">
        <v>1491</v>
      </c>
      <c r="J36" s="116"/>
      <c r="K36" s="333"/>
    </row>
    <row r="37" spans="1:11" s="137" customFormat="1" x14ac:dyDescent="0.2">
      <c r="A37" s="331"/>
      <c r="B37" s="122"/>
      <c r="C37" s="218" t="s">
        <v>2492</v>
      </c>
      <c r="D37" s="217">
        <v>4006</v>
      </c>
      <c r="E37" s="217"/>
      <c r="F37" s="128" t="s">
        <v>2495</v>
      </c>
      <c r="G37" s="127" t="s">
        <v>2494</v>
      </c>
      <c r="H37" s="127" t="s">
        <v>2493</v>
      </c>
      <c r="I37" s="128" t="s">
        <v>1491</v>
      </c>
      <c r="J37" s="116"/>
      <c r="K37" s="332"/>
    </row>
    <row r="38" spans="1:11" s="137" customFormat="1" ht="22.5" x14ac:dyDescent="0.2">
      <c r="A38" s="331"/>
      <c r="B38" s="125"/>
      <c r="C38" s="218" t="s">
        <v>2492</v>
      </c>
      <c r="D38" s="217">
        <v>5006</v>
      </c>
      <c r="E38" s="217"/>
      <c r="F38" s="118"/>
      <c r="G38" s="118"/>
      <c r="H38" s="118"/>
      <c r="I38" s="118"/>
      <c r="J38" s="116"/>
      <c r="K38" s="115" t="s">
        <v>2505</v>
      </c>
    </row>
    <row r="39" spans="1:11" s="137" customFormat="1" x14ac:dyDescent="0.2">
      <c r="A39" s="331"/>
      <c r="B39" s="336"/>
      <c r="C39" s="182"/>
      <c r="D39" s="181"/>
      <c r="E39" s="180"/>
      <c r="F39" s="180"/>
      <c r="G39" s="180"/>
      <c r="H39" s="180"/>
      <c r="I39" s="180"/>
      <c r="J39" s="180"/>
      <c r="K39" s="335"/>
    </row>
    <row r="40" spans="1:11" s="137" customFormat="1" ht="22.5" x14ac:dyDescent="0.2">
      <c r="A40" s="331"/>
      <c r="B40" s="122" t="s">
        <v>2481</v>
      </c>
      <c r="C40" s="218" t="s">
        <v>2492</v>
      </c>
      <c r="D40" s="217">
        <v>1007</v>
      </c>
      <c r="E40" s="217"/>
      <c r="F40" s="118"/>
      <c r="G40" s="118"/>
      <c r="H40" s="118"/>
      <c r="I40" s="288"/>
      <c r="J40" s="116"/>
      <c r="K40" s="115" t="s">
        <v>2504</v>
      </c>
    </row>
    <row r="41" spans="1:11" s="137" customFormat="1" x14ac:dyDescent="0.2">
      <c r="A41" s="331"/>
      <c r="B41" s="122"/>
      <c r="C41" s="218" t="s">
        <v>2492</v>
      </c>
      <c r="D41" s="217">
        <v>2007</v>
      </c>
      <c r="E41" s="217"/>
      <c r="F41" s="118"/>
      <c r="G41" s="118"/>
      <c r="H41" s="118"/>
      <c r="I41" s="288"/>
      <c r="J41" s="116"/>
      <c r="K41" s="115" t="s">
        <v>2503</v>
      </c>
    </row>
    <row r="42" spans="1:11" s="137" customFormat="1" x14ac:dyDescent="0.2">
      <c r="A42" s="331"/>
      <c r="B42" s="122"/>
      <c r="C42" s="218" t="s">
        <v>2492</v>
      </c>
      <c r="D42" s="217">
        <v>3007</v>
      </c>
      <c r="E42" s="217"/>
      <c r="F42" s="118"/>
      <c r="G42" s="118"/>
      <c r="H42" s="118"/>
      <c r="I42" s="288"/>
      <c r="J42" s="116"/>
      <c r="K42" s="115" t="s">
        <v>2502</v>
      </c>
    </row>
    <row r="43" spans="1:11" s="137" customFormat="1" x14ac:dyDescent="0.2">
      <c r="A43" s="331"/>
      <c r="B43" s="122"/>
      <c r="C43" s="218" t="s">
        <v>2492</v>
      </c>
      <c r="D43" s="217">
        <v>4007</v>
      </c>
      <c r="E43" s="217"/>
      <c r="F43" s="118"/>
      <c r="G43" s="118"/>
      <c r="H43" s="118"/>
      <c r="I43" s="288"/>
      <c r="J43" s="116"/>
      <c r="K43" s="115" t="s">
        <v>2501</v>
      </c>
    </row>
    <row r="44" spans="1:11" s="137" customFormat="1" x14ac:dyDescent="0.2">
      <c r="A44" s="331"/>
      <c r="B44" s="125"/>
      <c r="C44" s="218" t="s">
        <v>2492</v>
      </c>
      <c r="D44" s="217">
        <v>5007</v>
      </c>
      <c r="E44" s="217"/>
      <c r="F44" s="118"/>
      <c r="G44" s="118"/>
      <c r="H44" s="118"/>
      <c r="I44" s="118"/>
      <c r="J44" s="116"/>
      <c r="K44" s="115" t="s">
        <v>2500</v>
      </c>
    </row>
    <row r="45" spans="1:11" s="137" customFormat="1" x14ac:dyDescent="0.2">
      <c r="A45" s="331"/>
      <c r="B45" s="336"/>
      <c r="C45" s="182"/>
      <c r="D45" s="181"/>
      <c r="E45" s="180"/>
      <c r="F45" s="180"/>
      <c r="G45" s="180"/>
      <c r="H45" s="180"/>
      <c r="I45" s="180"/>
      <c r="J45" s="180"/>
      <c r="K45" s="335"/>
    </row>
    <row r="46" spans="1:11" s="137" customFormat="1" x14ac:dyDescent="0.2">
      <c r="A46" s="331"/>
      <c r="B46" s="122" t="s">
        <v>2480</v>
      </c>
      <c r="C46" s="218" t="s">
        <v>2492</v>
      </c>
      <c r="D46" s="217">
        <v>1008</v>
      </c>
      <c r="E46" s="217"/>
      <c r="F46" s="128" t="s">
        <v>2495</v>
      </c>
      <c r="G46" s="128" t="s">
        <v>2229</v>
      </c>
      <c r="H46" s="128" t="s">
        <v>2497</v>
      </c>
      <c r="I46" s="128">
        <v>64</v>
      </c>
      <c r="J46" s="116"/>
      <c r="K46" s="334"/>
    </row>
    <row r="47" spans="1:11" s="137" customFormat="1" x14ac:dyDescent="0.2">
      <c r="A47" s="331"/>
      <c r="B47" s="122"/>
      <c r="C47" s="218" t="s">
        <v>2492</v>
      </c>
      <c r="D47" s="217">
        <v>2008</v>
      </c>
      <c r="E47" s="217"/>
      <c r="F47" s="128" t="s">
        <v>2495</v>
      </c>
      <c r="G47" s="128" t="s">
        <v>2229</v>
      </c>
      <c r="H47" s="128" t="s">
        <v>2496</v>
      </c>
      <c r="I47" s="128">
        <v>64</v>
      </c>
      <c r="J47" s="116"/>
      <c r="K47" s="333"/>
    </row>
    <row r="48" spans="1:11" s="137" customFormat="1" x14ac:dyDescent="0.2">
      <c r="A48" s="331"/>
      <c r="B48" s="122"/>
      <c r="C48" s="218" t="s">
        <v>2492</v>
      </c>
      <c r="D48" s="217">
        <v>3008</v>
      </c>
      <c r="E48" s="217"/>
      <c r="F48" s="128" t="s">
        <v>2495</v>
      </c>
      <c r="G48" s="127" t="s">
        <v>2307</v>
      </c>
      <c r="H48" s="127" t="s">
        <v>2493</v>
      </c>
      <c r="I48" s="128">
        <v>64</v>
      </c>
      <c r="J48" s="116"/>
      <c r="K48" s="333"/>
    </row>
    <row r="49" spans="1:11" s="137" customFormat="1" x14ac:dyDescent="0.2">
      <c r="A49" s="331"/>
      <c r="B49" s="122"/>
      <c r="C49" s="218" t="s">
        <v>2492</v>
      </c>
      <c r="D49" s="217">
        <v>4008</v>
      </c>
      <c r="E49" s="217"/>
      <c r="F49" s="128" t="s">
        <v>2495</v>
      </c>
      <c r="G49" s="127" t="s">
        <v>2494</v>
      </c>
      <c r="H49" s="127" t="s">
        <v>2493</v>
      </c>
      <c r="I49" s="128">
        <v>64</v>
      </c>
      <c r="J49" s="116"/>
      <c r="K49" s="332"/>
    </row>
    <row r="50" spans="1:11" s="137" customFormat="1" ht="22.5" x14ac:dyDescent="0.2">
      <c r="A50" s="331"/>
      <c r="B50" s="125"/>
      <c r="C50" s="218" t="s">
        <v>2492</v>
      </c>
      <c r="D50" s="217">
        <v>5008</v>
      </c>
      <c r="E50" s="217"/>
      <c r="F50" s="118"/>
      <c r="G50" s="118"/>
      <c r="H50" s="118"/>
      <c r="I50" s="118"/>
      <c r="J50" s="116"/>
      <c r="K50" s="115" t="s">
        <v>2499</v>
      </c>
    </row>
    <row r="51" spans="1:11" s="137" customFormat="1" x14ac:dyDescent="0.2">
      <c r="A51" s="331"/>
      <c r="B51" s="336"/>
      <c r="C51" s="182"/>
      <c r="D51" s="181"/>
      <c r="E51" s="180"/>
      <c r="F51" s="180"/>
      <c r="G51" s="180"/>
      <c r="H51" s="180"/>
      <c r="I51" s="180"/>
      <c r="J51" s="180"/>
      <c r="K51" s="335"/>
    </row>
    <row r="52" spans="1:11" s="137" customFormat="1" x14ac:dyDescent="0.2">
      <c r="A52" s="331"/>
      <c r="B52" s="122" t="s">
        <v>2479</v>
      </c>
      <c r="C52" s="218" t="s">
        <v>2492</v>
      </c>
      <c r="D52" s="217">
        <v>1009</v>
      </c>
      <c r="E52" s="217"/>
      <c r="F52" s="128" t="s">
        <v>2495</v>
      </c>
      <c r="G52" s="128" t="s">
        <v>2229</v>
      </c>
      <c r="H52" s="128" t="s">
        <v>2497</v>
      </c>
      <c r="I52" s="128">
        <v>65</v>
      </c>
      <c r="J52" s="116"/>
      <c r="K52" s="334"/>
    </row>
    <row r="53" spans="1:11" s="137" customFormat="1" x14ac:dyDescent="0.2">
      <c r="A53" s="331"/>
      <c r="B53" s="122"/>
      <c r="C53" s="218" t="s">
        <v>2492</v>
      </c>
      <c r="D53" s="217">
        <v>2009</v>
      </c>
      <c r="E53" s="217"/>
      <c r="F53" s="128" t="s">
        <v>2495</v>
      </c>
      <c r="G53" s="128" t="s">
        <v>2229</v>
      </c>
      <c r="H53" s="128" t="s">
        <v>2496</v>
      </c>
      <c r="I53" s="128">
        <v>65</v>
      </c>
      <c r="J53" s="116"/>
      <c r="K53" s="333"/>
    </row>
    <row r="54" spans="1:11" s="137" customFormat="1" x14ac:dyDescent="0.2">
      <c r="A54" s="331"/>
      <c r="B54" s="122"/>
      <c r="C54" s="218" t="s">
        <v>2492</v>
      </c>
      <c r="D54" s="217">
        <v>3009</v>
      </c>
      <c r="E54" s="217"/>
      <c r="F54" s="128" t="s">
        <v>2495</v>
      </c>
      <c r="G54" s="127" t="s">
        <v>2307</v>
      </c>
      <c r="H54" s="127" t="s">
        <v>2493</v>
      </c>
      <c r="I54" s="128">
        <v>65</v>
      </c>
      <c r="J54" s="116"/>
      <c r="K54" s="333"/>
    </row>
    <row r="55" spans="1:11" s="137" customFormat="1" x14ac:dyDescent="0.2">
      <c r="A55" s="331"/>
      <c r="B55" s="122"/>
      <c r="C55" s="218" t="s">
        <v>2492</v>
      </c>
      <c r="D55" s="217">
        <v>4009</v>
      </c>
      <c r="E55" s="217"/>
      <c r="F55" s="128" t="s">
        <v>2495</v>
      </c>
      <c r="G55" s="127" t="s">
        <v>2494</v>
      </c>
      <c r="H55" s="127" t="s">
        <v>2493</v>
      </c>
      <c r="I55" s="128">
        <v>65</v>
      </c>
      <c r="J55" s="116"/>
      <c r="K55" s="332"/>
    </row>
    <row r="56" spans="1:11" s="137" customFormat="1" ht="22.5" x14ac:dyDescent="0.2">
      <c r="A56" s="331"/>
      <c r="B56" s="125"/>
      <c r="C56" s="218" t="s">
        <v>2492</v>
      </c>
      <c r="D56" s="217">
        <v>5009</v>
      </c>
      <c r="E56" s="217"/>
      <c r="F56" s="118"/>
      <c r="G56" s="118"/>
      <c r="H56" s="118"/>
      <c r="I56" s="118"/>
      <c r="J56" s="116"/>
      <c r="K56" s="115" t="s">
        <v>2498</v>
      </c>
    </row>
    <row r="57" spans="1:11" s="137" customFormat="1" x14ac:dyDescent="0.2">
      <c r="A57" s="331"/>
      <c r="B57" s="336"/>
      <c r="C57" s="182"/>
      <c r="D57" s="181"/>
      <c r="E57" s="180"/>
      <c r="F57" s="180"/>
      <c r="G57" s="180"/>
      <c r="H57" s="180"/>
      <c r="I57" s="180"/>
      <c r="J57" s="180"/>
      <c r="K57" s="335"/>
    </row>
    <row r="58" spans="1:11" s="137" customFormat="1" x14ac:dyDescent="0.2">
      <c r="A58" s="331"/>
      <c r="B58" s="122" t="s">
        <v>2478</v>
      </c>
      <c r="C58" s="218" t="s">
        <v>2492</v>
      </c>
      <c r="D58" s="217">
        <v>1010</v>
      </c>
      <c r="E58" s="217"/>
      <c r="F58" s="128" t="s">
        <v>2495</v>
      </c>
      <c r="G58" s="128" t="s">
        <v>2229</v>
      </c>
      <c r="H58" s="128" t="s">
        <v>2497</v>
      </c>
      <c r="I58" s="128">
        <v>66</v>
      </c>
      <c r="J58" s="116"/>
      <c r="K58" s="334"/>
    </row>
    <row r="59" spans="1:11" s="137" customFormat="1" x14ac:dyDescent="0.2">
      <c r="A59" s="331"/>
      <c r="B59" s="122"/>
      <c r="C59" s="218" t="s">
        <v>2492</v>
      </c>
      <c r="D59" s="217">
        <v>2010</v>
      </c>
      <c r="E59" s="217"/>
      <c r="F59" s="128" t="s">
        <v>2495</v>
      </c>
      <c r="G59" s="128" t="s">
        <v>2229</v>
      </c>
      <c r="H59" s="128" t="s">
        <v>2496</v>
      </c>
      <c r="I59" s="128">
        <v>66</v>
      </c>
      <c r="J59" s="116"/>
      <c r="K59" s="333"/>
    </row>
    <row r="60" spans="1:11" s="137" customFormat="1" x14ac:dyDescent="0.2">
      <c r="A60" s="331"/>
      <c r="B60" s="122"/>
      <c r="C60" s="218" t="s">
        <v>2492</v>
      </c>
      <c r="D60" s="217">
        <v>3010</v>
      </c>
      <c r="E60" s="217"/>
      <c r="F60" s="128" t="s">
        <v>2495</v>
      </c>
      <c r="G60" s="127" t="s">
        <v>2307</v>
      </c>
      <c r="H60" s="127" t="s">
        <v>2493</v>
      </c>
      <c r="I60" s="128">
        <v>66</v>
      </c>
      <c r="J60" s="116"/>
      <c r="K60" s="333"/>
    </row>
    <row r="61" spans="1:11" s="137" customFormat="1" x14ac:dyDescent="0.2">
      <c r="A61" s="331"/>
      <c r="B61" s="122"/>
      <c r="C61" s="218" t="s">
        <v>2492</v>
      </c>
      <c r="D61" s="217">
        <v>4010</v>
      </c>
      <c r="E61" s="217"/>
      <c r="F61" s="128" t="s">
        <v>2495</v>
      </c>
      <c r="G61" s="127" t="s">
        <v>2494</v>
      </c>
      <c r="H61" s="127" t="s">
        <v>2493</v>
      </c>
      <c r="I61" s="128">
        <v>66</v>
      </c>
      <c r="J61" s="116"/>
      <c r="K61" s="332"/>
    </row>
    <row r="62" spans="1:11" s="137" customFormat="1" ht="23.25" thickBot="1" x14ac:dyDescent="0.25">
      <c r="A62" s="331"/>
      <c r="B62" s="114"/>
      <c r="C62" s="262" t="s">
        <v>2492</v>
      </c>
      <c r="D62" s="314">
        <v>5010</v>
      </c>
      <c r="E62" s="314"/>
      <c r="F62" s="110"/>
      <c r="G62" s="110"/>
      <c r="H62" s="110"/>
      <c r="I62" s="110"/>
      <c r="J62" s="285"/>
      <c r="K62" s="107" t="s">
        <v>2491</v>
      </c>
    </row>
  </sheetData>
  <mergeCells count="1">
    <mergeCell ref="B2:D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27"/>
  <sheetViews>
    <sheetView zoomScale="115" zoomScaleNormal="115" workbookViewId="0"/>
  </sheetViews>
  <sheetFormatPr defaultColWidth="9.140625" defaultRowHeight="11.25" x14ac:dyDescent="0.2"/>
  <cols>
    <col min="1" max="1" width="3" style="209" customWidth="1"/>
    <col min="2" max="2" width="5.140625" style="209" customWidth="1"/>
    <col min="3" max="3" width="9.28515625" style="209" customWidth="1"/>
    <col min="4" max="4" width="11.28515625" style="209" customWidth="1"/>
    <col min="5" max="5" width="14.140625" style="209" customWidth="1"/>
    <col min="6" max="6" width="12.5703125" style="209" customWidth="1"/>
    <col min="7" max="7" width="4.85546875" style="209" bestFit="1" customWidth="1"/>
    <col min="8" max="8" width="13" style="209" customWidth="1"/>
    <col min="9" max="9" width="4.85546875" style="209" bestFit="1" customWidth="1"/>
    <col min="10" max="10" width="12.7109375" style="209" customWidth="1"/>
    <col min="11" max="11" width="4.85546875" style="209" bestFit="1" customWidth="1"/>
    <col min="12" max="12" width="13.85546875" style="209" customWidth="1"/>
    <col min="13" max="13" width="4.85546875" style="209" bestFit="1" customWidth="1"/>
    <col min="14" max="14" width="9" style="209" customWidth="1"/>
    <col min="15" max="15" width="4.85546875" style="209" bestFit="1" customWidth="1"/>
    <col min="16" max="16" width="9.7109375" style="209" customWidth="1"/>
    <col min="17" max="17" width="4.85546875" style="209" bestFit="1" customWidth="1"/>
    <col min="18" max="18" width="12.28515625" style="209" customWidth="1"/>
    <col min="19" max="19" width="4.85546875" style="209" bestFit="1" customWidth="1"/>
    <col min="20" max="20" width="11.28515625" style="209" customWidth="1"/>
    <col min="21" max="21" width="4.85546875" style="209" bestFit="1" customWidth="1"/>
    <col min="22" max="22" width="11.28515625" style="209" customWidth="1"/>
    <col min="23" max="23" width="4.85546875" style="209" bestFit="1" customWidth="1"/>
    <col min="24" max="24" width="12" style="209" customWidth="1"/>
    <col min="25" max="16384" width="9.140625" style="209"/>
  </cols>
  <sheetData>
    <row r="1" spans="2:24" ht="12" thickBot="1" x14ac:dyDescent="0.25"/>
    <row r="2" spans="2:24" s="137" customFormat="1" x14ac:dyDescent="0.2">
      <c r="B2" s="347"/>
      <c r="C2" s="351"/>
      <c r="D2" s="351"/>
      <c r="E2" s="348"/>
      <c r="F2" s="348"/>
      <c r="G2" s="156"/>
      <c r="H2" s="156"/>
      <c r="I2" s="156"/>
      <c r="J2" s="156"/>
      <c r="K2" s="156"/>
      <c r="L2" s="156"/>
      <c r="M2" s="156"/>
      <c r="N2" s="156"/>
      <c r="O2" s="156"/>
      <c r="P2" s="239" t="s">
        <v>901</v>
      </c>
      <c r="Q2" s="352"/>
      <c r="R2" s="156"/>
      <c r="S2" s="156"/>
      <c r="T2" s="156"/>
      <c r="U2" s="156"/>
      <c r="V2" s="156"/>
      <c r="W2" s="156"/>
      <c r="X2" s="157"/>
    </row>
    <row r="3" spans="2:24" s="137" customFormat="1" x14ac:dyDescent="0.2">
      <c r="B3" s="349"/>
      <c r="C3" s="353"/>
      <c r="D3" s="353"/>
      <c r="E3" s="350"/>
      <c r="F3" s="350"/>
      <c r="G3" s="119"/>
      <c r="H3" s="119"/>
      <c r="I3" s="119"/>
      <c r="J3" s="119"/>
      <c r="K3" s="119"/>
      <c r="L3" s="119"/>
      <c r="M3" s="119"/>
      <c r="N3" s="119"/>
      <c r="O3" s="119"/>
      <c r="P3" s="354" t="s">
        <v>902</v>
      </c>
      <c r="Q3" s="355"/>
      <c r="R3" s="119"/>
      <c r="S3" s="119"/>
      <c r="T3" s="119"/>
      <c r="U3" s="119"/>
      <c r="V3" s="119"/>
      <c r="W3" s="119"/>
      <c r="X3" s="152"/>
    </row>
    <row r="4" spans="2:24" s="137" customFormat="1" x14ac:dyDescent="0.2">
      <c r="B4" s="356"/>
      <c r="C4" s="353"/>
      <c r="D4" s="353"/>
      <c r="E4" s="357"/>
      <c r="F4" s="119"/>
      <c r="G4" s="119"/>
      <c r="H4" s="119"/>
      <c r="I4" s="119"/>
      <c r="J4" s="119"/>
      <c r="K4" s="119"/>
      <c r="L4" s="119"/>
      <c r="M4" s="119"/>
      <c r="N4" s="119"/>
      <c r="O4" s="119"/>
      <c r="P4" s="354" t="s">
        <v>903</v>
      </c>
      <c r="Q4" s="355"/>
      <c r="R4" s="119"/>
      <c r="S4" s="119"/>
      <c r="T4" s="119"/>
      <c r="U4" s="119"/>
      <c r="V4" s="119"/>
      <c r="W4" s="119"/>
      <c r="X4" s="152"/>
    </row>
    <row r="5" spans="2:24" s="137" customFormat="1" ht="12" thickBot="1" x14ac:dyDescent="0.25">
      <c r="B5" s="358" t="s">
        <v>2570</v>
      </c>
      <c r="C5" s="359"/>
      <c r="D5" s="359"/>
      <c r="E5" s="111"/>
      <c r="F5" s="360"/>
      <c r="G5" s="360"/>
      <c r="H5" s="360"/>
      <c r="I5" s="360"/>
      <c r="J5" s="360"/>
      <c r="K5" s="360"/>
      <c r="L5" s="360"/>
      <c r="M5" s="360"/>
      <c r="N5" s="360"/>
      <c r="O5" s="360"/>
      <c r="P5" s="361" t="s">
        <v>904</v>
      </c>
      <c r="Q5" s="362"/>
      <c r="R5" s="160"/>
      <c r="S5" s="160"/>
      <c r="T5" s="160"/>
      <c r="U5" s="160"/>
      <c r="V5" s="160"/>
      <c r="W5" s="160"/>
      <c r="X5" s="150"/>
    </row>
    <row r="6" spans="2:24" s="137" customFormat="1" x14ac:dyDescent="0.2">
      <c r="B6" s="159"/>
      <c r="C6" s="156"/>
      <c r="D6" s="156"/>
      <c r="E6" s="158"/>
      <c r="F6" s="156"/>
      <c r="G6" s="156"/>
      <c r="H6" s="156"/>
      <c r="I6" s="156"/>
      <c r="J6" s="156"/>
      <c r="K6" s="156"/>
      <c r="L6" s="156"/>
      <c r="M6" s="156"/>
      <c r="N6" s="156"/>
      <c r="O6" s="156"/>
      <c r="P6" s="156"/>
      <c r="Q6" s="156"/>
      <c r="R6" s="156"/>
      <c r="S6" s="156"/>
      <c r="T6" s="156"/>
      <c r="U6" s="156"/>
      <c r="V6" s="156"/>
      <c r="W6" s="156"/>
      <c r="X6" s="157"/>
    </row>
    <row r="7" spans="2:24" s="137" customFormat="1" x14ac:dyDescent="0.2">
      <c r="B7" s="155"/>
      <c r="C7" s="119"/>
      <c r="D7" s="119"/>
      <c r="E7" s="154"/>
      <c r="F7" s="119"/>
      <c r="G7" s="119"/>
      <c r="H7" s="119"/>
      <c r="I7" s="119"/>
      <c r="J7" s="119"/>
      <c r="K7" s="119"/>
      <c r="L7" s="119"/>
      <c r="M7" s="119"/>
      <c r="N7" s="119"/>
      <c r="O7" s="119"/>
      <c r="P7" s="119"/>
      <c r="Q7" s="119"/>
      <c r="R7" s="119"/>
      <c r="S7" s="119"/>
      <c r="T7" s="119"/>
      <c r="U7" s="119"/>
      <c r="V7" s="119"/>
      <c r="W7" s="119"/>
      <c r="X7" s="126"/>
    </row>
    <row r="8" spans="2:24" s="137" customFormat="1" ht="12" thickBot="1" x14ac:dyDescent="0.25">
      <c r="B8" s="363"/>
      <c r="C8" s="160"/>
      <c r="D8" s="160"/>
      <c r="E8" s="364"/>
      <c r="F8" s="160"/>
      <c r="G8" s="160"/>
      <c r="H8" s="160"/>
      <c r="I8" s="160"/>
      <c r="J8" s="160"/>
      <c r="K8" s="160"/>
      <c r="L8" s="160"/>
      <c r="M8" s="160"/>
      <c r="N8" s="160"/>
      <c r="O8" s="160"/>
      <c r="P8" s="151"/>
      <c r="Q8" s="151"/>
      <c r="R8" s="151"/>
      <c r="S8" s="151"/>
      <c r="T8" s="151"/>
      <c r="U8" s="151"/>
      <c r="V8" s="151"/>
      <c r="W8" s="160"/>
      <c r="X8" s="150"/>
    </row>
    <row r="9" spans="2:24" s="137" customFormat="1" ht="39" customHeight="1" x14ac:dyDescent="0.2">
      <c r="B9" s="1094" t="s">
        <v>1055</v>
      </c>
      <c r="C9" s="1070" t="s">
        <v>2538</v>
      </c>
      <c r="D9" s="1070" t="s">
        <v>2537</v>
      </c>
      <c r="E9" s="1097" t="s">
        <v>2536</v>
      </c>
      <c r="F9" s="1097" t="s">
        <v>2535</v>
      </c>
      <c r="G9" s="1071" t="s">
        <v>2534</v>
      </c>
      <c r="H9" s="1072"/>
      <c r="I9" s="1071" t="s">
        <v>2533</v>
      </c>
      <c r="J9" s="1072"/>
      <c r="K9" s="1071" t="s">
        <v>2532</v>
      </c>
      <c r="L9" s="1072"/>
      <c r="M9" s="1071" t="s">
        <v>2531</v>
      </c>
      <c r="N9" s="1072"/>
      <c r="O9" s="1071" t="s">
        <v>2530</v>
      </c>
      <c r="P9" s="1072"/>
      <c r="Q9" s="1071" t="s">
        <v>2529</v>
      </c>
      <c r="R9" s="1072"/>
      <c r="S9" s="1071" t="s">
        <v>2528</v>
      </c>
      <c r="T9" s="1072"/>
      <c r="U9" s="1071" t="s">
        <v>2527</v>
      </c>
      <c r="V9" s="1072"/>
      <c r="W9" s="1071" t="s">
        <v>2526</v>
      </c>
      <c r="X9" s="1062"/>
    </row>
    <row r="10" spans="2:24" s="137" customFormat="1" ht="27" customHeight="1" x14ac:dyDescent="0.2">
      <c r="B10" s="1095"/>
      <c r="C10" s="1065"/>
      <c r="D10" s="1065"/>
      <c r="E10" s="1098"/>
      <c r="F10" s="1098"/>
      <c r="G10" s="1092"/>
      <c r="H10" s="1073"/>
      <c r="I10" s="1092"/>
      <c r="J10" s="1073"/>
      <c r="K10" s="1092"/>
      <c r="L10" s="1073"/>
      <c r="M10" s="1092"/>
      <c r="N10" s="1073"/>
      <c r="O10" s="1092"/>
      <c r="P10" s="1073"/>
      <c r="Q10" s="1092"/>
      <c r="R10" s="1073"/>
      <c r="S10" s="1092"/>
      <c r="T10" s="1073"/>
      <c r="U10" s="1092"/>
      <c r="V10" s="1073"/>
      <c r="W10" s="1092"/>
      <c r="X10" s="1063"/>
    </row>
    <row r="11" spans="2:24" s="137" customFormat="1" ht="11.25" customHeight="1" x14ac:dyDescent="0.2">
      <c r="B11" s="1096"/>
      <c r="C11" s="1066"/>
      <c r="D11" s="1066"/>
      <c r="E11" s="1099"/>
      <c r="F11" s="1099"/>
      <c r="G11" s="1093"/>
      <c r="H11" s="1074"/>
      <c r="I11" s="1093"/>
      <c r="J11" s="1074"/>
      <c r="K11" s="1093"/>
      <c r="L11" s="1074"/>
      <c r="M11" s="1093"/>
      <c r="N11" s="1074"/>
      <c r="O11" s="1093"/>
      <c r="P11" s="1074"/>
      <c r="Q11" s="1093"/>
      <c r="R11" s="1074"/>
      <c r="S11" s="1093"/>
      <c r="T11" s="1074"/>
      <c r="U11" s="1093"/>
      <c r="V11" s="1074"/>
      <c r="W11" s="1093"/>
      <c r="X11" s="1064"/>
    </row>
    <row r="12" spans="2:24" s="366" customFormat="1" x14ac:dyDescent="0.2">
      <c r="B12" s="236">
        <v>1</v>
      </c>
      <c r="C12" s="149">
        <v>2</v>
      </c>
      <c r="D12" s="149">
        <v>3</v>
      </c>
      <c r="E12" s="212">
        <v>4</v>
      </c>
      <c r="F12" s="212">
        <v>5</v>
      </c>
      <c r="G12" s="148"/>
      <c r="H12" s="148">
        <v>6</v>
      </c>
      <c r="I12" s="148"/>
      <c r="J12" s="148">
        <f>H12+1</f>
        <v>7</v>
      </c>
      <c r="K12" s="148"/>
      <c r="L12" s="148">
        <f>J12+1</f>
        <v>8</v>
      </c>
      <c r="M12" s="148"/>
      <c r="N12" s="148">
        <f>L12+1</f>
        <v>9</v>
      </c>
      <c r="O12" s="148"/>
      <c r="P12" s="148">
        <f>N12+1</f>
        <v>10</v>
      </c>
      <c r="Q12" s="148"/>
      <c r="R12" s="148">
        <f>P12+1</f>
        <v>11</v>
      </c>
      <c r="S12" s="148"/>
      <c r="T12" s="148">
        <f>R12+1</f>
        <v>12</v>
      </c>
      <c r="U12" s="365"/>
      <c r="V12" s="148">
        <f>T12+1</f>
        <v>13</v>
      </c>
      <c r="W12" s="365"/>
      <c r="X12" s="297">
        <f>V12+1</f>
        <v>14</v>
      </c>
    </row>
    <row r="13" spans="2:24" s="137" customFormat="1" x14ac:dyDescent="0.2">
      <c r="B13" s="145" t="s">
        <v>906</v>
      </c>
      <c r="C13" s="340"/>
      <c r="D13" s="340" t="s">
        <v>2525</v>
      </c>
      <c r="E13" s="232"/>
      <c r="F13" s="232" t="s">
        <v>2524</v>
      </c>
      <c r="G13" s="120">
        <v>1001</v>
      </c>
      <c r="H13" s="340"/>
      <c r="I13" s="120">
        <f>G13+1000</f>
        <v>2001</v>
      </c>
      <c r="J13" s="340"/>
      <c r="K13" s="120">
        <f>I13+1000</f>
        <v>3001</v>
      </c>
      <c r="L13" s="340"/>
      <c r="M13" s="120">
        <f>K13+1000</f>
        <v>4001</v>
      </c>
      <c r="N13" s="340"/>
      <c r="O13" s="120">
        <f>M13+1000</f>
        <v>5001</v>
      </c>
      <c r="P13" s="340"/>
      <c r="Q13" s="120">
        <f>O13+1000</f>
        <v>6001</v>
      </c>
      <c r="R13" s="340"/>
      <c r="S13" s="120">
        <f>Q13+1000</f>
        <v>7001</v>
      </c>
      <c r="T13" s="367"/>
      <c r="U13" s="120">
        <f>S13+1000</f>
        <v>8001</v>
      </c>
      <c r="V13" s="368"/>
      <c r="W13" s="120">
        <f>U13+1000</f>
        <v>9001</v>
      </c>
      <c r="X13" s="369"/>
    </row>
    <row r="14" spans="2:24" s="137" customFormat="1" ht="11.25" customHeight="1" x14ac:dyDescent="0.2">
      <c r="B14" s="145" t="s">
        <v>907</v>
      </c>
      <c r="C14" s="340"/>
      <c r="D14" s="340" t="s">
        <v>2521</v>
      </c>
      <c r="E14" s="233"/>
      <c r="F14" s="233" t="s">
        <v>2523</v>
      </c>
      <c r="G14" s="120">
        <v>1002</v>
      </c>
      <c r="H14" s="340"/>
      <c r="I14" s="120">
        <f>G14+1000</f>
        <v>2002</v>
      </c>
      <c r="J14" s="340"/>
      <c r="K14" s="120">
        <f>I14+1000</f>
        <v>3002</v>
      </c>
      <c r="L14" s="340"/>
      <c r="M14" s="120">
        <f>K14+1000</f>
        <v>4002</v>
      </c>
      <c r="N14" s="340"/>
      <c r="O14" s="120">
        <f>M14+1000</f>
        <v>5002</v>
      </c>
      <c r="P14" s="340"/>
      <c r="Q14" s="120">
        <f>O14+1000</f>
        <v>6002</v>
      </c>
      <c r="R14" s="340"/>
      <c r="S14" s="120">
        <f>Q14+1000</f>
        <v>7002</v>
      </c>
      <c r="T14" s="367"/>
      <c r="U14" s="120">
        <f>S14+1000</f>
        <v>8002</v>
      </c>
      <c r="V14" s="368"/>
      <c r="W14" s="120">
        <f>U14+1000</f>
        <v>9002</v>
      </c>
      <c r="X14" s="369"/>
    </row>
    <row r="15" spans="2:24" s="137" customFormat="1" x14ac:dyDescent="0.2">
      <c r="B15" s="145" t="s">
        <v>908</v>
      </c>
      <c r="C15" s="340"/>
      <c r="D15" s="340" t="s">
        <v>2519</v>
      </c>
      <c r="E15" s="232"/>
      <c r="F15" s="232" t="s">
        <v>2522</v>
      </c>
      <c r="G15" s="120">
        <v>1003</v>
      </c>
      <c r="H15" s="340"/>
      <c r="I15" s="120">
        <f>G15+1000</f>
        <v>2003</v>
      </c>
      <c r="J15" s="340"/>
      <c r="K15" s="120">
        <f>I15+1000</f>
        <v>3003</v>
      </c>
      <c r="L15" s="340"/>
      <c r="M15" s="120">
        <f>K15+1000</f>
        <v>4003</v>
      </c>
      <c r="N15" s="340"/>
      <c r="O15" s="120">
        <f>M15+1000</f>
        <v>5003</v>
      </c>
      <c r="P15" s="340"/>
      <c r="Q15" s="120">
        <f>O15+1000</f>
        <v>6003</v>
      </c>
      <c r="R15" s="340"/>
      <c r="S15" s="120">
        <f>Q15+1000</f>
        <v>7003</v>
      </c>
      <c r="T15" s="367"/>
      <c r="U15" s="120">
        <f>S15+1000</f>
        <v>8003</v>
      </c>
      <c r="V15" s="368"/>
      <c r="W15" s="120">
        <f>U15+1000</f>
        <v>9003</v>
      </c>
      <c r="X15" s="369"/>
    </row>
    <row r="16" spans="2:24" s="137" customFormat="1" x14ac:dyDescent="0.2">
      <c r="B16" s="145" t="s">
        <v>910</v>
      </c>
      <c r="C16" s="370" t="s">
        <v>912</v>
      </c>
      <c r="D16" s="370" t="s">
        <v>912</v>
      </c>
      <c r="E16" s="233"/>
      <c r="F16" s="371"/>
      <c r="G16" s="370" t="s">
        <v>912</v>
      </c>
      <c r="H16" s="370"/>
      <c r="I16" s="370" t="s">
        <v>912</v>
      </c>
      <c r="J16" s="370"/>
      <c r="K16" s="370" t="s">
        <v>912</v>
      </c>
      <c r="L16" s="370"/>
      <c r="M16" s="370" t="s">
        <v>912</v>
      </c>
      <c r="N16" s="370"/>
      <c r="O16" s="370" t="s">
        <v>912</v>
      </c>
      <c r="P16" s="340"/>
      <c r="Q16" s="370" t="s">
        <v>912</v>
      </c>
      <c r="R16" s="340"/>
      <c r="S16" s="370" t="s">
        <v>912</v>
      </c>
      <c r="T16" s="367"/>
      <c r="U16" s="370" t="s">
        <v>912</v>
      </c>
      <c r="V16" s="368"/>
      <c r="W16" s="370" t="s">
        <v>912</v>
      </c>
      <c r="X16" s="369"/>
    </row>
    <row r="17" spans="2:24" s="137" customFormat="1" ht="11.25" customHeight="1" x14ac:dyDescent="0.2">
      <c r="B17" s="145" t="s">
        <v>911</v>
      </c>
      <c r="C17" s="370" t="s">
        <v>912</v>
      </c>
      <c r="D17" s="370" t="s">
        <v>912</v>
      </c>
      <c r="E17" s="232"/>
      <c r="F17" s="371"/>
      <c r="G17" s="370" t="s">
        <v>912</v>
      </c>
      <c r="H17" s="370"/>
      <c r="I17" s="370" t="s">
        <v>912</v>
      </c>
      <c r="J17" s="370"/>
      <c r="K17" s="370" t="s">
        <v>912</v>
      </c>
      <c r="L17" s="370"/>
      <c r="M17" s="370" t="s">
        <v>912</v>
      </c>
      <c r="N17" s="370"/>
      <c r="O17" s="370" t="s">
        <v>912</v>
      </c>
      <c r="P17" s="340"/>
      <c r="Q17" s="370" t="s">
        <v>912</v>
      </c>
      <c r="R17" s="340"/>
      <c r="S17" s="370" t="s">
        <v>912</v>
      </c>
      <c r="T17" s="367"/>
      <c r="U17" s="370" t="s">
        <v>912</v>
      </c>
      <c r="V17" s="368"/>
      <c r="W17" s="370" t="s">
        <v>912</v>
      </c>
      <c r="X17" s="369"/>
    </row>
    <row r="18" spans="2:24" s="137" customFormat="1" ht="11.25" customHeight="1" x14ac:dyDescent="0.2">
      <c r="B18" s="145" t="s">
        <v>1070</v>
      </c>
      <c r="C18" s="370" t="s">
        <v>912</v>
      </c>
      <c r="D18" s="340" t="s">
        <v>2521</v>
      </c>
      <c r="E18" s="232"/>
      <c r="F18" s="232" t="s">
        <v>2520</v>
      </c>
      <c r="G18" s="370" t="s">
        <v>912</v>
      </c>
      <c r="H18" s="370"/>
      <c r="I18" s="370" t="s">
        <v>912</v>
      </c>
      <c r="J18" s="370"/>
      <c r="K18" s="370" t="s">
        <v>912</v>
      </c>
      <c r="L18" s="370"/>
      <c r="M18" s="370" t="s">
        <v>912</v>
      </c>
      <c r="N18" s="370"/>
      <c r="O18" s="370" t="s">
        <v>912</v>
      </c>
      <c r="P18" s="340"/>
      <c r="Q18" s="370" t="s">
        <v>912</v>
      </c>
      <c r="R18" s="340"/>
      <c r="S18" s="370" t="s">
        <v>912</v>
      </c>
      <c r="T18" s="367"/>
      <c r="U18" s="370" t="s">
        <v>912</v>
      </c>
      <c r="V18" s="368"/>
      <c r="W18" s="370" t="s">
        <v>912</v>
      </c>
      <c r="X18" s="369"/>
    </row>
    <row r="19" spans="2:24" s="137" customFormat="1" ht="11.25" customHeight="1" x14ac:dyDescent="0.2">
      <c r="B19" s="145" t="s">
        <v>1074</v>
      </c>
      <c r="C19" s="370" t="s">
        <v>912</v>
      </c>
      <c r="D19" s="340" t="s">
        <v>2519</v>
      </c>
      <c r="E19" s="232"/>
      <c r="F19" s="232" t="s">
        <v>1299</v>
      </c>
      <c r="G19" s="370" t="s">
        <v>912</v>
      </c>
      <c r="H19" s="370"/>
      <c r="I19" s="370" t="s">
        <v>912</v>
      </c>
      <c r="J19" s="370"/>
      <c r="K19" s="370" t="s">
        <v>912</v>
      </c>
      <c r="L19" s="370"/>
      <c r="M19" s="370" t="s">
        <v>912</v>
      </c>
      <c r="N19" s="370"/>
      <c r="O19" s="370" t="s">
        <v>912</v>
      </c>
      <c r="P19" s="340"/>
      <c r="Q19" s="370" t="s">
        <v>912</v>
      </c>
      <c r="R19" s="340"/>
      <c r="S19" s="370" t="s">
        <v>912</v>
      </c>
      <c r="T19" s="367"/>
      <c r="U19" s="370" t="s">
        <v>912</v>
      </c>
      <c r="V19" s="368"/>
      <c r="W19" s="370" t="s">
        <v>912</v>
      </c>
      <c r="X19" s="369"/>
    </row>
    <row r="20" spans="2:24" s="137" customFormat="1" ht="11.25" customHeight="1" thickBot="1" x14ac:dyDescent="0.25">
      <c r="B20" s="145" t="s">
        <v>912</v>
      </c>
      <c r="C20" s="370" t="s">
        <v>912</v>
      </c>
      <c r="D20" s="370" t="s">
        <v>912</v>
      </c>
      <c r="E20" s="232"/>
      <c r="F20" s="371"/>
      <c r="G20" s="370" t="s">
        <v>912</v>
      </c>
      <c r="H20" s="370"/>
      <c r="I20" s="370" t="s">
        <v>912</v>
      </c>
      <c r="J20" s="370"/>
      <c r="K20" s="370" t="s">
        <v>912</v>
      </c>
      <c r="L20" s="370"/>
      <c r="M20" s="370" t="s">
        <v>912</v>
      </c>
      <c r="N20" s="370"/>
      <c r="O20" s="370" t="s">
        <v>912</v>
      </c>
      <c r="P20" s="340"/>
      <c r="Q20" s="370" t="s">
        <v>912</v>
      </c>
      <c r="R20" s="340"/>
      <c r="S20" s="370" t="s">
        <v>912</v>
      </c>
      <c r="T20" s="367"/>
      <c r="U20" s="370" t="s">
        <v>912</v>
      </c>
      <c r="V20" s="368"/>
      <c r="W20" s="370" t="s">
        <v>912</v>
      </c>
      <c r="X20" s="369"/>
    </row>
    <row r="21" spans="2:24" s="137" customFormat="1" ht="12" thickBot="1" x14ac:dyDescent="0.25">
      <c r="B21" s="144" t="s">
        <v>912</v>
      </c>
      <c r="C21" s="372"/>
      <c r="D21" s="372"/>
      <c r="E21" s="373"/>
      <c r="F21" s="374"/>
      <c r="G21" s="372" t="s">
        <v>2144</v>
      </c>
      <c r="H21" s="375"/>
      <c r="I21" s="372" t="s">
        <v>2143</v>
      </c>
      <c r="J21" s="375"/>
      <c r="K21" s="372" t="s">
        <v>2142</v>
      </c>
      <c r="L21" s="375"/>
      <c r="M21" s="372" t="s">
        <v>2141</v>
      </c>
      <c r="N21" s="375"/>
      <c r="O21" s="372" t="s">
        <v>2140</v>
      </c>
      <c r="P21" s="376"/>
      <c r="Q21" s="372" t="s">
        <v>2139</v>
      </c>
      <c r="R21" s="376"/>
      <c r="S21" s="372" t="s">
        <v>2138</v>
      </c>
      <c r="T21" s="376"/>
      <c r="U21" s="372" t="s">
        <v>2137</v>
      </c>
      <c r="V21" s="376"/>
      <c r="W21" s="372" t="s">
        <v>2136</v>
      </c>
      <c r="X21" s="377"/>
    </row>
    <row r="23" spans="2:24" ht="12.75" customHeight="1" x14ac:dyDescent="0.2"/>
    <row r="27" spans="2:24" ht="12.75" customHeight="1" x14ac:dyDescent="0.2"/>
  </sheetData>
  <mergeCells count="14">
    <mergeCell ref="G9:H11"/>
    <mergeCell ref="I9:J11"/>
    <mergeCell ref="D9:D11"/>
    <mergeCell ref="B9:B11"/>
    <mergeCell ref="E9:E11"/>
    <mergeCell ref="F9:F11"/>
    <mergeCell ref="C9:C11"/>
    <mergeCell ref="U9:V11"/>
    <mergeCell ref="W9:X11"/>
    <mergeCell ref="K9:L11"/>
    <mergeCell ref="M9:N11"/>
    <mergeCell ref="O9:P11"/>
    <mergeCell ref="Q9:R11"/>
    <mergeCell ref="S9:T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
  <sheetViews>
    <sheetView workbookViewId="0"/>
  </sheetViews>
  <sheetFormatPr defaultColWidth="8.85546875" defaultRowHeight="11.25" x14ac:dyDescent="0.2"/>
  <cols>
    <col min="1" max="1" width="3.140625" style="209" bestFit="1" customWidth="1"/>
    <col min="2" max="2" width="18" style="209" customWidth="1"/>
    <col min="3" max="3" width="8.7109375" style="209" customWidth="1"/>
    <col min="4" max="4" width="4.7109375" style="209" customWidth="1"/>
    <col min="5" max="5" width="2.140625" style="209" customWidth="1"/>
    <col min="6" max="6" width="5.7109375" style="209" bestFit="1" customWidth="1"/>
    <col min="7" max="7" width="11.42578125" style="209" bestFit="1" customWidth="1"/>
    <col min="8" max="8" width="3.5703125" style="209" customWidth="1"/>
    <col min="9" max="9" width="16.28515625" style="209" bestFit="1" customWidth="1"/>
    <col min="10" max="16384" width="8.85546875" style="209"/>
  </cols>
  <sheetData>
    <row r="1" spans="1:9" s="137" customFormat="1" ht="12" thickBot="1" x14ac:dyDescent="0.25">
      <c r="A1" s="406"/>
      <c r="B1" s="357"/>
      <c r="C1" s="357"/>
      <c r="D1" s="529"/>
      <c r="E1" s="529"/>
      <c r="F1" s="357"/>
      <c r="G1" s="357"/>
      <c r="H1" s="116"/>
      <c r="I1" s="357"/>
    </row>
    <row r="2" spans="1:9" s="137" customFormat="1" x14ac:dyDescent="0.2">
      <c r="A2" s="406"/>
      <c r="B2" s="197"/>
      <c r="C2" s="213"/>
      <c r="D2" s="536"/>
      <c r="E2" s="536"/>
      <c r="F2" s="537"/>
      <c r="G2" s="537"/>
      <c r="H2" s="142"/>
      <c r="I2" s="538"/>
    </row>
    <row r="3" spans="1:9" s="137" customFormat="1" ht="22.5" x14ac:dyDescent="0.2">
      <c r="A3" s="155"/>
      <c r="B3" s="1100" t="s">
        <v>2570</v>
      </c>
      <c r="C3" s="1075"/>
      <c r="D3" s="1075"/>
      <c r="E3" s="116"/>
      <c r="F3" s="378" t="s">
        <v>1977</v>
      </c>
      <c r="G3" s="378" t="s">
        <v>1970</v>
      </c>
      <c r="H3" s="291"/>
      <c r="I3" s="379" t="s">
        <v>1969</v>
      </c>
    </row>
    <row r="4" spans="1:9" s="137" customFormat="1" x14ac:dyDescent="0.2">
      <c r="A4" s="155"/>
      <c r="B4" s="208"/>
      <c r="C4" s="187"/>
      <c r="D4" s="205"/>
      <c r="E4" s="205"/>
      <c r="F4" s="140">
        <v>1</v>
      </c>
      <c r="G4" s="140">
        <v>2</v>
      </c>
      <c r="H4" s="205"/>
      <c r="I4" s="139">
        <v>3</v>
      </c>
    </row>
    <row r="5" spans="1:9" x14ac:dyDescent="0.2">
      <c r="A5" s="534"/>
      <c r="B5" s="138" t="s">
        <v>2545</v>
      </c>
      <c r="C5" s="176" t="s">
        <v>2540</v>
      </c>
      <c r="D5" s="175">
        <v>1001</v>
      </c>
      <c r="E5" s="119"/>
      <c r="F5" s="128" t="s">
        <v>2495</v>
      </c>
      <c r="G5" s="127" t="s">
        <v>2303</v>
      </c>
      <c r="H5" s="116"/>
      <c r="I5" s="126"/>
    </row>
    <row r="6" spans="1:9" x14ac:dyDescent="0.2">
      <c r="A6" s="534"/>
      <c r="B6" s="138"/>
      <c r="C6" s="176" t="s">
        <v>2540</v>
      </c>
      <c r="D6" s="173">
        <f t="shared" ref="D6:D13" si="0">D5+1000</f>
        <v>2001</v>
      </c>
      <c r="E6" s="123"/>
      <c r="F6" s="128" t="s">
        <v>2495</v>
      </c>
      <c r="G6" s="127" t="s">
        <v>2304</v>
      </c>
      <c r="H6" s="116"/>
      <c r="I6" s="126"/>
    </row>
    <row r="7" spans="1:9" ht="22.5" x14ac:dyDescent="0.2">
      <c r="A7" s="534"/>
      <c r="B7" s="138"/>
      <c r="C7" s="176" t="s">
        <v>2540</v>
      </c>
      <c r="D7" s="173">
        <f t="shared" si="0"/>
        <v>3001</v>
      </c>
      <c r="E7" s="123"/>
      <c r="F7" s="117"/>
      <c r="G7" s="117"/>
      <c r="H7" s="116"/>
      <c r="I7" s="115" t="s">
        <v>2544</v>
      </c>
    </row>
    <row r="8" spans="1:9" x14ac:dyDescent="0.2">
      <c r="A8" s="534"/>
      <c r="B8" s="138"/>
      <c r="C8" s="176" t="s">
        <v>2540</v>
      </c>
      <c r="D8" s="173">
        <f t="shared" si="0"/>
        <v>4001</v>
      </c>
      <c r="E8" s="123"/>
      <c r="F8" s="128" t="s">
        <v>2495</v>
      </c>
      <c r="G8" s="127" t="s">
        <v>1443</v>
      </c>
      <c r="H8" s="116"/>
      <c r="I8" s="126"/>
    </row>
    <row r="9" spans="1:9" x14ac:dyDescent="0.2">
      <c r="A9" s="534"/>
      <c r="B9" s="138"/>
      <c r="C9" s="176" t="s">
        <v>2540</v>
      </c>
      <c r="D9" s="173">
        <f t="shared" si="0"/>
        <v>5001</v>
      </c>
      <c r="E9" s="123"/>
      <c r="F9" s="128" t="s">
        <v>2495</v>
      </c>
      <c r="G9" s="127" t="s">
        <v>1491</v>
      </c>
      <c r="H9" s="116"/>
      <c r="I9" s="126"/>
    </row>
    <row r="10" spans="1:9" ht="22.5" x14ac:dyDescent="0.2">
      <c r="A10" s="534"/>
      <c r="B10" s="138"/>
      <c r="C10" s="176" t="s">
        <v>2540</v>
      </c>
      <c r="D10" s="173">
        <f t="shared" si="0"/>
        <v>6001</v>
      </c>
      <c r="E10" s="123"/>
      <c r="F10" s="117"/>
      <c r="G10" s="117"/>
      <c r="H10" s="116"/>
      <c r="I10" s="115" t="s">
        <v>2543</v>
      </c>
    </row>
    <row r="11" spans="1:9" x14ac:dyDescent="0.2">
      <c r="A11" s="534"/>
      <c r="B11" s="138"/>
      <c r="C11" s="176" t="s">
        <v>2540</v>
      </c>
      <c r="D11" s="173">
        <f t="shared" si="0"/>
        <v>7001</v>
      </c>
      <c r="E11" s="119"/>
      <c r="F11" s="128" t="s">
        <v>2495</v>
      </c>
      <c r="G11" s="127" t="s">
        <v>2542</v>
      </c>
      <c r="H11" s="116"/>
      <c r="I11" s="126"/>
    </row>
    <row r="12" spans="1:9" x14ac:dyDescent="0.2">
      <c r="A12" s="534"/>
      <c r="B12" s="122"/>
      <c r="C12" s="176" t="s">
        <v>2540</v>
      </c>
      <c r="D12" s="173">
        <f t="shared" si="0"/>
        <v>8001</v>
      </c>
      <c r="E12" s="123"/>
      <c r="F12" s="128" t="s">
        <v>2495</v>
      </c>
      <c r="G12" s="127" t="s">
        <v>2541</v>
      </c>
      <c r="H12" s="116"/>
      <c r="I12" s="126"/>
    </row>
    <row r="13" spans="1:9" ht="12" thickBot="1" x14ac:dyDescent="0.25">
      <c r="A13" s="534"/>
      <c r="B13" s="114"/>
      <c r="C13" s="308" t="s">
        <v>2540</v>
      </c>
      <c r="D13" s="161">
        <f t="shared" si="0"/>
        <v>9001</v>
      </c>
      <c r="E13" s="111"/>
      <c r="F13" s="304" t="s">
        <v>2495</v>
      </c>
      <c r="G13" s="303" t="s">
        <v>2539</v>
      </c>
      <c r="H13" s="108"/>
      <c r="I13" s="302"/>
    </row>
  </sheetData>
  <mergeCells count="1">
    <mergeCell ref="B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C24"/>
  <sheetViews>
    <sheetView workbookViewId="0"/>
  </sheetViews>
  <sheetFormatPr defaultColWidth="9.140625" defaultRowHeight="11.25" x14ac:dyDescent="0.2"/>
  <cols>
    <col min="1" max="1" width="3.28515625" style="209" customWidth="1"/>
    <col min="2" max="2" width="5.140625" style="209" customWidth="1"/>
    <col min="3" max="3" width="24.140625" style="209" customWidth="1"/>
    <col min="4" max="4" width="5.7109375" style="209" customWidth="1"/>
    <col min="5" max="5" width="4.85546875" style="209" bestFit="1" customWidth="1"/>
    <col min="6" max="6" width="9.5703125" style="209" customWidth="1"/>
    <col min="7" max="7" width="4.85546875" style="209" bestFit="1" customWidth="1"/>
    <col min="8" max="8" width="7.85546875" style="209" customWidth="1"/>
    <col min="9" max="9" width="4.85546875" style="209" bestFit="1" customWidth="1"/>
    <col min="10" max="10" width="13.28515625" style="209" customWidth="1"/>
    <col min="11" max="11" width="4.85546875" style="209" bestFit="1" customWidth="1"/>
    <col min="12" max="12" width="12.28515625" style="209" customWidth="1"/>
    <col min="13" max="13" width="4.85546875" style="209" bestFit="1" customWidth="1"/>
    <col min="14" max="14" width="13.42578125" style="209" customWidth="1"/>
    <col min="15" max="15" width="4.85546875" style="209" bestFit="1" customWidth="1"/>
    <col min="16" max="16" width="14.140625" style="209" customWidth="1"/>
    <col min="17" max="17" width="4.85546875" style="209" customWidth="1"/>
    <col min="18" max="18" width="12.42578125" style="209" customWidth="1"/>
    <col min="19" max="19" width="4.85546875" style="209" customWidth="1"/>
    <col min="20" max="20" width="23.5703125" style="209" customWidth="1"/>
    <col min="21" max="21" width="4.85546875" style="209" bestFit="1" customWidth="1"/>
    <col min="22" max="22" width="14.5703125" style="209" customWidth="1"/>
    <col min="23" max="23" width="4.85546875" style="209" bestFit="1" customWidth="1"/>
    <col min="24" max="24" width="11.28515625" style="209" customWidth="1"/>
    <col min="25" max="25" width="4.85546875" style="209" bestFit="1" customWidth="1"/>
    <col min="26" max="26" width="13.5703125" style="209" customWidth="1"/>
    <col min="27" max="27" width="4.85546875" style="209" bestFit="1" customWidth="1"/>
    <col min="28" max="28" width="10.5703125" style="209" customWidth="1"/>
    <col min="29" max="29" width="4.85546875" style="209" bestFit="1" customWidth="1"/>
    <col min="30" max="30" width="9.140625" style="209"/>
    <col min="31" max="31" width="4.85546875" style="209" bestFit="1" customWidth="1"/>
    <col min="32" max="32" width="12" style="209" customWidth="1"/>
    <col min="33" max="33" width="4.85546875" style="209" bestFit="1" customWidth="1"/>
    <col min="34" max="34" width="9.42578125" style="209" customWidth="1"/>
    <col min="35" max="35" width="4.85546875" style="209" bestFit="1" customWidth="1"/>
    <col min="36" max="36" width="9.28515625" style="209" customWidth="1"/>
    <col min="37" max="37" width="4.85546875" style="209" bestFit="1" customWidth="1"/>
    <col min="38" max="38" width="11.140625" style="209" customWidth="1"/>
    <col min="39" max="39" width="4.85546875" style="209" customWidth="1"/>
    <col min="40" max="40" width="10.7109375" style="209" customWidth="1"/>
    <col min="41" max="16384" width="9.140625" style="209"/>
  </cols>
  <sheetData>
    <row r="1" spans="2:29" ht="12" thickBot="1" x14ac:dyDescent="0.25"/>
    <row r="2" spans="2:29" s="137" customFormat="1" x14ac:dyDescent="0.2">
      <c r="B2" s="197"/>
      <c r="C2" s="213"/>
      <c r="D2" s="351"/>
      <c r="E2" s="156"/>
      <c r="F2" s="156"/>
      <c r="G2" s="156"/>
      <c r="H2" s="156"/>
      <c r="I2" s="156"/>
      <c r="J2" s="156"/>
      <c r="K2" s="156"/>
      <c r="L2" s="239" t="s">
        <v>901</v>
      </c>
      <c r="M2" s="352"/>
      <c r="N2" s="352"/>
      <c r="O2" s="352"/>
      <c r="P2" s="156"/>
      <c r="Q2" s="156"/>
      <c r="R2" s="245"/>
      <c r="S2" s="197"/>
      <c r="T2" s="351"/>
      <c r="U2" s="156"/>
      <c r="V2" s="156"/>
      <c r="W2" s="156"/>
      <c r="X2" s="238"/>
      <c r="Y2" s="239" t="s">
        <v>901</v>
      </c>
      <c r="Z2" s="142"/>
      <c r="AA2" s="156"/>
      <c r="AB2" s="245"/>
      <c r="AC2" s="406"/>
    </row>
    <row r="3" spans="2:29" s="137" customFormat="1" x14ac:dyDescent="0.2">
      <c r="B3" s="356"/>
      <c r="C3" s="357"/>
      <c r="D3" s="353"/>
      <c r="E3" s="119"/>
      <c r="F3" s="119"/>
      <c r="G3" s="119"/>
      <c r="H3" s="119"/>
      <c r="I3" s="119"/>
      <c r="J3" s="119"/>
      <c r="K3" s="119"/>
      <c r="L3" s="354" t="s">
        <v>902</v>
      </c>
      <c r="M3" s="355"/>
      <c r="N3" s="355"/>
      <c r="O3" s="355"/>
      <c r="P3" s="119"/>
      <c r="Q3" s="119"/>
      <c r="R3" s="407" t="s">
        <v>2024</v>
      </c>
      <c r="S3" s="356"/>
      <c r="T3" s="353"/>
      <c r="U3" s="119"/>
      <c r="V3" s="119"/>
      <c r="W3" s="119"/>
      <c r="X3" s="240"/>
      <c r="Y3" s="354" t="s">
        <v>902</v>
      </c>
      <c r="Z3" s="116"/>
      <c r="AA3" s="119"/>
      <c r="AB3" s="407" t="s">
        <v>2024</v>
      </c>
      <c r="AC3" s="406"/>
    </row>
    <row r="4" spans="2:29" s="137" customFormat="1" x14ac:dyDescent="0.2">
      <c r="B4" s="356"/>
      <c r="C4" s="357"/>
      <c r="D4" s="353"/>
      <c r="E4" s="119"/>
      <c r="F4" s="119"/>
      <c r="G4" s="119"/>
      <c r="H4" s="119"/>
      <c r="I4" s="119"/>
      <c r="J4" s="119"/>
      <c r="K4" s="119"/>
      <c r="L4" s="354" t="s">
        <v>903</v>
      </c>
      <c r="M4" s="355"/>
      <c r="N4" s="355"/>
      <c r="O4" s="355"/>
      <c r="P4" s="119"/>
      <c r="Q4" s="119"/>
      <c r="R4" s="408" t="s">
        <v>2023</v>
      </c>
      <c r="S4" s="356"/>
      <c r="T4" s="353"/>
      <c r="U4" s="119"/>
      <c r="V4" s="119"/>
      <c r="W4" s="119"/>
      <c r="X4" s="240"/>
      <c r="Y4" s="354" t="s">
        <v>903</v>
      </c>
      <c r="Z4" s="116"/>
      <c r="AA4" s="119"/>
      <c r="AB4" s="408" t="s">
        <v>2022</v>
      </c>
      <c r="AC4" s="406"/>
    </row>
    <row r="5" spans="2:29" s="137" customFormat="1" ht="12" thickBot="1" x14ac:dyDescent="0.25">
      <c r="B5" s="358" t="s">
        <v>2574</v>
      </c>
      <c r="C5" s="111"/>
      <c r="D5" s="359"/>
      <c r="E5" s="360"/>
      <c r="F5" s="360"/>
      <c r="G5" s="360"/>
      <c r="H5" s="360"/>
      <c r="I5" s="360"/>
      <c r="J5" s="360"/>
      <c r="K5" s="360"/>
      <c r="L5" s="361" t="s">
        <v>904</v>
      </c>
      <c r="M5" s="362"/>
      <c r="N5" s="362"/>
      <c r="O5" s="362"/>
      <c r="P5" s="160"/>
      <c r="Q5" s="160"/>
      <c r="R5" s="242"/>
      <c r="S5" s="358" t="str">
        <f>B5</f>
        <v>Izvještaj o ulaganju u kapital društava (UKT5)</v>
      </c>
      <c r="T5" s="359"/>
      <c r="U5" s="360"/>
      <c r="V5" s="360"/>
      <c r="W5" s="360"/>
      <c r="X5" s="151"/>
      <c r="Y5" s="361" t="s">
        <v>904</v>
      </c>
      <c r="Z5" s="151"/>
      <c r="AA5" s="360"/>
      <c r="AB5" s="242"/>
      <c r="AC5" s="406"/>
    </row>
    <row r="6" spans="2:29" s="137" customFormat="1" ht="12" thickBot="1" x14ac:dyDescent="0.25">
      <c r="B6" s="159"/>
      <c r="C6" s="158"/>
      <c r="D6" s="156"/>
      <c r="E6" s="156"/>
      <c r="F6" s="156"/>
      <c r="G6" s="156"/>
      <c r="H6" s="156"/>
      <c r="I6" s="156"/>
      <c r="J6" s="119"/>
      <c r="K6" s="156"/>
      <c r="L6" s="156"/>
      <c r="M6" s="156"/>
      <c r="N6" s="156"/>
      <c r="O6" s="156"/>
      <c r="P6" s="156"/>
      <c r="Q6" s="156"/>
      <c r="R6" s="157"/>
      <c r="S6" s="153"/>
      <c r="T6" s="156"/>
      <c r="U6" s="156"/>
      <c r="V6" s="156"/>
      <c r="W6" s="156"/>
      <c r="X6" s="119"/>
      <c r="Y6" s="156"/>
      <c r="Z6" s="119"/>
      <c r="AA6" s="156"/>
      <c r="AB6" s="152"/>
      <c r="AC6" s="380"/>
    </row>
    <row r="7" spans="2:29" s="137" customFormat="1" ht="12.75" customHeight="1" x14ac:dyDescent="0.2">
      <c r="B7" s="1067" t="s">
        <v>1055</v>
      </c>
      <c r="C7" s="1070" t="s">
        <v>2021</v>
      </c>
      <c r="D7" s="1070" t="s">
        <v>2020</v>
      </c>
      <c r="E7" s="1071" t="s">
        <v>2019</v>
      </c>
      <c r="F7" s="1072"/>
      <c r="G7" s="1071" t="s">
        <v>2018</v>
      </c>
      <c r="H7" s="1072"/>
      <c r="I7" s="1071" t="s">
        <v>2017</v>
      </c>
      <c r="J7" s="1072"/>
      <c r="K7" s="1071" t="s">
        <v>2016</v>
      </c>
      <c r="L7" s="1072"/>
      <c r="M7" s="1071" t="s">
        <v>2015</v>
      </c>
      <c r="N7" s="1072"/>
      <c r="O7" s="1071" t="s">
        <v>2014</v>
      </c>
      <c r="P7" s="1072"/>
      <c r="Q7" s="1071" t="s">
        <v>2013</v>
      </c>
      <c r="R7" s="1062"/>
      <c r="S7" s="1067" t="s">
        <v>1055</v>
      </c>
      <c r="T7" s="1070" t="s">
        <v>2012</v>
      </c>
      <c r="U7" s="1071" t="s">
        <v>2011</v>
      </c>
      <c r="V7" s="1072"/>
      <c r="W7" s="1071" t="s">
        <v>2010</v>
      </c>
      <c r="X7" s="1072"/>
      <c r="Y7" s="1071" t="s">
        <v>2009</v>
      </c>
      <c r="Z7" s="1072"/>
      <c r="AA7" s="1071" t="s">
        <v>2008</v>
      </c>
      <c r="AB7" s="1062"/>
      <c r="AC7" s="380"/>
    </row>
    <row r="8" spans="2:29" s="137" customFormat="1" ht="11.45" customHeight="1" x14ac:dyDescent="0.2">
      <c r="B8" s="1068"/>
      <c r="C8" s="1065"/>
      <c r="D8" s="1065"/>
      <c r="E8" s="1092"/>
      <c r="F8" s="1073"/>
      <c r="G8" s="1092"/>
      <c r="H8" s="1073"/>
      <c r="I8" s="1092"/>
      <c r="J8" s="1073"/>
      <c r="K8" s="1092"/>
      <c r="L8" s="1073"/>
      <c r="M8" s="1092"/>
      <c r="N8" s="1073"/>
      <c r="O8" s="1092"/>
      <c r="P8" s="1073"/>
      <c r="Q8" s="1092"/>
      <c r="R8" s="1063"/>
      <c r="S8" s="1068"/>
      <c r="T8" s="1065"/>
      <c r="U8" s="1092"/>
      <c r="V8" s="1073"/>
      <c r="W8" s="1092"/>
      <c r="X8" s="1073"/>
      <c r="Y8" s="1092"/>
      <c r="Z8" s="1073"/>
      <c r="AA8" s="1092"/>
      <c r="AB8" s="1063"/>
      <c r="AC8" s="380"/>
    </row>
    <row r="9" spans="2:29" s="137" customFormat="1" ht="66.75" customHeight="1" x14ac:dyDescent="0.2">
      <c r="B9" s="1069"/>
      <c r="C9" s="1066"/>
      <c r="D9" s="1066"/>
      <c r="E9" s="1093"/>
      <c r="F9" s="1074"/>
      <c r="G9" s="1093"/>
      <c r="H9" s="1074"/>
      <c r="I9" s="1093"/>
      <c r="J9" s="1074"/>
      <c r="K9" s="1093"/>
      <c r="L9" s="1074"/>
      <c r="M9" s="1093"/>
      <c r="N9" s="1074"/>
      <c r="O9" s="1093"/>
      <c r="P9" s="1074"/>
      <c r="Q9" s="1093"/>
      <c r="R9" s="1064"/>
      <c r="S9" s="1069"/>
      <c r="T9" s="1066"/>
      <c r="U9" s="1093"/>
      <c r="V9" s="1074"/>
      <c r="W9" s="1093"/>
      <c r="X9" s="1074"/>
      <c r="Y9" s="1093"/>
      <c r="Z9" s="1074"/>
      <c r="AA9" s="1093"/>
      <c r="AB9" s="1064"/>
      <c r="AC9" s="380"/>
    </row>
    <row r="10" spans="2:29" s="366" customFormat="1" x14ac:dyDescent="0.2">
      <c r="B10" s="381">
        <v>1</v>
      </c>
      <c r="C10" s="148">
        <f>B10+1</f>
        <v>2</v>
      </c>
      <c r="D10" s="148">
        <f>C10+1</f>
        <v>3</v>
      </c>
      <c r="E10" s="148"/>
      <c r="F10" s="148">
        <f>D10+1</f>
        <v>4</v>
      </c>
      <c r="G10" s="148"/>
      <c r="H10" s="148">
        <f>F10+1</f>
        <v>5</v>
      </c>
      <c r="I10" s="148"/>
      <c r="J10" s="148">
        <f>H10+1</f>
        <v>6</v>
      </c>
      <c r="K10" s="149"/>
      <c r="L10" s="148">
        <f>J10+1</f>
        <v>7</v>
      </c>
      <c r="M10" s="149"/>
      <c r="N10" s="148">
        <f>L10+1</f>
        <v>8</v>
      </c>
      <c r="O10" s="148"/>
      <c r="P10" s="148">
        <f>N10+1</f>
        <v>9</v>
      </c>
      <c r="Q10" s="148"/>
      <c r="R10" s="148">
        <f>P10+1</f>
        <v>10</v>
      </c>
      <c r="S10" s="382">
        <f>R10+1</f>
        <v>11</v>
      </c>
      <c r="T10" s="148"/>
      <c r="U10" s="147"/>
      <c r="V10" s="146">
        <v>11</v>
      </c>
      <c r="W10" s="146"/>
      <c r="X10" s="146">
        <f>S10+1</f>
        <v>12</v>
      </c>
      <c r="Y10" s="146"/>
      <c r="Z10" s="146">
        <f>X10+1</f>
        <v>13</v>
      </c>
      <c r="AA10" s="146"/>
      <c r="AB10" s="383">
        <f>Z10+1</f>
        <v>14</v>
      </c>
      <c r="AC10" s="384"/>
    </row>
    <row r="11" spans="2:29" s="137" customFormat="1" ht="22.5" x14ac:dyDescent="0.2">
      <c r="B11" s="145" t="s">
        <v>906</v>
      </c>
      <c r="C11" s="385" t="s">
        <v>2007</v>
      </c>
      <c r="D11" s="386"/>
      <c r="E11" s="173" t="s">
        <v>2003</v>
      </c>
      <c r="F11" s="386"/>
      <c r="G11" s="173" t="s">
        <v>2002</v>
      </c>
      <c r="H11" s="371"/>
      <c r="I11" s="173" t="s">
        <v>2001</v>
      </c>
      <c r="J11" s="387"/>
      <c r="K11" s="388" t="s">
        <v>2000</v>
      </c>
      <c r="L11" s="371"/>
      <c r="M11" s="388" t="s">
        <v>2006</v>
      </c>
      <c r="N11" s="371"/>
      <c r="O11" s="389" t="s">
        <v>2005</v>
      </c>
      <c r="P11" s="371"/>
      <c r="Q11" s="388" t="s">
        <v>2004</v>
      </c>
      <c r="R11" s="390"/>
      <c r="S11" s="145" t="str">
        <f t="shared" ref="S11:S24" si="0">B11</f>
        <v>1.</v>
      </c>
      <c r="T11" s="385" t="str">
        <f t="shared" ref="T11:T24" si="1">C11</f>
        <v>1. Društva izvan financijskog sektora, kvalificirani udio</v>
      </c>
      <c r="U11" s="173" t="s">
        <v>2003</v>
      </c>
      <c r="V11" s="371"/>
      <c r="W11" s="173" t="s">
        <v>2002</v>
      </c>
      <c r="X11" s="387"/>
      <c r="Y11" s="173" t="s">
        <v>2001</v>
      </c>
      <c r="Z11" s="387"/>
      <c r="AA11" s="173" t="s">
        <v>2000</v>
      </c>
      <c r="AB11" s="391"/>
      <c r="AC11" s="380"/>
    </row>
    <row r="12" spans="2:29" s="137" customFormat="1" x14ac:dyDescent="0.2">
      <c r="B12" s="145" t="s">
        <v>907</v>
      </c>
      <c r="C12" s="392" t="s">
        <v>1999</v>
      </c>
      <c r="D12" s="371"/>
      <c r="E12" s="173">
        <v>1001</v>
      </c>
      <c r="F12" s="371"/>
      <c r="G12" s="173">
        <f>E12+1000</f>
        <v>2001</v>
      </c>
      <c r="H12" s="371"/>
      <c r="I12" s="173">
        <f>G12+1000</f>
        <v>3001</v>
      </c>
      <c r="J12" s="387"/>
      <c r="K12" s="388">
        <f>I12+1000</f>
        <v>4001</v>
      </c>
      <c r="L12" s="371"/>
      <c r="M12" s="388">
        <f>K12+1000</f>
        <v>5001</v>
      </c>
      <c r="N12" s="371"/>
      <c r="O12" s="388">
        <f>M12+1000</f>
        <v>6001</v>
      </c>
      <c r="P12" s="371"/>
      <c r="Q12" s="388">
        <f>O12+1000</f>
        <v>7001</v>
      </c>
      <c r="R12" s="390"/>
      <c r="S12" s="145" t="str">
        <f t="shared" si="0"/>
        <v>2.</v>
      </c>
      <c r="T12" s="392" t="str">
        <f t="shared" si="1"/>
        <v>Trgovačko društvo A</v>
      </c>
      <c r="U12" s="173">
        <v>1001</v>
      </c>
      <c r="V12" s="371"/>
      <c r="W12" s="173">
        <f>U12+1000</f>
        <v>2001</v>
      </c>
      <c r="X12" s="387"/>
      <c r="Y12" s="173">
        <f>W12+1000</f>
        <v>3001</v>
      </c>
      <c r="Z12" s="387"/>
      <c r="AA12" s="173">
        <f>Y12+1000</f>
        <v>4001</v>
      </c>
      <c r="AB12" s="391"/>
      <c r="AC12" s="380"/>
    </row>
    <row r="13" spans="2:29" s="137" customFormat="1" x14ac:dyDescent="0.2">
      <c r="B13" s="145" t="s">
        <v>908</v>
      </c>
      <c r="C13" s="392" t="s">
        <v>1998</v>
      </c>
      <c r="D13" s="371"/>
      <c r="E13" s="173">
        <v>1002</v>
      </c>
      <c r="F13" s="371"/>
      <c r="G13" s="173">
        <f>E13+1000</f>
        <v>2002</v>
      </c>
      <c r="H13" s="371"/>
      <c r="I13" s="173">
        <f>G13+1000</f>
        <v>3002</v>
      </c>
      <c r="J13" s="387"/>
      <c r="K13" s="388">
        <f>I13+1000</f>
        <v>4002</v>
      </c>
      <c r="L13" s="371"/>
      <c r="M13" s="388">
        <f>K13+1000</f>
        <v>5002</v>
      </c>
      <c r="N13" s="371"/>
      <c r="O13" s="388">
        <f>M13+1000</f>
        <v>6002</v>
      </c>
      <c r="P13" s="371"/>
      <c r="Q13" s="388">
        <f>O13+1000</f>
        <v>7002</v>
      </c>
      <c r="R13" s="390"/>
      <c r="S13" s="145" t="str">
        <f t="shared" si="0"/>
        <v>3.</v>
      </c>
      <c r="T13" s="392" t="str">
        <f t="shared" si="1"/>
        <v>Trgovačko društvo B</v>
      </c>
      <c r="U13" s="173">
        <v>1003</v>
      </c>
      <c r="V13" s="371"/>
      <c r="W13" s="173">
        <f>U13+1000</f>
        <v>2003</v>
      </c>
      <c r="X13" s="387"/>
      <c r="Y13" s="173">
        <f>W13+1000</f>
        <v>3003</v>
      </c>
      <c r="Z13" s="387"/>
      <c r="AA13" s="173">
        <f>Y13+1000</f>
        <v>4003</v>
      </c>
      <c r="AB13" s="391"/>
      <c r="AC13" s="380"/>
    </row>
    <row r="14" spans="2:29" s="137" customFormat="1" x14ac:dyDescent="0.2">
      <c r="B14" s="145" t="s">
        <v>909</v>
      </c>
      <c r="C14" s="392" t="s">
        <v>912</v>
      </c>
      <c r="D14" s="371"/>
      <c r="E14" s="173">
        <v>1003</v>
      </c>
      <c r="F14" s="371"/>
      <c r="G14" s="173">
        <f>E14+1000</f>
        <v>2003</v>
      </c>
      <c r="H14" s="371"/>
      <c r="I14" s="173">
        <f>G14+1000</f>
        <v>3003</v>
      </c>
      <c r="J14" s="387"/>
      <c r="K14" s="388">
        <f>I14+1000</f>
        <v>4003</v>
      </c>
      <c r="L14" s="371"/>
      <c r="M14" s="388">
        <f>K14+1000</f>
        <v>5003</v>
      </c>
      <c r="N14" s="371"/>
      <c r="O14" s="388">
        <f>M14+1000</f>
        <v>6003</v>
      </c>
      <c r="P14" s="371"/>
      <c r="Q14" s="388">
        <f>O14+1000</f>
        <v>7003</v>
      </c>
      <c r="R14" s="390"/>
      <c r="S14" s="145" t="str">
        <f t="shared" si="0"/>
        <v>4.</v>
      </c>
      <c r="T14" s="392" t="str">
        <f t="shared" si="1"/>
        <v>…</v>
      </c>
      <c r="U14" s="173">
        <v>1004</v>
      </c>
      <c r="V14" s="371"/>
      <c r="W14" s="173">
        <f>U14+1000</f>
        <v>2004</v>
      </c>
      <c r="X14" s="387"/>
      <c r="Y14" s="173">
        <f>W14+1000</f>
        <v>3004</v>
      </c>
      <c r="Z14" s="387"/>
      <c r="AA14" s="173">
        <f>Y14+1000</f>
        <v>4004</v>
      </c>
      <c r="AB14" s="391"/>
      <c r="AC14" s="380"/>
    </row>
    <row r="15" spans="2:29" s="137" customFormat="1" x14ac:dyDescent="0.2">
      <c r="B15" s="145" t="s">
        <v>910</v>
      </c>
      <c r="C15" s="392" t="s">
        <v>912</v>
      </c>
      <c r="D15" s="371"/>
      <c r="E15" s="173">
        <v>1004</v>
      </c>
      <c r="F15" s="393"/>
      <c r="G15" s="173">
        <f>E15+1000</f>
        <v>2004</v>
      </c>
      <c r="H15" s="393"/>
      <c r="I15" s="173">
        <f>G15+1000</f>
        <v>3004</v>
      </c>
      <c r="J15" s="387"/>
      <c r="K15" s="173">
        <f>I15+1000</f>
        <v>4004</v>
      </c>
      <c r="L15" s="393"/>
      <c r="M15" s="173">
        <f>K15+1000</f>
        <v>5004</v>
      </c>
      <c r="N15" s="393"/>
      <c r="O15" s="173">
        <f>M15+1000</f>
        <v>6004</v>
      </c>
      <c r="P15" s="393"/>
      <c r="Q15" s="173">
        <f>O15+1000</f>
        <v>7004</v>
      </c>
      <c r="R15" s="390"/>
      <c r="S15" s="145" t="str">
        <f t="shared" si="0"/>
        <v>5.</v>
      </c>
      <c r="T15" s="121" t="str">
        <f t="shared" si="1"/>
        <v>…</v>
      </c>
      <c r="U15" s="173">
        <v>1005</v>
      </c>
      <c r="V15" s="393"/>
      <c r="W15" s="173">
        <f>U15+1000</f>
        <v>2005</v>
      </c>
      <c r="X15" s="387"/>
      <c r="Y15" s="173">
        <f>W15+1000</f>
        <v>3005</v>
      </c>
      <c r="Z15" s="387"/>
      <c r="AA15" s="173">
        <f>Y15+1000</f>
        <v>4005</v>
      </c>
      <c r="AB15" s="391"/>
      <c r="AC15" s="380"/>
    </row>
    <row r="16" spans="2:29" s="137" customFormat="1" ht="33.75" x14ac:dyDescent="0.2">
      <c r="B16" s="145" t="s">
        <v>911</v>
      </c>
      <c r="C16" s="385" t="s">
        <v>1997</v>
      </c>
      <c r="D16" s="386"/>
      <c r="E16" s="173" t="s">
        <v>1993</v>
      </c>
      <c r="F16" s="386"/>
      <c r="G16" s="173" t="s">
        <v>1992</v>
      </c>
      <c r="H16" s="371"/>
      <c r="I16" s="173" t="s">
        <v>1991</v>
      </c>
      <c r="J16" s="387"/>
      <c r="K16" s="388" t="s">
        <v>1990</v>
      </c>
      <c r="L16" s="371"/>
      <c r="M16" s="388" t="s">
        <v>1996</v>
      </c>
      <c r="N16" s="371"/>
      <c r="O16" s="388" t="s">
        <v>1995</v>
      </c>
      <c r="P16" s="371"/>
      <c r="Q16" s="388" t="s">
        <v>1994</v>
      </c>
      <c r="R16" s="390"/>
      <c r="S16" s="145" t="str">
        <f t="shared" si="0"/>
        <v>6.</v>
      </c>
      <c r="T16" s="385" t="str">
        <f t="shared" si="1"/>
        <v>2. Društva izvan financijskog sektora, nije kvalificirani udio</v>
      </c>
      <c r="U16" s="173" t="s">
        <v>1993</v>
      </c>
      <c r="V16" s="371"/>
      <c r="W16" s="173" t="s">
        <v>1992</v>
      </c>
      <c r="X16" s="387"/>
      <c r="Y16" s="173" t="s">
        <v>1991</v>
      </c>
      <c r="Z16" s="387"/>
      <c r="AA16" s="173" t="s">
        <v>1990</v>
      </c>
      <c r="AB16" s="391"/>
      <c r="AC16" s="380"/>
    </row>
    <row r="17" spans="2:29" s="137" customFormat="1" x14ac:dyDescent="0.2">
      <c r="B17" s="145" t="s">
        <v>1070</v>
      </c>
      <c r="C17" s="392" t="s">
        <v>1989</v>
      </c>
      <c r="D17" s="371"/>
      <c r="E17" s="232" t="s">
        <v>912</v>
      </c>
      <c r="F17" s="371"/>
      <c r="G17" s="232" t="s">
        <v>912</v>
      </c>
      <c r="H17" s="371"/>
      <c r="I17" s="232" t="s">
        <v>912</v>
      </c>
      <c r="J17" s="387"/>
      <c r="K17" s="232" t="s">
        <v>912</v>
      </c>
      <c r="L17" s="371"/>
      <c r="M17" s="232" t="s">
        <v>912</v>
      </c>
      <c r="N17" s="371"/>
      <c r="O17" s="232" t="s">
        <v>912</v>
      </c>
      <c r="P17" s="371"/>
      <c r="Q17" s="232" t="s">
        <v>912</v>
      </c>
      <c r="R17" s="390"/>
      <c r="S17" s="145" t="str">
        <f t="shared" si="0"/>
        <v>7.</v>
      </c>
      <c r="T17" s="392" t="str">
        <f t="shared" si="1"/>
        <v>Trgovačko društvo C</v>
      </c>
      <c r="U17" s="232" t="s">
        <v>912</v>
      </c>
      <c r="V17" s="371"/>
      <c r="W17" s="232" t="s">
        <v>912</v>
      </c>
      <c r="X17" s="387"/>
      <c r="Y17" s="232" t="s">
        <v>912</v>
      </c>
      <c r="Z17" s="387"/>
      <c r="AA17" s="232" t="s">
        <v>912</v>
      </c>
      <c r="AB17" s="391"/>
      <c r="AC17" s="380"/>
    </row>
    <row r="18" spans="2:29" s="137" customFormat="1" x14ac:dyDescent="0.2">
      <c r="B18" s="145" t="s">
        <v>1074</v>
      </c>
      <c r="C18" s="392" t="s">
        <v>1988</v>
      </c>
      <c r="D18" s="371"/>
      <c r="E18" s="232" t="s">
        <v>912</v>
      </c>
      <c r="F18" s="371"/>
      <c r="G18" s="232" t="s">
        <v>912</v>
      </c>
      <c r="H18" s="371"/>
      <c r="I18" s="232" t="s">
        <v>912</v>
      </c>
      <c r="J18" s="387"/>
      <c r="K18" s="232" t="s">
        <v>912</v>
      </c>
      <c r="L18" s="371"/>
      <c r="M18" s="232" t="s">
        <v>912</v>
      </c>
      <c r="N18" s="371"/>
      <c r="O18" s="232" t="s">
        <v>912</v>
      </c>
      <c r="P18" s="371"/>
      <c r="Q18" s="232" t="s">
        <v>912</v>
      </c>
      <c r="R18" s="390"/>
      <c r="S18" s="145" t="str">
        <f t="shared" si="0"/>
        <v>8.</v>
      </c>
      <c r="T18" s="392" t="str">
        <f t="shared" si="1"/>
        <v>Trgovačko društvo D</v>
      </c>
      <c r="U18" s="232" t="s">
        <v>912</v>
      </c>
      <c r="V18" s="371"/>
      <c r="W18" s="232" t="s">
        <v>912</v>
      </c>
      <c r="X18" s="387"/>
      <c r="Y18" s="232" t="s">
        <v>912</v>
      </c>
      <c r="Z18" s="387"/>
      <c r="AA18" s="232" t="s">
        <v>912</v>
      </c>
      <c r="AB18" s="391"/>
      <c r="AC18" s="380"/>
    </row>
    <row r="19" spans="2:29" s="137" customFormat="1" x14ac:dyDescent="0.2">
      <c r="B19" s="145" t="s">
        <v>1077</v>
      </c>
      <c r="C19" s="392" t="s">
        <v>912</v>
      </c>
      <c r="D19" s="371"/>
      <c r="E19" s="232" t="s">
        <v>912</v>
      </c>
      <c r="F19" s="371"/>
      <c r="G19" s="232" t="s">
        <v>912</v>
      </c>
      <c r="H19" s="371"/>
      <c r="I19" s="232" t="s">
        <v>912</v>
      </c>
      <c r="J19" s="387"/>
      <c r="K19" s="232" t="s">
        <v>912</v>
      </c>
      <c r="L19" s="371"/>
      <c r="M19" s="232" t="s">
        <v>912</v>
      </c>
      <c r="N19" s="371"/>
      <c r="O19" s="232" t="s">
        <v>912</v>
      </c>
      <c r="P19" s="371"/>
      <c r="Q19" s="232" t="s">
        <v>912</v>
      </c>
      <c r="R19" s="390"/>
      <c r="S19" s="145" t="str">
        <f t="shared" si="0"/>
        <v>9.</v>
      </c>
      <c r="T19" s="392" t="str">
        <f t="shared" si="1"/>
        <v>…</v>
      </c>
      <c r="U19" s="232" t="s">
        <v>912</v>
      </c>
      <c r="V19" s="371"/>
      <c r="W19" s="232" t="s">
        <v>912</v>
      </c>
      <c r="X19" s="387"/>
      <c r="Y19" s="232" t="s">
        <v>912</v>
      </c>
      <c r="Z19" s="387"/>
      <c r="AA19" s="232" t="s">
        <v>912</v>
      </c>
      <c r="AB19" s="391"/>
      <c r="AC19" s="380"/>
    </row>
    <row r="20" spans="2:29" s="137" customFormat="1" x14ac:dyDescent="0.2">
      <c r="B20" s="145" t="s">
        <v>1080</v>
      </c>
      <c r="C20" s="392" t="s">
        <v>912</v>
      </c>
      <c r="D20" s="371"/>
      <c r="E20" s="232" t="s">
        <v>912</v>
      </c>
      <c r="F20" s="393"/>
      <c r="G20" s="232" t="s">
        <v>912</v>
      </c>
      <c r="H20" s="393"/>
      <c r="I20" s="232" t="s">
        <v>912</v>
      </c>
      <c r="J20" s="387"/>
      <c r="K20" s="232" t="s">
        <v>912</v>
      </c>
      <c r="L20" s="393"/>
      <c r="M20" s="232" t="s">
        <v>912</v>
      </c>
      <c r="N20" s="393"/>
      <c r="O20" s="232" t="s">
        <v>912</v>
      </c>
      <c r="P20" s="393"/>
      <c r="Q20" s="232" t="s">
        <v>912</v>
      </c>
      <c r="R20" s="390"/>
      <c r="S20" s="145" t="str">
        <f t="shared" si="0"/>
        <v>10.</v>
      </c>
      <c r="T20" s="121" t="str">
        <f t="shared" si="1"/>
        <v>…</v>
      </c>
      <c r="U20" s="232" t="s">
        <v>912</v>
      </c>
      <c r="V20" s="393"/>
      <c r="W20" s="232" t="s">
        <v>912</v>
      </c>
      <c r="X20" s="387"/>
      <c r="Y20" s="232" t="s">
        <v>912</v>
      </c>
      <c r="Z20" s="387"/>
      <c r="AA20" s="232" t="s">
        <v>912</v>
      </c>
      <c r="AB20" s="391"/>
      <c r="AC20" s="380"/>
    </row>
    <row r="21" spans="2:29" s="137" customFormat="1" x14ac:dyDescent="0.2">
      <c r="B21" s="145" t="s">
        <v>1084</v>
      </c>
      <c r="C21" s="385" t="s">
        <v>1987</v>
      </c>
      <c r="D21" s="386"/>
      <c r="E21" s="173" t="s">
        <v>1983</v>
      </c>
      <c r="F21" s="386"/>
      <c r="G21" s="173" t="s">
        <v>1982</v>
      </c>
      <c r="H21" s="371"/>
      <c r="I21" s="173" t="s">
        <v>1981</v>
      </c>
      <c r="J21" s="387"/>
      <c r="K21" s="173" t="s">
        <v>1980</v>
      </c>
      <c r="L21" s="386"/>
      <c r="M21" s="173" t="s">
        <v>1986</v>
      </c>
      <c r="N21" s="386"/>
      <c r="O21" s="173" t="s">
        <v>1985</v>
      </c>
      <c r="P21" s="386"/>
      <c r="Q21" s="388" t="s">
        <v>1984</v>
      </c>
      <c r="R21" s="394"/>
      <c r="S21" s="145" t="str">
        <f t="shared" si="0"/>
        <v>11.</v>
      </c>
      <c r="T21" s="385" t="str">
        <f t="shared" si="1"/>
        <v>3. Financijske institucije</v>
      </c>
      <c r="U21" s="173" t="s">
        <v>1983</v>
      </c>
      <c r="V21" s="386"/>
      <c r="W21" s="173" t="s">
        <v>1982</v>
      </c>
      <c r="X21" s="395"/>
      <c r="Y21" s="173" t="s">
        <v>1981</v>
      </c>
      <c r="Z21" s="387"/>
      <c r="AA21" s="173" t="s">
        <v>1980</v>
      </c>
      <c r="AB21" s="391"/>
      <c r="AC21" s="380"/>
    </row>
    <row r="22" spans="2:29" s="137" customFormat="1" x14ac:dyDescent="0.2">
      <c r="B22" s="145" t="s">
        <v>1088</v>
      </c>
      <c r="C22" s="392" t="s">
        <v>1979</v>
      </c>
      <c r="D22" s="371"/>
      <c r="E22" s="232" t="s">
        <v>912</v>
      </c>
      <c r="F22" s="393"/>
      <c r="G22" s="232" t="s">
        <v>912</v>
      </c>
      <c r="H22" s="393"/>
      <c r="I22" s="232" t="s">
        <v>912</v>
      </c>
      <c r="J22" s="387"/>
      <c r="K22" s="232" t="s">
        <v>912</v>
      </c>
      <c r="L22" s="396"/>
      <c r="M22" s="232" t="s">
        <v>912</v>
      </c>
      <c r="N22" s="386"/>
      <c r="O22" s="232" t="s">
        <v>912</v>
      </c>
      <c r="P22" s="386"/>
      <c r="Q22" s="232" t="s">
        <v>912</v>
      </c>
      <c r="R22" s="394"/>
      <c r="S22" s="145" t="str">
        <f t="shared" si="0"/>
        <v>12.</v>
      </c>
      <c r="T22" s="392" t="str">
        <f t="shared" si="1"/>
        <v>Trgovačko društvo E</v>
      </c>
      <c r="U22" s="232" t="s">
        <v>912</v>
      </c>
      <c r="V22" s="396"/>
      <c r="W22" s="232" t="s">
        <v>912</v>
      </c>
      <c r="X22" s="395"/>
      <c r="Y22" s="232" t="s">
        <v>912</v>
      </c>
      <c r="Z22" s="387"/>
      <c r="AA22" s="232" t="s">
        <v>912</v>
      </c>
      <c r="AB22" s="391"/>
      <c r="AC22" s="380"/>
    </row>
    <row r="23" spans="2:29" s="137" customFormat="1" x14ac:dyDescent="0.2">
      <c r="B23" s="145" t="s">
        <v>1092</v>
      </c>
      <c r="C23" s="392" t="s">
        <v>1978</v>
      </c>
      <c r="D23" s="371"/>
      <c r="E23" s="232" t="s">
        <v>912</v>
      </c>
      <c r="F23" s="393"/>
      <c r="G23" s="232" t="s">
        <v>912</v>
      </c>
      <c r="H23" s="393"/>
      <c r="I23" s="232" t="s">
        <v>912</v>
      </c>
      <c r="J23" s="387"/>
      <c r="K23" s="232" t="s">
        <v>912</v>
      </c>
      <c r="L23" s="396"/>
      <c r="M23" s="232" t="s">
        <v>912</v>
      </c>
      <c r="N23" s="386"/>
      <c r="O23" s="232" t="s">
        <v>912</v>
      </c>
      <c r="P23" s="386"/>
      <c r="Q23" s="232" t="s">
        <v>912</v>
      </c>
      <c r="R23" s="394"/>
      <c r="S23" s="145" t="str">
        <f t="shared" si="0"/>
        <v>13.</v>
      </c>
      <c r="T23" s="392" t="str">
        <f t="shared" si="1"/>
        <v>Trgovačko društvo F</v>
      </c>
      <c r="U23" s="232" t="s">
        <v>912</v>
      </c>
      <c r="V23" s="396"/>
      <c r="W23" s="232" t="s">
        <v>912</v>
      </c>
      <c r="X23" s="395"/>
      <c r="Y23" s="232" t="s">
        <v>912</v>
      </c>
      <c r="Z23" s="387"/>
      <c r="AA23" s="232" t="s">
        <v>912</v>
      </c>
      <c r="AB23" s="391"/>
      <c r="AC23" s="380"/>
    </row>
    <row r="24" spans="2:29" s="137" customFormat="1" ht="12" thickBot="1" x14ac:dyDescent="0.25">
      <c r="B24" s="144" t="s">
        <v>1095</v>
      </c>
      <c r="C24" s="397" t="s">
        <v>912</v>
      </c>
      <c r="D24" s="398"/>
      <c r="E24" s="231" t="s">
        <v>912</v>
      </c>
      <c r="F24" s="399"/>
      <c r="G24" s="231" t="s">
        <v>912</v>
      </c>
      <c r="H24" s="399"/>
      <c r="I24" s="231" t="s">
        <v>912</v>
      </c>
      <c r="J24" s="400"/>
      <c r="K24" s="231" t="s">
        <v>912</v>
      </c>
      <c r="L24" s="401"/>
      <c r="M24" s="231" t="s">
        <v>912</v>
      </c>
      <c r="N24" s="402"/>
      <c r="O24" s="231" t="s">
        <v>912</v>
      </c>
      <c r="P24" s="402"/>
      <c r="Q24" s="231" t="s">
        <v>912</v>
      </c>
      <c r="R24" s="403"/>
      <c r="S24" s="144" t="str">
        <f t="shared" si="0"/>
        <v>14.</v>
      </c>
      <c r="T24" s="113" t="str">
        <f t="shared" si="1"/>
        <v>…</v>
      </c>
      <c r="U24" s="231" t="s">
        <v>912</v>
      </c>
      <c r="V24" s="401"/>
      <c r="W24" s="231" t="s">
        <v>912</v>
      </c>
      <c r="X24" s="404"/>
      <c r="Y24" s="231" t="s">
        <v>912</v>
      </c>
      <c r="Z24" s="400"/>
      <c r="AA24" s="231" t="s">
        <v>912</v>
      </c>
      <c r="AB24" s="405"/>
      <c r="AC24" s="380"/>
    </row>
  </sheetData>
  <mergeCells count="16">
    <mergeCell ref="AA7:AB9"/>
    <mergeCell ref="I7:J9"/>
    <mergeCell ref="S7:S9"/>
    <mergeCell ref="T7:T9"/>
    <mergeCell ref="W7:X9"/>
    <mergeCell ref="Y7:Z9"/>
    <mergeCell ref="K7:L9"/>
    <mergeCell ref="M7:N9"/>
    <mergeCell ref="O7:P9"/>
    <mergeCell ref="Q7:R9"/>
    <mergeCell ref="U7:V9"/>
    <mergeCell ref="B7:B9"/>
    <mergeCell ref="C7:C9"/>
    <mergeCell ref="D7:D9"/>
    <mergeCell ref="G7:H9"/>
    <mergeCell ref="E7:F9"/>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9"/>
  <sheetViews>
    <sheetView workbookViewId="0"/>
  </sheetViews>
  <sheetFormatPr defaultColWidth="8.85546875" defaultRowHeight="11.25" x14ac:dyDescent="0.2"/>
  <cols>
    <col min="1" max="1" width="3.140625" style="209" customWidth="1"/>
    <col min="2" max="2" width="3.140625" style="209" bestFit="1" customWidth="1"/>
    <col min="3" max="3" width="17.7109375" style="209" customWidth="1"/>
    <col min="4" max="4" width="5.5703125" style="209" customWidth="1"/>
    <col min="5" max="5" width="3.7109375" style="209" customWidth="1"/>
    <col min="6" max="6" width="4.7109375" style="209" customWidth="1"/>
    <col min="7" max="7" width="2.140625" style="209" customWidth="1"/>
    <col min="8" max="8" width="6.85546875" style="209" customWidth="1"/>
    <col min="9" max="9" width="13.5703125" style="209" customWidth="1"/>
    <col min="10" max="10" width="8.7109375" style="209" customWidth="1"/>
    <col min="11" max="12" width="11.28515625" style="209" bestFit="1" customWidth="1"/>
    <col min="13" max="14" width="9.85546875" style="209" bestFit="1" customWidth="1"/>
    <col min="15" max="15" width="3.140625" style="209" customWidth="1"/>
    <col min="16" max="16" width="33.42578125" style="209" customWidth="1"/>
    <col min="17" max="16384" width="8.85546875" style="209"/>
  </cols>
  <sheetData>
    <row r="1" spans="2:16" ht="12" thickBot="1" x14ac:dyDescent="0.25"/>
    <row r="2" spans="2:16" s="137" customFormat="1" x14ac:dyDescent="0.2">
      <c r="B2" s="526"/>
      <c r="C2" s="213"/>
      <c r="D2" s="213"/>
      <c r="E2" s="213"/>
      <c r="F2" s="536"/>
      <c r="G2" s="536"/>
      <c r="H2" s="213"/>
      <c r="I2" s="213"/>
      <c r="J2" s="213"/>
      <c r="K2" s="213"/>
      <c r="L2" s="213"/>
      <c r="M2" s="213"/>
      <c r="N2" s="213"/>
      <c r="O2" s="142"/>
      <c r="P2" s="528"/>
    </row>
    <row r="3" spans="2:16" s="137" customFormat="1" ht="45" x14ac:dyDescent="0.2">
      <c r="B3" s="155"/>
      <c r="C3" s="1075" t="s">
        <v>2574</v>
      </c>
      <c r="D3" s="1075"/>
      <c r="E3" s="1075"/>
      <c r="F3" s="1075"/>
      <c r="G3" s="116"/>
      <c r="H3" s="140" t="s">
        <v>1977</v>
      </c>
      <c r="I3" s="140" t="s">
        <v>2043</v>
      </c>
      <c r="J3" s="140" t="s">
        <v>1973</v>
      </c>
      <c r="K3" s="140" t="s">
        <v>2042</v>
      </c>
      <c r="L3" s="140" t="s">
        <v>2041</v>
      </c>
      <c r="M3" s="140" t="s">
        <v>1970</v>
      </c>
      <c r="N3" s="140" t="s">
        <v>2114</v>
      </c>
      <c r="O3" s="116"/>
      <c r="P3" s="139" t="s">
        <v>1969</v>
      </c>
    </row>
    <row r="4" spans="2:16" s="137" customFormat="1" x14ac:dyDescent="0.2">
      <c r="B4" s="155"/>
      <c r="C4" s="187"/>
      <c r="D4" s="186"/>
      <c r="E4" s="186"/>
      <c r="F4" s="116"/>
      <c r="G4" s="116"/>
      <c r="H4" s="140">
        <v>1</v>
      </c>
      <c r="I4" s="140">
        <f t="shared" ref="I4:N4" si="0">H4+1</f>
        <v>2</v>
      </c>
      <c r="J4" s="140">
        <f t="shared" si="0"/>
        <v>3</v>
      </c>
      <c r="K4" s="140">
        <f t="shared" si="0"/>
        <v>4</v>
      </c>
      <c r="L4" s="140">
        <f t="shared" si="0"/>
        <v>5</v>
      </c>
      <c r="M4" s="140">
        <f t="shared" si="0"/>
        <v>6</v>
      </c>
      <c r="N4" s="140">
        <f t="shared" si="0"/>
        <v>7</v>
      </c>
      <c r="O4" s="116"/>
      <c r="P4" s="139">
        <f>N4+1</f>
        <v>8</v>
      </c>
    </row>
    <row r="5" spans="2:16" s="137" customFormat="1" ht="33.75" x14ac:dyDescent="0.2">
      <c r="B5" s="168"/>
      <c r="C5" s="167" t="s">
        <v>2040</v>
      </c>
      <c r="D5" s="166" t="s">
        <v>2027</v>
      </c>
      <c r="E5" s="166" t="s">
        <v>2023</v>
      </c>
      <c r="F5" s="173">
        <v>1001</v>
      </c>
      <c r="G5" s="119"/>
      <c r="H5" s="118"/>
      <c r="I5" s="117"/>
      <c r="J5" s="117"/>
      <c r="K5" s="117"/>
      <c r="L5" s="117"/>
      <c r="M5" s="117"/>
      <c r="N5" s="117"/>
      <c r="O5" s="116"/>
      <c r="P5" s="115" t="s">
        <v>2031</v>
      </c>
    </row>
    <row r="6" spans="2:16" s="137" customFormat="1" x14ac:dyDescent="0.2">
      <c r="B6" s="168"/>
      <c r="C6" s="167"/>
      <c r="D6" s="166" t="s">
        <v>2027</v>
      </c>
      <c r="E6" s="166" t="s">
        <v>2023</v>
      </c>
      <c r="F6" s="173">
        <f t="shared" ref="F6:F11" si="1">F5+1000</f>
        <v>2001</v>
      </c>
      <c r="G6" s="123"/>
      <c r="H6" s="129" t="s">
        <v>2030</v>
      </c>
      <c r="I6" s="128" t="s">
        <v>2039</v>
      </c>
      <c r="J6" s="128" t="s">
        <v>1421</v>
      </c>
      <c r="K6" s="128" t="s">
        <v>1421</v>
      </c>
      <c r="L6" s="128" t="s">
        <v>1421</v>
      </c>
      <c r="M6" s="128">
        <v>10</v>
      </c>
      <c r="N6" s="127" t="s">
        <v>1443</v>
      </c>
      <c r="O6" s="116"/>
      <c r="P6" s="169"/>
    </row>
    <row r="7" spans="2:16" s="137" customFormat="1" x14ac:dyDescent="0.2">
      <c r="B7" s="168"/>
      <c r="C7" s="167"/>
      <c r="D7" s="166" t="s">
        <v>2027</v>
      </c>
      <c r="E7" s="166" t="s">
        <v>2023</v>
      </c>
      <c r="F7" s="173">
        <f t="shared" si="1"/>
        <v>3001</v>
      </c>
      <c r="G7" s="119"/>
      <c r="H7" s="129" t="s">
        <v>2030</v>
      </c>
      <c r="I7" s="128" t="s">
        <v>2039</v>
      </c>
      <c r="J7" s="128" t="s">
        <v>1421</v>
      </c>
      <c r="K7" s="185" t="s">
        <v>1416</v>
      </c>
      <c r="L7" s="127" t="s">
        <v>2037</v>
      </c>
      <c r="M7" s="128">
        <v>10</v>
      </c>
      <c r="N7" s="127" t="s">
        <v>1443</v>
      </c>
      <c r="O7" s="116"/>
      <c r="P7" s="169"/>
    </row>
    <row r="8" spans="2:16" s="137" customFormat="1" ht="22.5" x14ac:dyDescent="0.2">
      <c r="B8" s="168"/>
      <c r="C8" s="167"/>
      <c r="D8" s="166" t="s">
        <v>2027</v>
      </c>
      <c r="E8" s="166" t="s">
        <v>2023</v>
      </c>
      <c r="F8" s="173">
        <f t="shared" si="1"/>
        <v>4001</v>
      </c>
      <c r="G8" s="123"/>
      <c r="H8" s="118"/>
      <c r="I8" s="117"/>
      <c r="J8" s="117"/>
      <c r="K8" s="117"/>
      <c r="L8" s="117"/>
      <c r="M8" s="117"/>
      <c r="N8" s="117"/>
      <c r="O8" s="116"/>
      <c r="P8" s="115" t="s">
        <v>2036</v>
      </c>
    </row>
    <row r="9" spans="2:16" s="137" customFormat="1" x14ac:dyDescent="0.2">
      <c r="B9" s="168"/>
      <c r="C9" s="167"/>
      <c r="D9" s="166" t="s">
        <v>2027</v>
      </c>
      <c r="E9" s="184" t="s">
        <v>2023</v>
      </c>
      <c r="F9" s="165">
        <f t="shared" si="1"/>
        <v>5001</v>
      </c>
      <c r="G9" s="119"/>
      <c r="H9" s="129" t="s">
        <v>2030</v>
      </c>
      <c r="I9" s="128" t="s">
        <v>2039</v>
      </c>
      <c r="J9" s="128" t="s">
        <v>1421</v>
      </c>
      <c r="K9" s="127" t="s">
        <v>1487</v>
      </c>
      <c r="L9" s="127" t="s">
        <v>1421</v>
      </c>
      <c r="M9" s="128">
        <v>10</v>
      </c>
      <c r="N9" s="127" t="s">
        <v>1443</v>
      </c>
      <c r="O9" s="116"/>
      <c r="P9" s="169"/>
    </row>
    <row r="10" spans="2:16" s="137" customFormat="1" x14ac:dyDescent="0.2">
      <c r="B10" s="168"/>
      <c r="C10" s="167"/>
      <c r="D10" s="166" t="s">
        <v>2027</v>
      </c>
      <c r="E10" s="184" t="s">
        <v>2023</v>
      </c>
      <c r="F10" s="165">
        <f t="shared" si="1"/>
        <v>6001</v>
      </c>
      <c r="G10" s="119"/>
      <c r="H10" s="129" t="s">
        <v>2030</v>
      </c>
      <c r="I10" s="128" t="s">
        <v>2039</v>
      </c>
      <c r="J10" s="128" t="s">
        <v>1421</v>
      </c>
      <c r="K10" s="127" t="s">
        <v>1496</v>
      </c>
      <c r="L10" s="127" t="s">
        <v>1421</v>
      </c>
      <c r="M10" s="128">
        <v>10</v>
      </c>
      <c r="N10" s="127" t="s">
        <v>1443</v>
      </c>
      <c r="O10" s="116"/>
      <c r="P10" s="169"/>
    </row>
    <row r="11" spans="2:16" s="137" customFormat="1" x14ac:dyDescent="0.2">
      <c r="B11" s="168"/>
      <c r="C11" s="167"/>
      <c r="D11" s="166" t="s">
        <v>2027</v>
      </c>
      <c r="E11" s="184" t="s">
        <v>2023</v>
      </c>
      <c r="F11" s="165">
        <f t="shared" si="1"/>
        <v>7001</v>
      </c>
      <c r="G11" s="123"/>
      <c r="H11" s="129" t="s">
        <v>2030</v>
      </c>
      <c r="I11" s="128" t="s">
        <v>2039</v>
      </c>
      <c r="J11" s="128" t="s">
        <v>1421</v>
      </c>
      <c r="K11" s="127" t="s">
        <v>1494</v>
      </c>
      <c r="L11" s="127" t="s">
        <v>1421</v>
      </c>
      <c r="M11" s="128">
        <v>10</v>
      </c>
      <c r="N11" s="127" t="s">
        <v>1443</v>
      </c>
      <c r="O11" s="116"/>
      <c r="P11" s="169"/>
    </row>
    <row r="12" spans="2:16" s="137" customFormat="1" x14ac:dyDescent="0.2">
      <c r="B12" s="168"/>
      <c r="C12" s="167"/>
      <c r="D12" s="166" t="s">
        <v>2027</v>
      </c>
      <c r="E12" s="184" t="s">
        <v>2022</v>
      </c>
      <c r="F12" s="165">
        <v>1001</v>
      </c>
      <c r="G12" s="123"/>
      <c r="H12" s="129" t="s">
        <v>2030</v>
      </c>
      <c r="I12" s="128" t="s">
        <v>2039</v>
      </c>
      <c r="J12" s="128" t="s">
        <v>1421</v>
      </c>
      <c r="K12" s="127" t="s">
        <v>1491</v>
      </c>
      <c r="L12" s="127" t="s">
        <v>1421</v>
      </c>
      <c r="M12" s="128">
        <v>10</v>
      </c>
      <c r="N12" s="127" t="s">
        <v>1443</v>
      </c>
      <c r="O12" s="116"/>
      <c r="P12" s="169"/>
    </row>
    <row r="13" spans="2:16" s="137" customFormat="1" ht="22.5" x14ac:dyDescent="0.2">
      <c r="B13" s="168"/>
      <c r="C13" s="167"/>
      <c r="D13" s="166" t="s">
        <v>2027</v>
      </c>
      <c r="E13" s="184" t="s">
        <v>2022</v>
      </c>
      <c r="F13" s="165">
        <f>F12+1000</f>
        <v>2001</v>
      </c>
      <c r="G13" s="123"/>
      <c r="H13" s="118"/>
      <c r="I13" s="117"/>
      <c r="J13" s="117"/>
      <c r="K13" s="117"/>
      <c r="L13" s="117"/>
      <c r="M13" s="117"/>
      <c r="N13" s="117"/>
      <c r="O13" s="116"/>
      <c r="P13" s="174" t="s">
        <v>2034</v>
      </c>
    </row>
    <row r="14" spans="2:16" s="137" customFormat="1" x14ac:dyDescent="0.2">
      <c r="B14" s="168"/>
      <c r="C14" s="167"/>
      <c r="D14" s="166" t="s">
        <v>2027</v>
      </c>
      <c r="E14" s="184" t="s">
        <v>2022</v>
      </c>
      <c r="F14" s="165">
        <f>F13+1000</f>
        <v>3001</v>
      </c>
      <c r="G14" s="123"/>
      <c r="H14" s="118"/>
      <c r="I14" s="117"/>
      <c r="J14" s="117"/>
      <c r="K14" s="117"/>
      <c r="L14" s="117"/>
      <c r="M14" s="117"/>
      <c r="N14" s="117"/>
      <c r="O14" s="116"/>
      <c r="P14" s="174" t="s">
        <v>2591</v>
      </c>
    </row>
    <row r="15" spans="2:16" s="137" customFormat="1" x14ac:dyDescent="0.2">
      <c r="B15" s="168"/>
      <c r="C15" s="167"/>
      <c r="D15" s="166" t="s">
        <v>2027</v>
      </c>
      <c r="E15" s="166" t="s">
        <v>2022</v>
      </c>
      <c r="F15" s="165">
        <f>F14+1000</f>
        <v>4001</v>
      </c>
      <c r="G15" s="119"/>
      <c r="H15" s="118" t="s">
        <v>2026</v>
      </c>
      <c r="I15" s="117"/>
      <c r="J15" s="117"/>
      <c r="K15" s="117"/>
      <c r="L15" s="117"/>
      <c r="M15" s="117"/>
      <c r="N15" s="117"/>
      <c r="O15" s="116"/>
      <c r="P15" s="174" t="s">
        <v>2033</v>
      </c>
    </row>
    <row r="16" spans="2:16" s="137" customFormat="1" x14ac:dyDescent="0.2">
      <c r="B16" s="183"/>
      <c r="C16" s="182"/>
      <c r="D16" s="182"/>
      <c r="E16" s="182"/>
      <c r="F16" s="181"/>
      <c r="G16" s="180"/>
      <c r="H16" s="179"/>
      <c r="I16" s="179"/>
      <c r="J16" s="179"/>
      <c r="K16" s="179"/>
      <c r="L16" s="179"/>
      <c r="M16" s="179"/>
      <c r="N16" s="179"/>
      <c r="O16" s="178"/>
      <c r="P16" s="177"/>
    </row>
    <row r="17" spans="2:16" s="137" customFormat="1" ht="33.75" x14ac:dyDescent="0.2">
      <c r="B17" s="168"/>
      <c r="C17" s="167" t="s">
        <v>2038</v>
      </c>
      <c r="D17" s="166" t="s">
        <v>2027</v>
      </c>
      <c r="E17" s="166" t="s">
        <v>2023</v>
      </c>
      <c r="F17" s="173">
        <v>1002</v>
      </c>
      <c r="G17" s="119"/>
      <c r="H17" s="118"/>
      <c r="I17" s="117"/>
      <c r="J17" s="117"/>
      <c r="K17" s="117"/>
      <c r="L17" s="117"/>
      <c r="M17" s="117"/>
      <c r="N17" s="117"/>
      <c r="O17" s="116"/>
      <c r="P17" s="115" t="s">
        <v>2031</v>
      </c>
    </row>
    <row r="18" spans="2:16" s="137" customFormat="1" x14ac:dyDescent="0.2">
      <c r="B18" s="168"/>
      <c r="C18" s="167"/>
      <c r="D18" s="166" t="s">
        <v>2027</v>
      </c>
      <c r="E18" s="166" t="s">
        <v>2023</v>
      </c>
      <c r="F18" s="173">
        <f t="shared" ref="F18:F23" si="2">F17+1000</f>
        <v>2002</v>
      </c>
      <c r="G18" s="123"/>
      <c r="H18" s="129" t="s">
        <v>2030</v>
      </c>
      <c r="I18" s="128" t="s">
        <v>2035</v>
      </c>
      <c r="J18" s="128" t="s">
        <v>1421</v>
      </c>
      <c r="K18" s="128" t="s">
        <v>1421</v>
      </c>
      <c r="L18" s="128" t="s">
        <v>1421</v>
      </c>
      <c r="M18" s="128">
        <v>10</v>
      </c>
      <c r="N18" s="127" t="s">
        <v>1443</v>
      </c>
      <c r="O18" s="116"/>
      <c r="P18" s="169"/>
    </row>
    <row r="19" spans="2:16" s="137" customFormat="1" x14ac:dyDescent="0.2">
      <c r="B19" s="168"/>
      <c r="C19" s="167"/>
      <c r="D19" s="166" t="s">
        <v>2027</v>
      </c>
      <c r="E19" s="166" t="s">
        <v>2023</v>
      </c>
      <c r="F19" s="173">
        <f t="shared" si="2"/>
        <v>3002</v>
      </c>
      <c r="G19" s="119"/>
      <c r="H19" s="129" t="s">
        <v>2030</v>
      </c>
      <c r="I19" s="128" t="s">
        <v>2035</v>
      </c>
      <c r="J19" s="128" t="s">
        <v>1421</v>
      </c>
      <c r="K19" s="185" t="s">
        <v>1416</v>
      </c>
      <c r="L19" s="127" t="s">
        <v>2037</v>
      </c>
      <c r="M19" s="128">
        <v>10</v>
      </c>
      <c r="N19" s="127" t="s">
        <v>1443</v>
      </c>
      <c r="O19" s="116"/>
      <c r="P19" s="169"/>
    </row>
    <row r="20" spans="2:16" s="137" customFormat="1" ht="22.5" x14ac:dyDescent="0.2">
      <c r="B20" s="168"/>
      <c r="C20" s="167"/>
      <c r="D20" s="166" t="s">
        <v>2027</v>
      </c>
      <c r="E20" s="166" t="s">
        <v>2023</v>
      </c>
      <c r="F20" s="173">
        <f t="shared" si="2"/>
        <v>4002</v>
      </c>
      <c r="G20" s="123"/>
      <c r="H20" s="118"/>
      <c r="I20" s="117"/>
      <c r="J20" s="117"/>
      <c r="K20" s="117"/>
      <c r="L20" s="117"/>
      <c r="M20" s="117"/>
      <c r="N20" s="117"/>
      <c r="O20" s="116"/>
      <c r="P20" s="115" t="s">
        <v>2036</v>
      </c>
    </row>
    <row r="21" spans="2:16" s="137" customFormat="1" x14ac:dyDescent="0.2">
      <c r="B21" s="168"/>
      <c r="C21" s="167"/>
      <c r="D21" s="166" t="s">
        <v>2027</v>
      </c>
      <c r="E21" s="184" t="s">
        <v>2023</v>
      </c>
      <c r="F21" s="165">
        <f t="shared" si="2"/>
        <v>5002</v>
      </c>
      <c r="G21" s="119"/>
      <c r="H21" s="129" t="s">
        <v>2030</v>
      </c>
      <c r="I21" s="128" t="s">
        <v>2035</v>
      </c>
      <c r="J21" s="128" t="s">
        <v>1421</v>
      </c>
      <c r="K21" s="127" t="s">
        <v>1487</v>
      </c>
      <c r="L21" s="127" t="s">
        <v>1421</v>
      </c>
      <c r="M21" s="128">
        <v>10</v>
      </c>
      <c r="N21" s="127" t="s">
        <v>1443</v>
      </c>
      <c r="O21" s="116"/>
      <c r="P21" s="169"/>
    </row>
    <row r="22" spans="2:16" s="137" customFormat="1" x14ac:dyDescent="0.2">
      <c r="B22" s="168"/>
      <c r="C22" s="167"/>
      <c r="D22" s="166" t="s">
        <v>2027</v>
      </c>
      <c r="E22" s="184" t="s">
        <v>2023</v>
      </c>
      <c r="F22" s="165">
        <f t="shared" si="2"/>
        <v>6002</v>
      </c>
      <c r="G22" s="119"/>
      <c r="H22" s="129" t="s">
        <v>2030</v>
      </c>
      <c r="I22" s="128" t="s">
        <v>2035</v>
      </c>
      <c r="J22" s="128" t="s">
        <v>1421</v>
      </c>
      <c r="K22" s="127" t="s">
        <v>1496</v>
      </c>
      <c r="L22" s="127" t="s">
        <v>1421</v>
      </c>
      <c r="M22" s="128">
        <v>10</v>
      </c>
      <c r="N22" s="127" t="s">
        <v>1443</v>
      </c>
      <c r="O22" s="116"/>
      <c r="P22" s="169"/>
    </row>
    <row r="23" spans="2:16" s="137" customFormat="1" x14ac:dyDescent="0.2">
      <c r="B23" s="168"/>
      <c r="C23" s="167"/>
      <c r="D23" s="166" t="s">
        <v>2027</v>
      </c>
      <c r="E23" s="184" t="s">
        <v>2023</v>
      </c>
      <c r="F23" s="165">
        <f t="shared" si="2"/>
        <v>7002</v>
      </c>
      <c r="G23" s="123"/>
      <c r="H23" s="129" t="s">
        <v>2030</v>
      </c>
      <c r="I23" s="128" t="s">
        <v>2035</v>
      </c>
      <c r="J23" s="128" t="s">
        <v>1421</v>
      </c>
      <c r="K23" s="127" t="s">
        <v>1494</v>
      </c>
      <c r="L23" s="127" t="s">
        <v>1421</v>
      </c>
      <c r="M23" s="128">
        <v>10</v>
      </c>
      <c r="N23" s="127" t="s">
        <v>1443</v>
      </c>
      <c r="O23" s="116"/>
      <c r="P23" s="169"/>
    </row>
    <row r="24" spans="2:16" s="137" customFormat="1" x14ac:dyDescent="0.2">
      <c r="B24" s="168"/>
      <c r="C24" s="167"/>
      <c r="D24" s="166" t="s">
        <v>2027</v>
      </c>
      <c r="E24" s="184" t="s">
        <v>2022</v>
      </c>
      <c r="F24" s="165">
        <v>1001</v>
      </c>
      <c r="G24" s="123"/>
      <c r="H24" s="129" t="s">
        <v>2030</v>
      </c>
      <c r="I24" s="128" t="s">
        <v>2035</v>
      </c>
      <c r="J24" s="128" t="s">
        <v>1421</v>
      </c>
      <c r="K24" s="127" t="s">
        <v>1491</v>
      </c>
      <c r="L24" s="127" t="s">
        <v>1421</v>
      </c>
      <c r="M24" s="128">
        <v>10</v>
      </c>
      <c r="N24" s="127" t="s">
        <v>1443</v>
      </c>
      <c r="O24" s="116"/>
      <c r="P24" s="169"/>
    </row>
    <row r="25" spans="2:16" s="137" customFormat="1" ht="22.5" x14ac:dyDescent="0.2">
      <c r="B25" s="168"/>
      <c r="C25" s="167"/>
      <c r="D25" s="166" t="s">
        <v>2027</v>
      </c>
      <c r="E25" s="184" t="s">
        <v>2022</v>
      </c>
      <c r="F25" s="165">
        <f>F24+1000</f>
        <v>2001</v>
      </c>
      <c r="G25" s="123"/>
      <c r="H25" s="118"/>
      <c r="I25" s="117"/>
      <c r="J25" s="117"/>
      <c r="K25" s="117"/>
      <c r="L25" s="117"/>
      <c r="M25" s="117"/>
      <c r="N25" s="117"/>
      <c r="O25" s="116"/>
      <c r="P25" s="174" t="s">
        <v>2034</v>
      </c>
    </row>
    <row r="26" spans="2:16" s="137" customFormat="1" x14ac:dyDescent="0.2">
      <c r="B26" s="168"/>
      <c r="C26" s="167"/>
      <c r="D26" s="166" t="s">
        <v>2027</v>
      </c>
      <c r="E26" s="184" t="s">
        <v>2022</v>
      </c>
      <c r="F26" s="165">
        <f>F25+1000</f>
        <v>3001</v>
      </c>
      <c r="G26" s="123"/>
      <c r="H26" s="118"/>
      <c r="I26" s="117"/>
      <c r="J26" s="117"/>
      <c r="K26" s="117"/>
      <c r="L26" s="117"/>
      <c r="M26" s="117"/>
      <c r="N26" s="117"/>
      <c r="O26" s="116"/>
      <c r="P26" s="174" t="s">
        <v>2591</v>
      </c>
    </row>
    <row r="27" spans="2:16" s="137" customFormat="1" x14ac:dyDescent="0.2">
      <c r="B27" s="168"/>
      <c r="C27" s="167"/>
      <c r="D27" s="166" t="s">
        <v>2027</v>
      </c>
      <c r="E27" s="166" t="s">
        <v>2022</v>
      </c>
      <c r="F27" s="165">
        <f>F26+1000</f>
        <v>4001</v>
      </c>
      <c r="G27" s="119"/>
      <c r="H27" s="118" t="s">
        <v>2026</v>
      </c>
      <c r="I27" s="117"/>
      <c r="J27" s="117"/>
      <c r="K27" s="117"/>
      <c r="L27" s="117"/>
      <c r="M27" s="117"/>
      <c r="N27" s="117"/>
      <c r="O27" s="116"/>
      <c r="P27" s="174" t="s">
        <v>2033</v>
      </c>
    </row>
    <row r="28" spans="2:16" s="137" customFormat="1" x14ac:dyDescent="0.2">
      <c r="B28" s="183"/>
      <c r="C28" s="182"/>
      <c r="D28" s="182"/>
      <c r="E28" s="182"/>
      <c r="F28" s="181"/>
      <c r="G28" s="180"/>
      <c r="H28" s="179"/>
      <c r="I28" s="179"/>
      <c r="J28" s="179"/>
      <c r="K28" s="179"/>
      <c r="L28" s="179"/>
      <c r="M28" s="179"/>
      <c r="N28" s="179"/>
      <c r="O28" s="178"/>
      <c r="P28" s="177"/>
    </row>
    <row r="29" spans="2:16" s="137" customFormat="1" ht="33.75" x14ac:dyDescent="0.2">
      <c r="B29" s="168"/>
      <c r="C29" s="167" t="s">
        <v>2032</v>
      </c>
      <c r="D29" s="166" t="s">
        <v>2027</v>
      </c>
      <c r="E29" s="176" t="s">
        <v>2023</v>
      </c>
      <c r="F29" s="175">
        <v>1003</v>
      </c>
      <c r="G29" s="119"/>
      <c r="H29" s="118"/>
      <c r="I29" s="117"/>
      <c r="J29" s="117"/>
      <c r="K29" s="117"/>
      <c r="L29" s="117"/>
      <c r="M29" s="117"/>
      <c r="N29" s="117"/>
      <c r="O29" s="116"/>
      <c r="P29" s="174" t="s">
        <v>2031</v>
      </c>
    </row>
    <row r="30" spans="2:16" s="137" customFormat="1" x14ac:dyDescent="0.2">
      <c r="B30" s="168"/>
      <c r="C30" s="167"/>
      <c r="D30" s="166" t="s">
        <v>2027</v>
      </c>
      <c r="E30" s="166" t="s">
        <v>2023</v>
      </c>
      <c r="F30" s="173">
        <f t="shared" ref="F30:F35" si="3">F29+1000</f>
        <v>2003</v>
      </c>
      <c r="G30" s="123"/>
      <c r="H30" s="129" t="s">
        <v>2030</v>
      </c>
      <c r="I30" s="128" t="s">
        <v>2029</v>
      </c>
      <c r="J30" s="128" t="s">
        <v>1421</v>
      </c>
      <c r="K30" s="128" t="s">
        <v>1421</v>
      </c>
      <c r="L30" s="128" t="s">
        <v>1421</v>
      </c>
      <c r="M30" s="128">
        <v>10</v>
      </c>
      <c r="N30" s="127" t="s">
        <v>1443</v>
      </c>
      <c r="O30" s="116"/>
      <c r="P30" s="169"/>
    </row>
    <row r="31" spans="2:16" s="137" customFormat="1" x14ac:dyDescent="0.2">
      <c r="B31" s="168"/>
      <c r="C31" s="167"/>
      <c r="D31" s="166" t="s">
        <v>2027</v>
      </c>
      <c r="E31" s="166" t="s">
        <v>2023</v>
      </c>
      <c r="F31" s="173">
        <f t="shared" si="3"/>
        <v>3003</v>
      </c>
      <c r="G31" s="119"/>
      <c r="H31" s="172"/>
      <c r="I31" s="171"/>
      <c r="J31" s="171"/>
      <c r="K31" s="170"/>
      <c r="L31" s="170"/>
      <c r="M31" s="171"/>
      <c r="N31" s="170"/>
      <c r="O31" s="116"/>
      <c r="P31" s="169"/>
    </row>
    <row r="32" spans="2:16" s="137" customFormat="1" x14ac:dyDescent="0.2">
      <c r="B32" s="168"/>
      <c r="C32" s="167"/>
      <c r="D32" s="166" t="s">
        <v>2027</v>
      </c>
      <c r="E32" s="166" t="s">
        <v>2023</v>
      </c>
      <c r="F32" s="173">
        <f t="shared" si="3"/>
        <v>4003</v>
      </c>
      <c r="G32" s="123"/>
      <c r="H32" s="172"/>
      <c r="I32" s="171"/>
      <c r="J32" s="171"/>
      <c r="K32" s="170"/>
      <c r="L32" s="170"/>
      <c r="M32" s="171"/>
      <c r="N32" s="170"/>
      <c r="O32" s="116"/>
      <c r="P32" s="169"/>
    </row>
    <row r="33" spans="2:16" s="137" customFormat="1" x14ac:dyDescent="0.2">
      <c r="B33" s="168"/>
      <c r="C33" s="167"/>
      <c r="D33" s="166" t="s">
        <v>2027</v>
      </c>
      <c r="E33" s="166" t="s">
        <v>2023</v>
      </c>
      <c r="F33" s="173">
        <f t="shared" si="3"/>
        <v>5003</v>
      </c>
      <c r="G33" s="119"/>
      <c r="H33" s="172"/>
      <c r="I33" s="171"/>
      <c r="J33" s="171"/>
      <c r="K33" s="170"/>
      <c r="L33" s="170"/>
      <c r="M33" s="171"/>
      <c r="N33" s="170"/>
      <c r="O33" s="116"/>
      <c r="P33" s="169"/>
    </row>
    <row r="34" spans="2:16" s="137" customFormat="1" x14ac:dyDescent="0.2">
      <c r="B34" s="168"/>
      <c r="C34" s="167"/>
      <c r="D34" s="166" t="s">
        <v>2027</v>
      </c>
      <c r="E34" s="166" t="s">
        <v>2023</v>
      </c>
      <c r="F34" s="173">
        <f t="shared" si="3"/>
        <v>6003</v>
      </c>
      <c r="G34" s="119"/>
      <c r="H34" s="172"/>
      <c r="I34" s="171"/>
      <c r="J34" s="171"/>
      <c r="K34" s="170"/>
      <c r="L34" s="170"/>
      <c r="M34" s="171"/>
      <c r="N34" s="170"/>
      <c r="O34" s="116"/>
      <c r="P34" s="169"/>
    </row>
    <row r="35" spans="2:16" s="137" customFormat="1" x14ac:dyDescent="0.2">
      <c r="B35" s="168"/>
      <c r="C35" s="167"/>
      <c r="D35" s="166" t="s">
        <v>2027</v>
      </c>
      <c r="E35" s="166" t="s">
        <v>2023</v>
      </c>
      <c r="F35" s="173">
        <f t="shared" si="3"/>
        <v>7003</v>
      </c>
      <c r="G35" s="123"/>
      <c r="H35" s="172"/>
      <c r="I35" s="171"/>
      <c r="J35" s="171"/>
      <c r="K35" s="170"/>
      <c r="L35" s="170"/>
      <c r="M35" s="171"/>
      <c r="N35" s="170"/>
      <c r="O35" s="116"/>
      <c r="P35" s="169"/>
    </row>
    <row r="36" spans="2:16" s="137" customFormat="1" x14ac:dyDescent="0.2">
      <c r="B36" s="168"/>
      <c r="C36" s="167"/>
      <c r="D36" s="166" t="s">
        <v>2027</v>
      </c>
      <c r="E36" s="166" t="s">
        <v>2022</v>
      </c>
      <c r="F36" s="173">
        <f>F29</f>
        <v>1003</v>
      </c>
      <c r="G36" s="123"/>
      <c r="H36" s="172"/>
      <c r="I36" s="171"/>
      <c r="J36" s="171"/>
      <c r="K36" s="170"/>
      <c r="L36" s="170"/>
      <c r="M36" s="171"/>
      <c r="N36" s="170"/>
      <c r="O36" s="116"/>
      <c r="P36" s="169"/>
    </row>
    <row r="37" spans="2:16" s="137" customFormat="1" x14ac:dyDescent="0.2">
      <c r="B37" s="168"/>
      <c r="C37" s="167"/>
      <c r="D37" s="166" t="s">
        <v>2027</v>
      </c>
      <c r="E37" s="166" t="s">
        <v>2022</v>
      </c>
      <c r="F37" s="173">
        <f>F36+1000</f>
        <v>2003</v>
      </c>
      <c r="G37" s="123"/>
      <c r="H37" s="172"/>
      <c r="I37" s="171"/>
      <c r="J37" s="171"/>
      <c r="K37" s="170"/>
      <c r="L37" s="170"/>
      <c r="M37" s="171"/>
      <c r="N37" s="170"/>
      <c r="O37" s="116"/>
      <c r="P37" s="169"/>
    </row>
    <row r="38" spans="2:16" s="137" customFormat="1" x14ac:dyDescent="0.2">
      <c r="B38" s="168"/>
      <c r="C38" s="167"/>
      <c r="D38" s="166" t="s">
        <v>2027</v>
      </c>
      <c r="E38" s="166" t="s">
        <v>2022</v>
      </c>
      <c r="F38" s="165">
        <f>F37+1000</f>
        <v>3003</v>
      </c>
      <c r="G38" s="119"/>
      <c r="H38" s="118"/>
      <c r="I38" s="117"/>
      <c r="J38" s="117"/>
      <c r="K38" s="117"/>
      <c r="L38" s="117"/>
      <c r="M38" s="117"/>
      <c r="N38" s="117"/>
      <c r="O38" s="116"/>
      <c r="P38" s="115" t="s">
        <v>2028</v>
      </c>
    </row>
    <row r="39" spans="2:16" s="137" customFormat="1" ht="12" thickBot="1" x14ac:dyDescent="0.25">
      <c r="B39" s="164"/>
      <c r="C39" s="163"/>
      <c r="D39" s="162" t="s">
        <v>2027</v>
      </c>
      <c r="E39" s="162" t="s">
        <v>2022</v>
      </c>
      <c r="F39" s="161">
        <f>F38+1000</f>
        <v>4003</v>
      </c>
      <c r="G39" s="160"/>
      <c r="H39" s="110" t="s">
        <v>2026</v>
      </c>
      <c r="I39" s="109"/>
      <c r="J39" s="109"/>
      <c r="K39" s="109"/>
      <c r="L39" s="109"/>
      <c r="M39" s="109"/>
      <c r="N39" s="109"/>
      <c r="O39" s="108"/>
      <c r="P39" s="107" t="s">
        <v>2025</v>
      </c>
    </row>
  </sheetData>
  <mergeCells count="1">
    <mergeCell ref="C3:F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B23"/>
  <sheetViews>
    <sheetView zoomScaleNormal="100" workbookViewId="0"/>
  </sheetViews>
  <sheetFormatPr defaultColWidth="9.140625" defaultRowHeight="11.25" x14ac:dyDescent="0.2"/>
  <cols>
    <col min="1" max="1" width="3" style="41" customWidth="1"/>
    <col min="2" max="2" width="22.140625" style="41" customWidth="1"/>
    <col min="3" max="3" width="4.42578125" style="41" bestFit="1" customWidth="1"/>
    <col min="4" max="4" width="6.7109375" style="41" customWidth="1"/>
    <col min="5" max="5" width="1.42578125" style="131" customWidth="1"/>
    <col min="6" max="6" width="4.42578125" style="41" bestFit="1" customWidth="1"/>
    <col min="7" max="7" width="6.7109375" style="41" customWidth="1"/>
    <col min="8" max="8" width="1.42578125" style="131" customWidth="1"/>
    <col min="9" max="9" width="4.42578125" style="41" bestFit="1" customWidth="1"/>
    <col min="10" max="10" width="6.7109375" style="41" customWidth="1"/>
    <col min="11" max="11" width="1.42578125" style="131" customWidth="1"/>
    <col min="12" max="12" width="4.42578125" style="41" bestFit="1" customWidth="1"/>
    <col min="13" max="13" width="7.42578125" style="41" customWidth="1"/>
    <col min="14" max="14" width="1.42578125" style="131" customWidth="1"/>
    <col min="15" max="15" width="4.140625" style="41" bestFit="1" customWidth="1"/>
    <col min="16" max="16" width="7.42578125" style="41" customWidth="1"/>
    <col min="17" max="17" width="1.42578125" style="131" customWidth="1"/>
    <col min="18" max="18" width="4.140625" style="41" bestFit="1" customWidth="1"/>
    <col min="19" max="19" width="7.42578125" style="41" customWidth="1"/>
    <col min="20" max="20" width="1.42578125" style="131" customWidth="1"/>
    <col min="21" max="21" width="4.42578125" style="41" customWidth="1"/>
    <col min="22" max="22" width="6.7109375" style="41" customWidth="1"/>
    <col min="23" max="23" width="1.42578125" style="131" customWidth="1"/>
    <col min="24" max="24" width="4.42578125" style="41" bestFit="1" customWidth="1"/>
    <col min="25" max="25" width="9.140625" style="41" customWidth="1"/>
    <col min="26" max="26" width="1.42578125" style="41" customWidth="1"/>
    <col min="27" max="27" width="4.42578125" style="41" bestFit="1" customWidth="1"/>
    <col min="28" max="28" width="9.140625" style="41" customWidth="1"/>
    <col min="29" max="16384" width="9.140625" style="41"/>
  </cols>
  <sheetData>
    <row r="1" spans="2:28" ht="12" thickBot="1" x14ac:dyDescent="0.25"/>
    <row r="2" spans="2:28" s="137" customFormat="1" ht="10.5" customHeight="1" x14ac:dyDescent="0.2">
      <c r="B2" s="197"/>
      <c r="C2" s="156"/>
      <c r="D2" s="156"/>
      <c r="E2" s="156"/>
      <c r="F2" s="156"/>
      <c r="G2" s="156"/>
      <c r="H2" s="156"/>
      <c r="I2" s="156"/>
      <c r="J2" s="156"/>
      <c r="K2" s="156"/>
      <c r="L2" s="156"/>
      <c r="M2" s="156"/>
      <c r="N2" s="156"/>
      <c r="O2" s="156"/>
      <c r="P2" s="156"/>
      <c r="Q2" s="156"/>
      <c r="R2" s="156"/>
      <c r="S2" s="156"/>
      <c r="T2" s="156"/>
      <c r="U2" s="239" t="s">
        <v>901</v>
      </c>
      <c r="V2" s="352"/>
      <c r="W2" s="352"/>
      <c r="X2" s="352"/>
      <c r="Y2" s="352"/>
      <c r="Z2" s="352"/>
      <c r="AA2" s="352"/>
      <c r="AB2" s="516"/>
    </row>
    <row r="3" spans="2:28" s="137" customFormat="1" x14ac:dyDescent="0.2">
      <c r="B3" s="356"/>
      <c r="C3" s="119"/>
      <c r="D3" s="119"/>
      <c r="E3" s="119"/>
      <c r="F3" s="119"/>
      <c r="G3" s="119"/>
      <c r="H3" s="119"/>
      <c r="I3" s="119"/>
      <c r="J3" s="119"/>
      <c r="K3" s="119"/>
      <c r="L3" s="119"/>
      <c r="M3" s="119"/>
      <c r="N3" s="119"/>
      <c r="O3" s="119"/>
      <c r="P3" s="119"/>
      <c r="Q3" s="119"/>
      <c r="R3" s="119"/>
      <c r="S3" s="119"/>
      <c r="T3" s="119"/>
      <c r="U3" s="354" t="s">
        <v>902</v>
      </c>
      <c r="V3" s="355"/>
      <c r="W3" s="355"/>
      <c r="X3" s="355"/>
      <c r="Y3" s="355"/>
      <c r="Z3" s="355"/>
      <c r="AA3" s="355"/>
      <c r="AB3" s="517"/>
    </row>
    <row r="4" spans="2:28" s="137" customFormat="1" x14ac:dyDescent="0.2">
      <c r="B4" s="356"/>
      <c r="C4" s="119"/>
      <c r="D4" s="119"/>
      <c r="E4" s="119"/>
      <c r="F4" s="119"/>
      <c r="G4" s="119"/>
      <c r="H4" s="119"/>
      <c r="I4" s="119"/>
      <c r="J4" s="119"/>
      <c r="K4" s="119"/>
      <c r="L4" s="119"/>
      <c r="M4" s="119"/>
      <c r="N4" s="119"/>
      <c r="O4" s="119"/>
      <c r="P4" s="119"/>
      <c r="Q4" s="119"/>
      <c r="R4" s="119"/>
      <c r="S4" s="119"/>
      <c r="T4" s="119"/>
      <c r="U4" s="354" t="s">
        <v>903</v>
      </c>
      <c r="V4" s="355"/>
      <c r="W4" s="355"/>
      <c r="X4" s="355"/>
      <c r="Y4" s="355"/>
      <c r="Z4" s="355"/>
      <c r="AA4" s="355"/>
      <c r="AB4" s="517"/>
    </row>
    <row r="5" spans="2:28" s="137" customFormat="1" ht="12" thickBot="1" x14ac:dyDescent="0.25">
      <c r="B5" s="518" t="s">
        <v>2578</v>
      </c>
      <c r="C5" s="360"/>
      <c r="D5" s="360"/>
      <c r="E5" s="360"/>
      <c r="F5" s="360"/>
      <c r="G5" s="360"/>
      <c r="H5" s="360"/>
      <c r="I5" s="360"/>
      <c r="J5" s="360"/>
      <c r="K5" s="360"/>
      <c r="L5" s="360"/>
      <c r="M5" s="360"/>
      <c r="N5" s="360"/>
      <c r="O5" s="360"/>
      <c r="P5" s="360"/>
      <c r="Q5" s="360"/>
      <c r="R5" s="360"/>
      <c r="S5" s="360"/>
      <c r="T5" s="360"/>
      <c r="U5" s="361" t="s">
        <v>904</v>
      </c>
      <c r="V5" s="362"/>
      <c r="W5" s="362"/>
      <c r="X5" s="362"/>
      <c r="Y5" s="362"/>
      <c r="Z5" s="362"/>
      <c r="AA5" s="362"/>
      <c r="AB5" s="519"/>
    </row>
    <row r="6" spans="2:28" s="137" customFormat="1" x14ac:dyDescent="0.2">
      <c r="B6" s="159"/>
      <c r="C6" s="156"/>
      <c r="D6" s="156"/>
      <c r="E6" s="119"/>
      <c r="F6" s="156"/>
      <c r="G6" s="156"/>
      <c r="H6" s="119"/>
      <c r="I6" s="156"/>
      <c r="J6" s="156"/>
      <c r="K6" s="119"/>
      <c r="L6" s="156"/>
      <c r="M6" s="156"/>
      <c r="N6" s="119"/>
      <c r="O6" s="119"/>
      <c r="P6" s="119"/>
      <c r="Q6" s="119"/>
      <c r="R6" s="119"/>
      <c r="S6" s="119"/>
      <c r="T6" s="119"/>
      <c r="U6" s="156"/>
      <c r="V6" s="156"/>
      <c r="W6" s="119"/>
      <c r="X6" s="156"/>
      <c r="Y6" s="156"/>
      <c r="Z6" s="156"/>
      <c r="AA6" s="156"/>
      <c r="AB6" s="157"/>
    </row>
    <row r="7" spans="2:28" s="137" customFormat="1" ht="9.9499999999999993" customHeight="1" x14ac:dyDescent="0.2">
      <c r="B7" s="1100" t="s">
        <v>2063</v>
      </c>
      <c r="C7" s="1101" t="s">
        <v>2062</v>
      </c>
      <c r="D7" s="1101"/>
      <c r="E7" s="1101"/>
      <c r="F7" s="1101"/>
      <c r="G7" s="1101"/>
      <c r="H7" s="520"/>
      <c r="I7" s="1075" t="s">
        <v>2061</v>
      </c>
      <c r="J7" s="1075"/>
      <c r="K7" s="520"/>
      <c r="L7" s="1075" t="s">
        <v>2060</v>
      </c>
      <c r="M7" s="1075"/>
      <c r="N7" s="520"/>
      <c r="O7" s="1075" t="s">
        <v>2059</v>
      </c>
      <c r="P7" s="1075"/>
      <c r="Q7" s="520"/>
      <c r="R7" s="1075" t="s">
        <v>33</v>
      </c>
      <c r="S7" s="1075"/>
      <c r="T7" s="520"/>
      <c r="U7" s="1103" t="s">
        <v>1144</v>
      </c>
      <c r="V7" s="1103"/>
      <c r="W7" s="520"/>
      <c r="X7" s="1075" t="s">
        <v>2058</v>
      </c>
      <c r="Y7" s="1075"/>
      <c r="Z7" s="1075"/>
      <c r="AA7" s="1075"/>
      <c r="AB7" s="1063"/>
    </row>
    <row r="8" spans="2:28" s="137" customFormat="1" ht="9.9499999999999993" customHeight="1" x14ac:dyDescent="0.2">
      <c r="B8" s="1100"/>
      <c r="C8" s="1102"/>
      <c r="D8" s="1102"/>
      <c r="E8" s="1102"/>
      <c r="F8" s="1102"/>
      <c r="G8" s="1102"/>
      <c r="H8" s="520"/>
      <c r="I8" s="1075"/>
      <c r="J8" s="1075"/>
      <c r="K8" s="520"/>
      <c r="L8" s="1075"/>
      <c r="M8" s="1075"/>
      <c r="N8" s="520"/>
      <c r="O8" s="1075"/>
      <c r="P8" s="1075"/>
      <c r="Q8" s="520"/>
      <c r="R8" s="1075"/>
      <c r="S8" s="1075"/>
      <c r="T8" s="520"/>
      <c r="U8" s="1103"/>
      <c r="V8" s="1103"/>
      <c r="W8" s="520"/>
      <c r="X8" s="1061"/>
      <c r="Y8" s="1061"/>
      <c r="Z8" s="1061"/>
      <c r="AA8" s="1061"/>
      <c r="AB8" s="1064"/>
    </row>
    <row r="9" spans="2:28" s="137" customFormat="1" ht="14.45" customHeight="1" x14ac:dyDescent="0.2">
      <c r="B9" s="1100"/>
      <c r="C9" s="1075" t="s">
        <v>2057</v>
      </c>
      <c r="D9" s="1075"/>
      <c r="E9" s="520"/>
      <c r="F9" s="1075" t="s">
        <v>2056</v>
      </c>
      <c r="G9" s="1075"/>
      <c r="H9" s="520"/>
      <c r="I9" s="1075"/>
      <c r="J9" s="1075"/>
      <c r="K9" s="520"/>
      <c r="L9" s="1075"/>
      <c r="M9" s="1075"/>
      <c r="N9" s="520"/>
      <c r="O9" s="1075"/>
      <c r="P9" s="1075"/>
      <c r="Q9" s="520"/>
      <c r="R9" s="1075"/>
      <c r="S9" s="1075"/>
      <c r="T9" s="520"/>
      <c r="U9" s="1103"/>
      <c r="V9" s="1103"/>
      <c r="W9" s="520"/>
      <c r="X9" s="1075" t="s">
        <v>2055</v>
      </c>
      <c r="Y9" s="1075"/>
      <c r="Z9" s="520"/>
      <c r="AA9" s="1075" t="s">
        <v>2054</v>
      </c>
      <c r="AB9" s="1063"/>
    </row>
    <row r="10" spans="2:28" s="137" customFormat="1" x14ac:dyDescent="0.2">
      <c r="B10" s="521"/>
      <c r="C10" s="1075"/>
      <c r="D10" s="1075"/>
      <c r="E10" s="520"/>
      <c r="F10" s="1075"/>
      <c r="G10" s="1075"/>
      <c r="H10" s="520"/>
      <c r="I10" s="520"/>
      <c r="J10" s="520"/>
      <c r="K10" s="520"/>
      <c r="L10" s="520"/>
      <c r="M10" s="520"/>
      <c r="N10" s="520"/>
      <c r="O10" s="520"/>
      <c r="P10" s="520"/>
      <c r="Q10" s="520"/>
      <c r="R10" s="520"/>
      <c r="S10" s="520"/>
      <c r="T10" s="520"/>
      <c r="U10" s="520"/>
      <c r="V10" s="520"/>
      <c r="W10" s="520"/>
      <c r="X10" s="1075"/>
      <c r="Y10" s="1075"/>
      <c r="Z10" s="520"/>
      <c r="AA10" s="1075"/>
      <c r="AB10" s="1063"/>
    </row>
    <row r="11" spans="2:28" s="137" customFormat="1" x14ac:dyDescent="0.2">
      <c r="B11" s="521"/>
      <c r="C11" s="444"/>
      <c r="D11" s="520"/>
      <c r="E11" s="520"/>
      <c r="F11" s="444"/>
      <c r="G11" s="520"/>
      <c r="H11" s="520"/>
      <c r="I11" s="444"/>
      <c r="J11" s="520"/>
      <c r="K11" s="520"/>
      <c r="L11" s="444"/>
      <c r="M11" s="520"/>
      <c r="N11" s="520"/>
      <c r="O11" s="444"/>
      <c r="P11" s="520"/>
      <c r="Q11" s="520"/>
      <c r="R11" s="444"/>
      <c r="S11" s="520"/>
      <c r="T11" s="520"/>
      <c r="U11" s="444"/>
      <c r="V11" s="520"/>
      <c r="W11" s="520"/>
      <c r="X11" s="444"/>
      <c r="Y11" s="522"/>
      <c r="Z11" s="520"/>
      <c r="AA11" s="444"/>
      <c r="AB11" s="523"/>
    </row>
    <row r="12" spans="2:28" s="137" customFormat="1" x14ac:dyDescent="0.2">
      <c r="B12" s="138" t="s">
        <v>2053</v>
      </c>
      <c r="C12" s="77">
        <v>1001</v>
      </c>
      <c r="D12" s="76"/>
      <c r="E12" s="62"/>
      <c r="F12" s="77">
        <f t="shared" ref="F12:F19" si="0">C12+1000</f>
        <v>2001</v>
      </c>
      <c r="G12" s="76"/>
      <c r="H12" s="62"/>
      <c r="I12" s="77">
        <f t="shared" ref="I12:I19" si="1">F12+1000</f>
        <v>3001</v>
      </c>
      <c r="J12" s="76"/>
      <c r="K12" s="62"/>
      <c r="L12" s="77">
        <f t="shared" ref="L12:L19" si="2">I12+1000</f>
        <v>4001</v>
      </c>
      <c r="M12" s="76"/>
      <c r="N12" s="62"/>
      <c r="O12" s="77">
        <f t="shared" ref="O12:O19" si="3">L12+1000</f>
        <v>5001</v>
      </c>
      <c r="P12" s="76"/>
      <c r="Q12" s="62"/>
      <c r="R12" s="77">
        <f t="shared" ref="R12:R19" si="4">O12+1000</f>
        <v>6001</v>
      </c>
      <c r="S12" s="76"/>
      <c r="T12" s="62"/>
      <c r="U12" s="77">
        <f t="shared" ref="U12:U19" si="5">R12+1000</f>
        <v>7001</v>
      </c>
      <c r="V12" s="76"/>
      <c r="W12" s="62"/>
      <c r="X12" s="77">
        <f t="shared" ref="X12:X19" si="6">U12+1000</f>
        <v>8001</v>
      </c>
      <c r="Y12" s="76"/>
      <c r="Z12" s="62"/>
      <c r="AA12" s="77">
        <f t="shared" ref="AA12:AA19" si="7">X12+1000</f>
        <v>9001</v>
      </c>
      <c r="AB12" s="196"/>
    </row>
    <row r="13" spans="2:28" s="137" customFormat="1" x14ac:dyDescent="0.2">
      <c r="B13" s="138" t="s">
        <v>2052</v>
      </c>
      <c r="C13" s="77">
        <f t="shared" ref="C13:C19" si="8">C12+1</f>
        <v>1002</v>
      </c>
      <c r="D13" s="76"/>
      <c r="E13" s="62"/>
      <c r="F13" s="77">
        <f t="shared" si="0"/>
        <v>2002</v>
      </c>
      <c r="G13" s="76"/>
      <c r="H13" s="62"/>
      <c r="I13" s="77">
        <f t="shared" si="1"/>
        <v>3002</v>
      </c>
      <c r="J13" s="76"/>
      <c r="K13" s="62"/>
      <c r="L13" s="77">
        <f t="shared" si="2"/>
        <v>4002</v>
      </c>
      <c r="M13" s="76"/>
      <c r="N13" s="62"/>
      <c r="O13" s="77">
        <f t="shared" si="3"/>
        <v>5002</v>
      </c>
      <c r="P13" s="76"/>
      <c r="Q13" s="62"/>
      <c r="R13" s="77">
        <f t="shared" si="4"/>
        <v>6002</v>
      </c>
      <c r="S13" s="76"/>
      <c r="T13" s="62"/>
      <c r="U13" s="77">
        <f t="shared" si="5"/>
        <v>7002</v>
      </c>
      <c r="V13" s="76"/>
      <c r="W13" s="62"/>
      <c r="X13" s="77">
        <f t="shared" si="6"/>
        <v>8002</v>
      </c>
      <c r="Y13" s="76"/>
      <c r="Z13" s="62"/>
      <c r="AA13" s="77">
        <f t="shared" si="7"/>
        <v>9002</v>
      </c>
      <c r="AB13" s="196"/>
    </row>
    <row r="14" spans="2:28" s="137" customFormat="1" x14ac:dyDescent="0.2">
      <c r="B14" s="138" t="s">
        <v>2051</v>
      </c>
      <c r="C14" s="77">
        <f t="shared" si="8"/>
        <v>1003</v>
      </c>
      <c r="D14" s="76"/>
      <c r="E14" s="62"/>
      <c r="F14" s="77">
        <f t="shared" si="0"/>
        <v>2003</v>
      </c>
      <c r="G14" s="76"/>
      <c r="H14" s="62"/>
      <c r="I14" s="77">
        <f t="shared" si="1"/>
        <v>3003</v>
      </c>
      <c r="J14" s="76"/>
      <c r="K14" s="62"/>
      <c r="L14" s="77">
        <f t="shared" si="2"/>
        <v>4003</v>
      </c>
      <c r="M14" s="76"/>
      <c r="N14" s="62"/>
      <c r="O14" s="77">
        <f t="shared" si="3"/>
        <v>5003</v>
      </c>
      <c r="P14" s="76"/>
      <c r="Q14" s="62"/>
      <c r="R14" s="77">
        <f t="shared" si="4"/>
        <v>6003</v>
      </c>
      <c r="S14" s="76"/>
      <c r="T14" s="62"/>
      <c r="U14" s="77">
        <f t="shared" si="5"/>
        <v>7003</v>
      </c>
      <c r="V14" s="76"/>
      <c r="W14" s="62"/>
      <c r="X14" s="77">
        <f t="shared" si="6"/>
        <v>8003</v>
      </c>
      <c r="Y14" s="76"/>
      <c r="Z14" s="62"/>
      <c r="AA14" s="77">
        <f t="shared" si="7"/>
        <v>9003</v>
      </c>
      <c r="AB14" s="196"/>
    </row>
    <row r="15" spans="2:28" s="137" customFormat="1" ht="22.5" x14ac:dyDescent="0.2">
      <c r="B15" s="138" t="s">
        <v>2050</v>
      </c>
      <c r="C15" s="77">
        <f t="shared" si="8"/>
        <v>1004</v>
      </c>
      <c r="D15" s="76"/>
      <c r="E15" s="62"/>
      <c r="F15" s="77">
        <f t="shared" si="0"/>
        <v>2004</v>
      </c>
      <c r="G15" s="76"/>
      <c r="H15" s="62"/>
      <c r="I15" s="77">
        <f t="shared" si="1"/>
        <v>3004</v>
      </c>
      <c r="J15" s="76"/>
      <c r="K15" s="62"/>
      <c r="L15" s="77">
        <f t="shared" si="2"/>
        <v>4004</v>
      </c>
      <c r="M15" s="76"/>
      <c r="N15" s="62"/>
      <c r="O15" s="77">
        <f t="shared" si="3"/>
        <v>5004</v>
      </c>
      <c r="P15" s="76"/>
      <c r="Q15" s="62"/>
      <c r="R15" s="77">
        <f t="shared" si="4"/>
        <v>6004</v>
      </c>
      <c r="S15" s="76"/>
      <c r="T15" s="62"/>
      <c r="U15" s="77">
        <f t="shared" si="5"/>
        <v>7004</v>
      </c>
      <c r="V15" s="76"/>
      <c r="W15" s="62"/>
      <c r="X15" s="77">
        <f t="shared" si="6"/>
        <v>8004</v>
      </c>
      <c r="Y15" s="76"/>
      <c r="Z15" s="62"/>
      <c r="AA15" s="77">
        <f t="shared" si="7"/>
        <v>9004</v>
      </c>
      <c r="AB15" s="196"/>
    </row>
    <row r="16" spans="2:28" s="137" customFormat="1" x14ac:dyDescent="0.2">
      <c r="B16" s="138" t="s">
        <v>2049</v>
      </c>
      <c r="C16" s="77">
        <f t="shared" si="8"/>
        <v>1005</v>
      </c>
      <c r="D16" s="76"/>
      <c r="E16" s="62"/>
      <c r="F16" s="77">
        <f t="shared" si="0"/>
        <v>2005</v>
      </c>
      <c r="G16" s="76"/>
      <c r="H16" s="62"/>
      <c r="I16" s="77">
        <f t="shared" si="1"/>
        <v>3005</v>
      </c>
      <c r="J16" s="76"/>
      <c r="K16" s="62"/>
      <c r="L16" s="77">
        <f t="shared" si="2"/>
        <v>4005</v>
      </c>
      <c r="M16" s="76"/>
      <c r="N16" s="62"/>
      <c r="O16" s="77">
        <f t="shared" si="3"/>
        <v>5005</v>
      </c>
      <c r="P16" s="76"/>
      <c r="Q16" s="62"/>
      <c r="R16" s="77">
        <f t="shared" si="4"/>
        <v>6005</v>
      </c>
      <c r="S16" s="76"/>
      <c r="T16" s="62"/>
      <c r="U16" s="77">
        <f t="shared" si="5"/>
        <v>7005</v>
      </c>
      <c r="V16" s="76"/>
      <c r="W16" s="62"/>
      <c r="X16" s="77">
        <f t="shared" si="6"/>
        <v>8005</v>
      </c>
      <c r="Y16" s="76"/>
      <c r="Z16" s="62"/>
      <c r="AA16" s="77">
        <f t="shared" si="7"/>
        <v>9005</v>
      </c>
      <c r="AB16" s="196"/>
    </row>
    <row r="17" spans="2:28" s="137" customFormat="1" x14ac:dyDescent="0.2">
      <c r="B17" s="138" t="s">
        <v>2048</v>
      </c>
      <c r="C17" s="77">
        <f t="shared" si="8"/>
        <v>1006</v>
      </c>
      <c r="D17" s="76"/>
      <c r="E17" s="62"/>
      <c r="F17" s="77">
        <f t="shared" si="0"/>
        <v>2006</v>
      </c>
      <c r="G17" s="76"/>
      <c r="H17" s="62"/>
      <c r="I17" s="77">
        <f t="shared" si="1"/>
        <v>3006</v>
      </c>
      <c r="J17" s="76"/>
      <c r="K17" s="62"/>
      <c r="L17" s="77">
        <f t="shared" si="2"/>
        <v>4006</v>
      </c>
      <c r="M17" s="76"/>
      <c r="N17" s="62"/>
      <c r="O17" s="77">
        <f t="shared" si="3"/>
        <v>5006</v>
      </c>
      <c r="P17" s="76"/>
      <c r="Q17" s="62"/>
      <c r="R17" s="77">
        <f t="shared" si="4"/>
        <v>6006</v>
      </c>
      <c r="S17" s="76"/>
      <c r="T17" s="62"/>
      <c r="U17" s="77">
        <f t="shared" si="5"/>
        <v>7006</v>
      </c>
      <c r="V17" s="76"/>
      <c r="W17" s="62"/>
      <c r="X17" s="77">
        <f t="shared" si="6"/>
        <v>8006</v>
      </c>
      <c r="Y17" s="76"/>
      <c r="Z17" s="62"/>
      <c r="AA17" s="77">
        <f t="shared" si="7"/>
        <v>9006</v>
      </c>
      <c r="AB17" s="196"/>
    </row>
    <row r="18" spans="2:28" s="137" customFormat="1" ht="23.25" thickBot="1" x14ac:dyDescent="0.25">
      <c r="B18" s="138" t="s">
        <v>2047</v>
      </c>
      <c r="C18" s="77">
        <f t="shared" si="8"/>
        <v>1007</v>
      </c>
      <c r="D18" s="195"/>
      <c r="E18" s="62"/>
      <c r="F18" s="77">
        <f t="shared" si="0"/>
        <v>2007</v>
      </c>
      <c r="G18" s="68"/>
      <c r="H18" s="62"/>
      <c r="I18" s="77">
        <f t="shared" si="1"/>
        <v>3007</v>
      </c>
      <c r="J18" s="195"/>
      <c r="K18" s="62"/>
      <c r="L18" s="77">
        <f t="shared" si="2"/>
        <v>4007</v>
      </c>
      <c r="M18" s="195"/>
      <c r="N18" s="62"/>
      <c r="O18" s="77">
        <f t="shared" si="3"/>
        <v>5007</v>
      </c>
      <c r="P18" s="195"/>
      <c r="Q18" s="62"/>
      <c r="R18" s="77">
        <f t="shared" si="4"/>
        <v>6007</v>
      </c>
      <c r="S18" s="195"/>
      <c r="T18" s="62"/>
      <c r="U18" s="77">
        <f t="shared" si="5"/>
        <v>7007</v>
      </c>
      <c r="V18" s="76"/>
      <c r="W18" s="62"/>
      <c r="X18" s="77">
        <f t="shared" si="6"/>
        <v>8007</v>
      </c>
      <c r="Y18" s="195"/>
      <c r="Z18" s="62"/>
      <c r="AA18" s="77">
        <f t="shared" si="7"/>
        <v>9007</v>
      </c>
      <c r="AB18" s="194"/>
    </row>
    <row r="19" spans="2:28" s="137" customFormat="1" ht="23.25" thickBot="1" x14ac:dyDescent="0.25">
      <c r="B19" s="524" t="s">
        <v>2046</v>
      </c>
      <c r="C19" s="83">
        <f t="shared" si="8"/>
        <v>1008</v>
      </c>
      <c r="D19" s="50"/>
      <c r="E19" s="62"/>
      <c r="F19" s="83">
        <f t="shared" si="0"/>
        <v>2008</v>
      </c>
      <c r="G19" s="50"/>
      <c r="H19" s="62"/>
      <c r="I19" s="83">
        <f t="shared" si="1"/>
        <v>3008</v>
      </c>
      <c r="J19" s="50"/>
      <c r="K19" s="62"/>
      <c r="L19" s="83">
        <f t="shared" si="2"/>
        <v>4008</v>
      </c>
      <c r="M19" s="50"/>
      <c r="N19" s="62"/>
      <c r="O19" s="83">
        <f t="shared" si="3"/>
        <v>5008</v>
      </c>
      <c r="P19" s="50"/>
      <c r="Q19" s="62"/>
      <c r="R19" s="83">
        <f t="shared" si="4"/>
        <v>6008</v>
      </c>
      <c r="S19" s="50"/>
      <c r="T19" s="62"/>
      <c r="U19" s="83">
        <f t="shared" si="5"/>
        <v>7008</v>
      </c>
      <c r="V19" s="50"/>
      <c r="W19" s="62"/>
      <c r="X19" s="83">
        <f t="shared" si="6"/>
        <v>8008</v>
      </c>
      <c r="Y19" s="50"/>
      <c r="Z19" s="62"/>
      <c r="AA19" s="83">
        <f t="shared" si="7"/>
        <v>9008</v>
      </c>
      <c r="AB19" s="50"/>
    </row>
    <row r="20" spans="2:28" x14ac:dyDescent="0.2">
      <c r="B20" s="192"/>
      <c r="C20" s="131"/>
      <c r="D20" s="131"/>
      <c r="F20" s="131"/>
      <c r="G20" s="131"/>
      <c r="I20" s="131"/>
      <c r="J20" s="131"/>
      <c r="L20" s="131"/>
      <c r="M20" s="131"/>
      <c r="O20" s="131"/>
      <c r="P20" s="131"/>
      <c r="R20" s="131"/>
      <c r="S20" s="131"/>
      <c r="U20" s="131"/>
      <c r="V20" s="131"/>
      <c r="X20" s="131"/>
      <c r="Y20" s="131"/>
      <c r="Z20" s="131"/>
      <c r="AA20" s="131"/>
      <c r="AB20" s="191"/>
    </row>
    <row r="21" spans="2:28" ht="12" thickBot="1" x14ac:dyDescent="0.25">
      <c r="B21" s="193" t="s">
        <v>2045</v>
      </c>
      <c r="C21" s="131"/>
      <c r="D21" s="131"/>
      <c r="F21" s="131"/>
      <c r="G21" s="131"/>
      <c r="I21" s="131"/>
      <c r="J21" s="131"/>
      <c r="L21" s="131"/>
      <c r="M21" s="131"/>
      <c r="O21" s="131"/>
      <c r="P21" s="131"/>
      <c r="R21" s="131"/>
      <c r="S21" s="131"/>
      <c r="U21" s="131"/>
      <c r="V21" s="131"/>
      <c r="X21" s="131"/>
      <c r="Y21" s="131"/>
      <c r="Z21" s="131"/>
      <c r="AA21" s="131"/>
      <c r="AB21" s="191"/>
    </row>
    <row r="22" spans="2:28" ht="12" thickBot="1" x14ac:dyDescent="0.25">
      <c r="B22" s="192" t="s">
        <v>2044</v>
      </c>
      <c r="C22" s="83">
        <f>C19+1</f>
        <v>1009</v>
      </c>
      <c r="D22" s="50"/>
      <c r="F22" s="131"/>
      <c r="G22" s="131"/>
      <c r="I22" s="131"/>
      <c r="J22" s="131"/>
      <c r="L22" s="131"/>
      <c r="M22" s="131"/>
      <c r="O22" s="131"/>
      <c r="P22" s="131"/>
      <c r="R22" s="131"/>
      <c r="S22" s="131"/>
      <c r="U22" s="131"/>
      <c r="V22" s="131"/>
      <c r="X22" s="131"/>
      <c r="Y22" s="131"/>
      <c r="Z22" s="131"/>
      <c r="AA22" s="131"/>
      <c r="AB22" s="191"/>
    </row>
    <row r="23" spans="2:28" ht="12" thickBot="1" x14ac:dyDescent="0.25">
      <c r="B23" s="190" t="s">
        <v>2008</v>
      </c>
      <c r="C23" s="83">
        <f>C22+1</f>
        <v>1010</v>
      </c>
      <c r="D23" s="50"/>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8"/>
    </row>
  </sheetData>
  <mergeCells count="12">
    <mergeCell ref="X7:AB8"/>
    <mergeCell ref="C9:D10"/>
    <mergeCell ref="F9:G10"/>
    <mergeCell ref="X9:Y10"/>
    <mergeCell ref="AA9:AB10"/>
    <mergeCell ref="R7:S9"/>
    <mergeCell ref="U7:V9"/>
    <mergeCell ref="B7:B9"/>
    <mergeCell ref="C7:G8"/>
    <mergeCell ref="I7:J9"/>
    <mergeCell ref="L7:M9"/>
    <mergeCell ref="O7:P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O104"/>
  <sheetViews>
    <sheetView workbookViewId="0"/>
  </sheetViews>
  <sheetFormatPr defaultColWidth="8.85546875" defaultRowHeight="11.25" x14ac:dyDescent="0.2"/>
  <cols>
    <col min="1" max="1" width="2.7109375" style="41" customWidth="1"/>
    <col min="2" max="2" width="21.42578125" style="41" customWidth="1"/>
    <col min="3" max="3" width="5" style="41" customWidth="1"/>
    <col min="4" max="4" width="4.7109375" style="41" customWidth="1"/>
    <col min="5" max="5" width="1.140625" style="41" customWidth="1"/>
    <col min="6" max="6" width="6.7109375" style="41" bestFit="1" customWidth="1"/>
    <col min="7" max="7" width="11.7109375" style="41" customWidth="1"/>
    <col min="8" max="8" width="11.7109375" style="41" bestFit="1" customWidth="1"/>
    <col min="9" max="9" width="7.28515625" style="41" bestFit="1" customWidth="1"/>
    <col min="10" max="10" width="8" style="41" bestFit="1" customWidth="1"/>
    <col min="11" max="11" width="9.5703125" style="41" customWidth="1"/>
    <col min="12" max="12" width="7.42578125" style="41" customWidth="1"/>
    <col min="13" max="13" width="7.85546875" style="41" customWidth="1"/>
    <col min="14" max="14" width="1.140625" style="41" customWidth="1"/>
    <col min="15" max="15" width="23" style="41" customWidth="1"/>
    <col min="16" max="16384" width="8.85546875" style="41"/>
  </cols>
  <sheetData>
    <row r="1" spans="2:15" ht="12" thickBot="1" x14ac:dyDescent="0.25"/>
    <row r="2" spans="2:15" s="137" customFormat="1" ht="33.75" x14ac:dyDescent="0.2">
      <c r="B2" s="1058" t="s">
        <v>2578</v>
      </c>
      <c r="C2" s="1059"/>
      <c r="D2" s="1059"/>
      <c r="E2" s="142"/>
      <c r="F2" s="143" t="s">
        <v>1977</v>
      </c>
      <c r="G2" s="143" t="s">
        <v>1973</v>
      </c>
      <c r="H2" s="143" t="s">
        <v>1972</v>
      </c>
      <c r="I2" s="143" t="s">
        <v>2117</v>
      </c>
      <c r="J2" s="143" t="s">
        <v>2116</v>
      </c>
      <c r="K2" s="143" t="s">
        <v>2115</v>
      </c>
      <c r="L2" s="143" t="s">
        <v>1970</v>
      </c>
      <c r="M2" s="143" t="s">
        <v>2114</v>
      </c>
      <c r="N2" s="142"/>
      <c r="O2" s="141" t="s">
        <v>1969</v>
      </c>
    </row>
    <row r="3" spans="2:15" s="137" customFormat="1" x14ac:dyDescent="0.2">
      <c r="B3" s="208"/>
      <c r="C3" s="186"/>
      <c r="D3" s="116"/>
      <c r="E3" s="116"/>
      <c r="F3" s="140">
        <v>1</v>
      </c>
      <c r="G3" s="140">
        <f t="shared" ref="G3:M3" si="0">F3+1</f>
        <v>2</v>
      </c>
      <c r="H3" s="140">
        <f t="shared" si="0"/>
        <v>3</v>
      </c>
      <c r="I3" s="140">
        <f t="shared" si="0"/>
        <v>4</v>
      </c>
      <c r="J3" s="140">
        <f t="shared" si="0"/>
        <v>5</v>
      </c>
      <c r="K3" s="140">
        <f t="shared" si="0"/>
        <v>6</v>
      </c>
      <c r="L3" s="140">
        <f t="shared" si="0"/>
        <v>7</v>
      </c>
      <c r="M3" s="140">
        <f t="shared" si="0"/>
        <v>8</v>
      </c>
      <c r="N3" s="116"/>
      <c r="O3" s="139">
        <f>M3+1</f>
        <v>9</v>
      </c>
    </row>
    <row r="4" spans="2:15" s="137" customFormat="1" x14ac:dyDescent="0.2">
      <c r="B4" s="138" t="s">
        <v>2053</v>
      </c>
      <c r="C4" s="121" t="s">
        <v>2065</v>
      </c>
      <c r="D4" s="120">
        <v>1001</v>
      </c>
      <c r="E4" s="119"/>
      <c r="F4" s="128" t="s">
        <v>2080</v>
      </c>
      <c r="G4" s="128" t="s">
        <v>2113</v>
      </c>
      <c r="H4" s="128" t="s">
        <v>2093</v>
      </c>
      <c r="I4" s="128" t="s">
        <v>1421</v>
      </c>
      <c r="J4" s="207" t="s">
        <v>1487</v>
      </c>
      <c r="K4" s="207" t="s">
        <v>1421</v>
      </c>
      <c r="L4" s="185" t="s">
        <v>2081</v>
      </c>
      <c r="M4" s="185" t="s">
        <v>1443</v>
      </c>
      <c r="N4" s="116"/>
      <c r="O4" s="206"/>
    </row>
    <row r="5" spans="2:15" s="137" customFormat="1" x14ac:dyDescent="0.2">
      <c r="B5" s="138"/>
      <c r="C5" s="121" t="s">
        <v>2065</v>
      </c>
      <c r="D5" s="120">
        <f t="shared" ref="D5:D12" si="1">D4+1000</f>
        <v>2001</v>
      </c>
      <c r="E5" s="123"/>
      <c r="F5" s="128" t="s">
        <v>2080</v>
      </c>
      <c r="G5" s="128" t="s">
        <v>2113</v>
      </c>
      <c r="H5" s="128" t="s">
        <v>2093</v>
      </c>
      <c r="I5" s="128" t="s">
        <v>1421</v>
      </c>
      <c r="J5" s="185" t="s">
        <v>1416</v>
      </c>
      <c r="K5" s="207" t="s">
        <v>1421</v>
      </c>
      <c r="L5" s="185" t="s">
        <v>2081</v>
      </c>
      <c r="M5" s="185" t="s">
        <v>1443</v>
      </c>
      <c r="N5" s="116"/>
      <c r="O5" s="206"/>
    </row>
    <row r="6" spans="2:15" s="137" customFormat="1" x14ac:dyDescent="0.2">
      <c r="B6" s="138"/>
      <c r="C6" s="121" t="s">
        <v>2065</v>
      </c>
      <c r="D6" s="120">
        <f t="shared" si="1"/>
        <v>3001</v>
      </c>
      <c r="E6" s="123"/>
      <c r="F6" s="128" t="s">
        <v>2080</v>
      </c>
      <c r="G6" s="128" t="s">
        <v>2113</v>
      </c>
      <c r="H6" s="128" t="s">
        <v>2092</v>
      </c>
      <c r="I6" s="128" t="s">
        <v>1421</v>
      </c>
      <c r="J6" s="207" t="s">
        <v>2091</v>
      </c>
      <c r="K6" s="207" t="s">
        <v>1421</v>
      </c>
      <c r="L6" s="207">
        <v>10</v>
      </c>
      <c r="M6" s="185" t="s">
        <v>1443</v>
      </c>
      <c r="N6" s="116"/>
      <c r="O6" s="206"/>
    </row>
    <row r="7" spans="2:15" s="137" customFormat="1" ht="11.25" customHeight="1" x14ac:dyDescent="0.2">
      <c r="B7" s="138"/>
      <c r="C7" s="121" t="s">
        <v>2065</v>
      </c>
      <c r="D7" s="120">
        <f t="shared" si="1"/>
        <v>4001</v>
      </c>
      <c r="E7" s="123"/>
      <c r="F7" s="128" t="s">
        <v>2080</v>
      </c>
      <c r="G7" s="128" t="s">
        <v>2110</v>
      </c>
      <c r="H7" s="128" t="s">
        <v>2090</v>
      </c>
      <c r="I7" s="128" t="s">
        <v>1421</v>
      </c>
      <c r="J7" s="207" t="s">
        <v>2089</v>
      </c>
      <c r="K7" s="207" t="s">
        <v>1421</v>
      </c>
      <c r="L7" s="207">
        <v>10</v>
      </c>
      <c r="M7" s="185" t="s">
        <v>1443</v>
      </c>
      <c r="N7" s="116"/>
      <c r="O7" s="206"/>
    </row>
    <row r="8" spans="2:15" s="137" customFormat="1" x14ac:dyDescent="0.2">
      <c r="B8" s="138"/>
      <c r="C8" s="121" t="s">
        <v>2065</v>
      </c>
      <c r="D8" s="120">
        <f t="shared" si="1"/>
        <v>5001</v>
      </c>
      <c r="E8" s="123"/>
      <c r="F8" s="128" t="s">
        <v>2080</v>
      </c>
      <c r="G8" s="128" t="s">
        <v>2113</v>
      </c>
      <c r="H8" s="128" t="s">
        <v>1421</v>
      </c>
      <c r="I8" s="128" t="s">
        <v>1421</v>
      </c>
      <c r="J8" s="185" t="s">
        <v>1496</v>
      </c>
      <c r="K8" s="207" t="s">
        <v>1421</v>
      </c>
      <c r="L8" s="207" t="s">
        <v>2081</v>
      </c>
      <c r="M8" s="185" t="s">
        <v>1443</v>
      </c>
      <c r="N8" s="116"/>
      <c r="O8" s="206"/>
    </row>
    <row r="9" spans="2:15" s="137" customFormat="1" x14ac:dyDescent="0.2">
      <c r="B9" s="138"/>
      <c r="C9" s="121" t="s">
        <v>2065</v>
      </c>
      <c r="D9" s="120">
        <f t="shared" si="1"/>
        <v>6001</v>
      </c>
      <c r="E9" s="123"/>
      <c r="F9" s="128" t="s">
        <v>2080</v>
      </c>
      <c r="G9" s="128" t="s">
        <v>2112</v>
      </c>
      <c r="H9" s="128" t="s">
        <v>1418</v>
      </c>
      <c r="I9" s="128" t="s">
        <v>1421</v>
      </c>
      <c r="J9" s="207" t="s">
        <v>1421</v>
      </c>
      <c r="K9" s="207" t="s">
        <v>1421</v>
      </c>
      <c r="L9" s="207">
        <v>10</v>
      </c>
      <c r="M9" s="185" t="s">
        <v>1443</v>
      </c>
      <c r="N9" s="116"/>
      <c r="O9" s="206"/>
    </row>
    <row r="10" spans="2:15" s="137" customFormat="1" ht="22.5" customHeight="1" x14ac:dyDescent="0.2">
      <c r="B10" s="138"/>
      <c r="C10" s="121" t="s">
        <v>2065</v>
      </c>
      <c r="D10" s="120">
        <f t="shared" si="1"/>
        <v>7001</v>
      </c>
      <c r="E10" s="119"/>
      <c r="F10" s="118"/>
      <c r="G10" s="117"/>
      <c r="H10" s="117"/>
      <c r="I10" s="117"/>
      <c r="J10" s="117"/>
      <c r="K10" s="117"/>
      <c r="L10" s="117"/>
      <c r="M10" s="117"/>
      <c r="N10" s="116"/>
      <c r="O10" s="200" t="s">
        <v>2111</v>
      </c>
    </row>
    <row r="11" spans="2:15" s="137" customFormat="1" x14ac:dyDescent="0.2">
      <c r="B11" s="138"/>
      <c r="C11" s="121" t="s">
        <v>2065</v>
      </c>
      <c r="D11" s="120">
        <f t="shared" si="1"/>
        <v>8001</v>
      </c>
      <c r="E11" s="123"/>
      <c r="F11" s="129" t="s">
        <v>2080</v>
      </c>
      <c r="G11" s="128" t="s">
        <v>2110</v>
      </c>
      <c r="H11" s="128" t="s">
        <v>1421</v>
      </c>
      <c r="I11" s="127" t="s">
        <v>1638</v>
      </c>
      <c r="J11" s="207" t="s">
        <v>1421</v>
      </c>
      <c r="K11" s="207" t="s">
        <v>2084</v>
      </c>
      <c r="L11" s="207" t="s">
        <v>2081</v>
      </c>
      <c r="M11" s="127" t="s">
        <v>1443</v>
      </c>
      <c r="N11" s="116"/>
      <c r="O11" s="206"/>
    </row>
    <row r="12" spans="2:15" s="137" customFormat="1" x14ac:dyDescent="0.2">
      <c r="B12" s="203"/>
      <c r="C12" s="121" t="s">
        <v>2065</v>
      </c>
      <c r="D12" s="120">
        <f t="shared" si="1"/>
        <v>9001</v>
      </c>
      <c r="E12" s="202"/>
      <c r="F12" s="128" t="s">
        <v>2080</v>
      </c>
      <c r="G12" s="128" t="s">
        <v>2110</v>
      </c>
      <c r="H12" s="128" t="s">
        <v>1421</v>
      </c>
      <c r="I12" s="128" t="s">
        <v>1638</v>
      </c>
      <c r="J12" s="207" t="s">
        <v>1421</v>
      </c>
      <c r="K12" s="207" t="s">
        <v>2082</v>
      </c>
      <c r="L12" s="207" t="s">
        <v>2081</v>
      </c>
      <c r="M12" s="127" t="s">
        <v>1443</v>
      </c>
      <c r="N12" s="205"/>
      <c r="O12" s="204"/>
    </row>
    <row r="13" spans="2:15" s="137" customFormat="1" x14ac:dyDescent="0.2">
      <c r="B13" s="138" t="s">
        <v>2052</v>
      </c>
      <c r="C13" s="121" t="s">
        <v>2065</v>
      </c>
      <c r="D13" s="120">
        <f>D4+1</f>
        <v>1002</v>
      </c>
      <c r="E13" s="119"/>
      <c r="F13" s="128" t="s">
        <v>2080</v>
      </c>
      <c r="G13" s="128" t="s">
        <v>2109</v>
      </c>
      <c r="H13" s="128" t="s">
        <v>2093</v>
      </c>
      <c r="I13" s="128" t="s">
        <v>1421</v>
      </c>
      <c r="J13" s="207" t="s">
        <v>1487</v>
      </c>
      <c r="K13" s="207" t="s">
        <v>1421</v>
      </c>
      <c r="L13" s="185" t="s">
        <v>2081</v>
      </c>
      <c r="M13" s="127" t="s">
        <v>1443</v>
      </c>
      <c r="N13" s="116"/>
      <c r="O13" s="206"/>
    </row>
    <row r="14" spans="2:15" s="137" customFormat="1" x14ac:dyDescent="0.2">
      <c r="B14" s="138"/>
      <c r="C14" s="121" t="s">
        <v>2065</v>
      </c>
      <c r="D14" s="120">
        <f t="shared" ref="D14:D21" si="2">D13+1000</f>
        <v>2002</v>
      </c>
      <c r="E14" s="123"/>
      <c r="F14" s="128" t="s">
        <v>2080</v>
      </c>
      <c r="G14" s="128" t="s">
        <v>2109</v>
      </c>
      <c r="H14" s="128" t="s">
        <v>2093</v>
      </c>
      <c r="I14" s="128" t="s">
        <v>1421</v>
      </c>
      <c r="J14" s="185" t="s">
        <v>1416</v>
      </c>
      <c r="K14" s="207" t="s">
        <v>1421</v>
      </c>
      <c r="L14" s="185" t="s">
        <v>2081</v>
      </c>
      <c r="M14" s="127" t="s">
        <v>1443</v>
      </c>
      <c r="N14" s="116"/>
      <c r="O14" s="206"/>
    </row>
    <row r="15" spans="2:15" s="137" customFormat="1" x14ac:dyDescent="0.2">
      <c r="B15" s="138"/>
      <c r="C15" s="121" t="s">
        <v>2065</v>
      </c>
      <c r="D15" s="120">
        <f t="shared" si="2"/>
        <v>3002</v>
      </c>
      <c r="E15" s="123"/>
      <c r="F15" s="128" t="s">
        <v>2080</v>
      </c>
      <c r="G15" s="128" t="s">
        <v>2109</v>
      </c>
      <c r="H15" s="128" t="s">
        <v>2092</v>
      </c>
      <c r="I15" s="128" t="s">
        <v>1421</v>
      </c>
      <c r="J15" s="207" t="s">
        <v>2091</v>
      </c>
      <c r="K15" s="207" t="s">
        <v>1421</v>
      </c>
      <c r="L15" s="207">
        <v>10</v>
      </c>
      <c r="M15" s="127" t="s">
        <v>1443</v>
      </c>
      <c r="N15" s="116"/>
      <c r="O15" s="206"/>
    </row>
    <row r="16" spans="2:15" s="137" customFormat="1" x14ac:dyDescent="0.2">
      <c r="B16" s="138"/>
      <c r="C16" s="121" t="s">
        <v>2065</v>
      </c>
      <c r="D16" s="120">
        <f t="shared" si="2"/>
        <v>4002</v>
      </c>
      <c r="E16" s="123"/>
      <c r="F16" s="128" t="s">
        <v>2080</v>
      </c>
      <c r="G16" s="128" t="s">
        <v>2106</v>
      </c>
      <c r="H16" s="128" t="s">
        <v>2090</v>
      </c>
      <c r="I16" s="128" t="s">
        <v>1421</v>
      </c>
      <c r="J16" s="207" t="s">
        <v>2089</v>
      </c>
      <c r="K16" s="207" t="s">
        <v>1421</v>
      </c>
      <c r="L16" s="207">
        <v>10</v>
      </c>
      <c r="M16" s="127" t="s">
        <v>1443</v>
      </c>
      <c r="N16" s="116"/>
      <c r="O16" s="206"/>
    </row>
    <row r="17" spans="2:15" s="137" customFormat="1" x14ac:dyDescent="0.2">
      <c r="B17" s="138"/>
      <c r="C17" s="121" t="s">
        <v>2065</v>
      </c>
      <c r="D17" s="120">
        <f t="shared" si="2"/>
        <v>5002</v>
      </c>
      <c r="E17" s="123"/>
      <c r="F17" s="128" t="s">
        <v>2080</v>
      </c>
      <c r="G17" s="128" t="s">
        <v>2109</v>
      </c>
      <c r="H17" s="128" t="s">
        <v>1421</v>
      </c>
      <c r="I17" s="128" t="s">
        <v>1421</v>
      </c>
      <c r="J17" s="185" t="s">
        <v>1496</v>
      </c>
      <c r="K17" s="207" t="s">
        <v>1421</v>
      </c>
      <c r="L17" s="207" t="s">
        <v>2081</v>
      </c>
      <c r="M17" s="127" t="s">
        <v>1443</v>
      </c>
      <c r="N17" s="116"/>
      <c r="O17" s="206"/>
    </row>
    <row r="18" spans="2:15" s="137" customFormat="1" x14ac:dyDescent="0.2">
      <c r="B18" s="138"/>
      <c r="C18" s="121" t="s">
        <v>2065</v>
      </c>
      <c r="D18" s="120">
        <f t="shared" si="2"/>
        <v>6002</v>
      </c>
      <c r="E18" s="123"/>
      <c r="F18" s="128" t="s">
        <v>2080</v>
      </c>
      <c r="G18" s="128" t="s">
        <v>2108</v>
      </c>
      <c r="H18" s="128" t="s">
        <v>1418</v>
      </c>
      <c r="I18" s="128" t="s">
        <v>1421</v>
      </c>
      <c r="J18" s="128" t="s">
        <v>1421</v>
      </c>
      <c r="K18" s="128" t="s">
        <v>1421</v>
      </c>
      <c r="L18" s="128">
        <v>10</v>
      </c>
      <c r="M18" s="127" t="s">
        <v>1443</v>
      </c>
      <c r="N18" s="116"/>
      <c r="O18" s="206"/>
    </row>
    <row r="19" spans="2:15" s="137" customFormat="1" ht="22.5" x14ac:dyDescent="0.2">
      <c r="B19" s="138"/>
      <c r="C19" s="121" t="s">
        <v>2065</v>
      </c>
      <c r="D19" s="120">
        <f t="shared" si="2"/>
        <v>7002</v>
      </c>
      <c r="E19" s="119"/>
      <c r="F19" s="118"/>
      <c r="G19" s="117"/>
      <c r="H19" s="117"/>
      <c r="I19" s="117"/>
      <c r="J19" s="117"/>
      <c r="K19" s="117"/>
      <c r="L19" s="117"/>
      <c r="M19" s="117"/>
      <c r="N19" s="116"/>
      <c r="O19" s="200" t="s">
        <v>2107</v>
      </c>
    </row>
    <row r="20" spans="2:15" s="137" customFormat="1" x14ac:dyDescent="0.2">
      <c r="B20" s="138"/>
      <c r="C20" s="121" t="s">
        <v>2065</v>
      </c>
      <c r="D20" s="120">
        <f t="shared" si="2"/>
        <v>8002</v>
      </c>
      <c r="E20" s="123"/>
      <c r="F20" s="129" t="s">
        <v>2080</v>
      </c>
      <c r="G20" s="128" t="s">
        <v>2106</v>
      </c>
      <c r="H20" s="128" t="s">
        <v>1421</v>
      </c>
      <c r="I20" s="127" t="s">
        <v>1638</v>
      </c>
      <c r="J20" s="128" t="s">
        <v>1421</v>
      </c>
      <c r="K20" s="128" t="s">
        <v>2084</v>
      </c>
      <c r="L20" s="128" t="s">
        <v>2081</v>
      </c>
      <c r="M20" s="127" t="s">
        <v>1443</v>
      </c>
      <c r="N20" s="116"/>
      <c r="O20" s="206"/>
    </row>
    <row r="21" spans="2:15" s="137" customFormat="1" x14ac:dyDescent="0.2">
      <c r="B21" s="203"/>
      <c r="C21" s="121" t="s">
        <v>2065</v>
      </c>
      <c r="D21" s="120">
        <f t="shared" si="2"/>
        <v>9002</v>
      </c>
      <c r="E21" s="202"/>
      <c r="F21" s="128" t="s">
        <v>2080</v>
      </c>
      <c r="G21" s="128" t="s">
        <v>2106</v>
      </c>
      <c r="H21" s="128" t="s">
        <v>1421</v>
      </c>
      <c r="I21" s="128" t="s">
        <v>1638</v>
      </c>
      <c r="J21" s="207" t="s">
        <v>1421</v>
      </c>
      <c r="K21" s="207" t="s">
        <v>2082</v>
      </c>
      <c r="L21" s="207" t="s">
        <v>2081</v>
      </c>
      <c r="M21" s="127" t="s">
        <v>1443</v>
      </c>
      <c r="N21" s="205"/>
      <c r="O21" s="204"/>
    </row>
    <row r="22" spans="2:15" s="137" customFormat="1" x14ac:dyDescent="0.2">
      <c r="B22" s="138" t="s">
        <v>2051</v>
      </c>
      <c r="C22" s="121" t="s">
        <v>2065</v>
      </c>
      <c r="D22" s="120">
        <f>D13+1</f>
        <v>1003</v>
      </c>
      <c r="E22" s="119"/>
      <c r="F22" s="128" t="s">
        <v>2080</v>
      </c>
      <c r="G22" s="128" t="s">
        <v>2105</v>
      </c>
      <c r="H22" s="128" t="s">
        <v>2093</v>
      </c>
      <c r="I22" s="128" t="s">
        <v>1421</v>
      </c>
      <c r="J22" s="207" t="s">
        <v>1487</v>
      </c>
      <c r="K22" s="207" t="s">
        <v>1421</v>
      </c>
      <c r="L22" s="185" t="s">
        <v>2081</v>
      </c>
      <c r="M22" s="127" t="s">
        <v>1443</v>
      </c>
      <c r="N22" s="116"/>
      <c r="O22" s="206"/>
    </row>
    <row r="23" spans="2:15" s="137" customFormat="1" x14ac:dyDescent="0.2">
      <c r="B23" s="138"/>
      <c r="C23" s="121" t="s">
        <v>2065</v>
      </c>
      <c r="D23" s="120">
        <f t="shared" ref="D23:D30" si="3">D22+1000</f>
        <v>2003</v>
      </c>
      <c r="E23" s="123"/>
      <c r="F23" s="128" t="s">
        <v>2080</v>
      </c>
      <c r="G23" s="128" t="s">
        <v>2105</v>
      </c>
      <c r="H23" s="128" t="s">
        <v>2093</v>
      </c>
      <c r="I23" s="128" t="s">
        <v>1421</v>
      </c>
      <c r="J23" s="185" t="s">
        <v>1416</v>
      </c>
      <c r="K23" s="207" t="s">
        <v>1421</v>
      </c>
      <c r="L23" s="185" t="s">
        <v>2081</v>
      </c>
      <c r="M23" s="127" t="s">
        <v>1443</v>
      </c>
      <c r="N23" s="116"/>
      <c r="O23" s="206"/>
    </row>
    <row r="24" spans="2:15" s="137" customFormat="1" x14ac:dyDescent="0.2">
      <c r="B24" s="138"/>
      <c r="C24" s="121" t="s">
        <v>2065</v>
      </c>
      <c r="D24" s="120">
        <f t="shared" si="3"/>
        <v>3003</v>
      </c>
      <c r="E24" s="123"/>
      <c r="F24" s="128" t="s">
        <v>2080</v>
      </c>
      <c r="G24" s="128" t="s">
        <v>2105</v>
      </c>
      <c r="H24" s="128" t="s">
        <v>2092</v>
      </c>
      <c r="I24" s="128" t="s">
        <v>1421</v>
      </c>
      <c r="J24" s="207" t="s">
        <v>2091</v>
      </c>
      <c r="K24" s="207" t="s">
        <v>1421</v>
      </c>
      <c r="L24" s="207">
        <v>10</v>
      </c>
      <c r="M24" s="127" t="s">
        <v>1443</v>
      </c>
      <c r="N24" s="116"/>
      <c r="O24" s="206"/>
    </row>
    <row r="25" spans="2:15" s="137" customFormat="1" x14ac:dyDescent="0.2">
      <c r="B25" s="138"/>
      <c r="C25" s="121" t="s">
        <v>2065</v>
      </c>
      <c r="D25" s="120">
        <f t="shared" si="3"/>
        <v>4003</v>
      </c>
      <c r="E25" s="123"/>
      <c r="F25" s="128" t="s">
        <v>2080</v>
      </c>
      <c r="G25" s="128" t="s">
        <v>2102</v>
      </c>
      <c r="H25" s="128" t="s">
        <v>2090</v>
      </c>
      <c r="I25" s="128" t="s">
        <v>1421</v>
      </c>
      <c r="J25" s="207" t="s">
        <v>2089</v>
      </c>
      <c r="K25" s="207" t="s">
        <v>1421</v>
      </c>
      <c r="L25" s="207">
        <v>10</v>
      </c>
      <c r="M25" s="127" t="s">
        <v>1443</v>
      </c>
      <c r="N25" s="116"/>
      <c r="O25" s="206"/>
    </row>
    <row r="26" spans="2:15" s="137" customFormat="1" x14ac:dyDescent="0.2">
      <c r="B26" s="138"/>
      <c r="C26" s="121" t="s">
        <v>2065</v>
      </c>
      <c r="D26" s="120">
        <f t="shared" si="3"/>
        <v>5003</v>
      </c>
      <c r="E26" s="123"/>
      <c r="F26" s="128" t="s">
        <v>2080</v>
      </c>
      <c r="G26" s="128" t="s">
        <v>2105</v>
      </c>
      <c r="H26" s="128" t="s">
        <v>1421</v>
      </c>
      <c r="I26" s="128" t="s">
        <v>1421</v>
      </c>
      <c r="J26" s="185" t="s">
        <v>1496</v>
      </c>
      <c r="K26" s="207" t="s">
        <v>1421</v>
      </c>
      <c r="L26" s="207" t="s">
        <v>2081</v>
      </c>
      <c r="M26" s="127" t="s">
        <v>1443</v>
      </c>
      <c r="N26" s="116"/>
      <c r="O26" s="206"/>
    </row>
    <row r="27" spans="2:15" s="137" customFormat="1" x14ac:dyDescent="0.2">
      <c r="B27" s="138"/>
      <c r="C27" s="121" t="s">
        <v>2065</v>
      </c>
      <c r="D27" s="120">
        <f t="shared" si="3"/>
        <v>6003</v>
      </c>
      <c r="E27" s="123"/>
      <c r="F27" s="128" t="s">
        <v>2080</v>
      </c>
      <c r="G27" s="128" t="s">
        <v>2104</v>
      </c>
      <c r="H27" s="128" t="s">
        <v>1418</v>
      </c>
      <c r="I27" s="128" t="s">
        <v>1421</v>
      </c>
      <c r="J27" s="128" t="s">
        <v>1421</v>
      </c>
      <c r="K27" s="128" t="s">
        <v>1421</v>
      </c>
      <c r="L27" s="128">
        <v>10</v>
      </c>
      <c r="M27" s="127" t="s">
        <v>1443</v>
      </c>
      <c r="N27" s="116"/>
      <c r="O27" s="206"/>
    </row>
    <row r="28" spans="2:15" s="137" customFormat="1" ht="22.5" x14ac:dyDescent="0.2">
      <c r="B28" s="138"/>
      <c r="C28" s="121" t="s">
        <v>2065</v>
      </c>
      <c r="D28" s="120">
        <f t="shared" si="3"/>
        <v>7003</v>
      </c>
      <c r="E28" s="119"/>
      <c r="F28" s="118"/>
      <c r="G28" s="117"/>
      <c r="H28" s="117"/>
      <c r="I28" s="117"/>
      <c r="J28" s="117"/>
      <c r="K28" s="117"/>
      <c r="L28" s="117"/>
      <c r="M28" s="117"/>
      <c r="N28" s="116"/>
      <c r="O28" s="200" t="s">
        <v>2103</v>
      </c>
    </row>
    <row r="29" spans="2:15" s="137" customFormat="1" x14ac:dyDescent="0.2">
      <c r="B29" s="138"/>
      <c r="C29" s="121" t="s">
        <v>2065</v>
      </c>
      <c r="D29" s="120">
        <f t="shared" si="3"/>
        <v>8003</v>
      </c>
      <c r="E29" s="123"/>
      <c r="F29" s="129" t="s">
        <v>2080</v>
      </c>
      <c r="G29" s="128" t="s">
        <v>2102</v>
      </c>
      <c r="H29" s="128" t="s">
        <v>1421</v>
      </c>
      <c r="I29" s="127" t="s">
        <v>1638</v>
      </c>
      <c r="J29" s="128" t="s">
        <v>1421</v>
      </c>
      <c r="K29" s="128" t="s">
        <v>2084</v>
      </c>
      <c r="L29" s="128" t="s">
        <v>2081</v>
      </c>
      <c r="M29" s="127" t="s">
        <v>1443</v>
      </c>
      <c r="N29" s="116"/>
      <c r="O29" s="206"/>
    </row>
    <row r="30" spans="2:15" s="137" customFormat="1" x14ac:dyDescent="0.2">
      <c r="B30" s="203"/>
      <c r="C30" s="121" t="s">
        <v>2065</v>
      </c>
      <c r="D30" s="120">
        <f t="shared" si="3"/>
        <v>9003</v>
      </c>
      <c r="E30" s="202"/>
      <c r="F30" s="128" t="s">
        <v>2080</v>
      </c>
      <c r="G30" s="128" t="s">
        <v>2102</v>
      </c>
      <c r="H30" s="128" t="s">
        <v>1421</v>
      </c>
      <c r="I30" s="128" t="s">
        <v>1638</v>
      </c>
      <c r="J30" s="128" t="s">
        <v>1421</v>
      </c>
      <c r="K30" s="128" t="s">
        <v>2082</v>
      </c>
      <c r="L30" s="128" t="s">
        <v>2081</v>
      </c>
      <c r="M30" s="127" t="s">
        <v>1443</v>
      </c>
      <c r="N30" s="205"/>
      <c r="O30" s="204"/>
    </row>
    <row r="31" spans="2:15" s="137" customFormat="1" ht="22.5" x14ac:dyDescent="0.2">
      <c r="B31" s="138" t="s">
        <v>2050</v>
      </c>
      <c r="C31" s="121" t="s">
        <v>2065</v>
      </c>
      <c r="D31" s="120">
        <f>D22+1</f>
        <v>1004</v>
      </c>
      <c r="E31" s="119"/>
      <c r="F31" s="128" t="s">
        <v>2080</v>
      </c>
      <c r="G31" s="128" t="s">
        <v>2101</v>
      </c>
      <c r="H31" s="128" t="s">
        <v>2093</v>
      </c>
      <c r="I31" s="128" t="s">
        <v>1421</v>
      </c>
      <c r="J31" s="207" t="s">
        <v>1487</v>
      </c>
      <c r="K31" s="207" t="s">
        <v>1421</v>
      </c>
      <c r="L31" s="185" t="s">
        <v>2081</v>
      </c>
      <c r="M31" s="127" t="s">
        <v>1443</v>
      </c>
      <c r="N31" s="116"/>
      <c r="O31" s="206"/>
    </row>
    <row r="32" spans="2:15" s="137" customFormat="1" x14ac:dyDescent="0.2">
      <c r="B32" s="138"/>
      <c r="C32" s="121" t="s">
        <v>2065</v>
      </c>
      <c r="D32" s="120">
        <f t="shared" ref="D32:D39" si="4">D31+1000</f>
        <v>2004</v>
      </c>
      <c r="E32" s="123"/>
      <c r="F32" s="128" t="s">
        <v>2080</v>
      </c>
      <c r="G32" s="128" t="s">
        <v>2101</v>
      </c>
      <c r="H32" s="128" t="s">
        <v>2093</v>
      </c>
      <c r="I32" s="128" t="s">
        <v>1421</v>
      </c>
      <c r="J32" s="185" t="s">
        <v>1416</v>
      </c>
      <c r="K32" s="207" t="s">
        <v>1421</v>
      </c>
      <c r="L32" s="185" t="s">
        <v>2081</v>
      </c>
      <c r="M32" s="127" t="s">
        <v>1443</v>
      </c>
      <c r="N32" s="116"/>
      <c r="O32" s="206"/>
    </row>
    <row r="33" spans="2:15" s="137" customFormat="1" x14ac:dyDescent="0.2">
      <c r="B33" s="138"/>
      <c r="C33" s="121" t="s">
        <v>2065</v>
      </c>
      <c r="D33" s="120">
        <f t="shared" si="4"/>
        <v>3004</v>
      </c>
      <c r="E33" s="123"/>
      <c r="F33" s="128" t="s">
        <v>2080</v>
      </c>
      <c r="G33" s="128" t="s">
        <v>2101</v>
      </c>
      <c r="H33" s="128" t="s">
        <v>2092</v>
      </c>
      <c r="I33" s="128" t="s">
        <v>1421</v>
      </c>
      <c r="J33" s="207" t="s">
        <v>2091</v>
      </c>
      <c r="K33" s="207" t="s">
        <v>1421</v>
      </c>
      <c r="L33" s="207">
        <v>10</v>
      </c>
      <c r="M33" s="127" t="s">
        <v>1443</v>
      </c>
      <c r="N33" s="116"/>
      <c r="O33" s="206"/>
    </row>
    <row r="34" spans="2:15" s="137" customFormat="1" x14ac:dyDescent="0.2">
      <c r="B34" s="138"/>
      <c r="C34" s="121" t="s">
        <v>2065</v>
      </c>
      <c r="D34" s="120">
        <f t="shared" si="4"/>
        <v>4004</v>
      </c>
      <c r="E34" s="123"/>
      <c r="F34" s="128" t="s">
        <v>2080</v>
      </c>
      <c r="G34" s="128" t="s">
        <v>2098</v>
      </c>
      <c r="H34" s="128" t="s">
        <v>2090</v>
      </c>
      <c r="I34" s="128" t="s">
        <v>1421</v>
      </c>
      <c r="J34" s="207" t="s">
        <v>2089</v>
      </c>
      <c r="K34" s="207" t="s">
        <v>1421</v>
      </c>
      <c r="L34" s="207">
        <v>10</v>
      </c>
      <c r="M34" s="127" t="s">
        <v>1443</v>
      </c>
      <c r="N34" s="116"/>
      <c r="O34" s="206"/>
    </row>
    <row r="35" spans="2:15" s="137" customFormat="1" x14ac:dyDescent="0.2">
      <c r="B35" s="138"/>
      <c r="C35" s="121" t="s">
        <v>2065</v>
      </c>
      <c r="D35" s="120">
        <f t="shared" si="4"/>
        <v>5004</v>
      </c>
      <c r="E35" s="123"/>
      <c r="F35" s="128" t="s">
        <v>2080</v>
      </c>
      <c r="G35" s="128" t="s">
        <v>2101</v>
      </c>
      <c r="H35" s="128" t="s">
        <v>1421</v>
      </c>
      <c r="I35" s="128" t="s">
        <v>1421</v>
      </c>
      <c r="J35" s="185" t="s">
        <v>1496</v>
      </c>
      <c r="K35" s="207" t="s">
        <v>1421</v>
      </c>
      <c r="L35" s="207" t="s">
        <v>2081</v>
      </c>
      <c r="M35" s="127" t="s">
        <v>1443</v>
      </c>
      <c r="N35" s="116"/>
      <c r="O35" s="206"/>
    </row>
    <row r="36" spans="2:15" s="137" customFormat="1" x14ac:dyDescent="0.2">
      <c r="B36" s="138"/>
      <c r="C36" s="121" t="s">
        <v>2065</v>
      </c>
      <c r="D36" s="120">
        <f t="shared" si="4"/>
        <v>6004</v>
      </c>
      <c r="E36" s="123"/>
      <c r="F36" s="128" t="s">
        <v>2080</v>
      </c>
      <c r="G36" s="128" t="s">
        <v>2100</v>
      </c>
      <c r="H36" s="128" t="s">
        <v>1418</v>
      </c>
      <c r="I36" s="128" t="s">
        <v>1421</v>
      </c>
      <c r="J36" s="128" t="s">
        <v>1421</v>
      </c>
      <c r="K36" s="128" t="s">
        <v>1421</v>
      </c>
      <c r="L36" s="128">
        <v>10</v>
      </c>
      <c r="M36" s="127" t="s">
        <v>1443</v>
      </c>
      <c r="N36" s="116"/>
      <c r="O36" s="206"/>
    </row>
    <row r="37" spans="2:15" s="137" customFormat="1" ht="22.5" x14ac:dyDescent="0.2">
      <c r="B37" s="138"/>
      <c r="C37" s="121" t="s">
        <v>2065</v>
      </c>
      <c r="D37" s="120">
        <f t="shared" si="4"/>
        <v>7004</v>
      </c>
      <c r="E37" s="119"/>
      <c r="F37" s="118"/>
      <c r="G37" s="117"/>
      <c r="H37" s="117"/>
      <c r="I37" s="117"/>
      <c r="J37" s="117"/>
      <c r="K37" s="117"/>
      <c r="L37" s="117"/>
      <c r="M37" s="117"/>
      <c r="N37" s="116"/>
      <c r="O37" s="200" t="s">
        <v>2099</v>
      </c>
    </row>
    <row r="38" spans="2:15" s="137" customFormat="1" x14ac:dyDescent="0.2">
      <c r="B38" s="138"/>
      <c r="C38" s="121" t="s">
        <v>2065</v>
      </c>
      <c r="D38" s="120">
        <f t="shared" si="4"/>
        <v>8004</v>
      </c>
      <c r="E38" s="123"/>
      <c r="F38" s="129" t="s">
        <v>2080</v>
      </c>
      <c r="G38" s="128" t="s">
        <v>2098</v>
      </c>
      <c r="H38" s="128" t="s">
        <v>1421</v>
      </c>
      <c r="I38" s="127" t="s">
        <v>1638</v>
      </c>
      <c r="J38" s="128" t="s">
        <v>1421</v>
      </c>
      <c r="K38" s="128" t="s">
        <v>2084</v>
      </c>
      <c r="L38" s="128" t="s">
        <v>2081</v>
      </c>
      <c r="M38" s="127" t="s">
        <v>1443</v>
      </c>
      <c r="N38" s="116"/>
      <c r="O38" s="206"/>
    </row>
    <row r="39" spans="2:15" s="137" customFormat="1" x14ac:dyDescent="0.2">
      <c r="B39" s="203"/>
      <c r="C39" s="121" t="s">
        <v>2065</v>
      </c>
      <c r="D39" s="120">
        <f t="shared" si="4"/>
        <v>9004</v>
      </c>
      <c r="E39" s="202"/>
      <c r="F39" s="128" t="s">
        <v>2080</v>
      </c>
      <c r="G39" s="128" t="s">
        <v>2098</v>
      </c>
      <c r="H39" s="128" t="s">
        <v>1421</v>
      </c>
      <c r="I39" s="128" t="s">
        <v>1638</v>
      </c>
      <c r="J39" s="128" t="s">
        <v>1421</v>
      </c>
      <c r="K39" s="128" t="s">
        <v>2082</v>
      </c>
      <c r="L39" s="128" t="s">
        <v>2081</v>
      </c>
      <c r="M39" s="127" t="s">
        <v>1443</v>
      </c>
      <c r="N39" s="205"/>
      <c r="O39" s="204"/>
    </row>
    <row r="40" spans="2:15" s="137" customFormat="1" x14ac:dyDescent="0.2">
      <c r="B40" s="138" t="s">
        <v>2049</v>
      </c>
      <c r="C40" s="121" t="s">
        <v>2065</v>
      </c>
      <c r="D40" s="120">
        <f>D31+1</f>
        <v>1005</v>
      </c>
      <c r="E40" s="119"/>
      <c r="F40" s="128" t="s">
        <v>2080</v>
      </c>
      <c r="G40" s="128" t="s">
        <v>2097</v>
      </c>
      <c r="H40" s="128" t="s">
        <v>2093</v>
      </c>
      <c r="I40" s="128" t="s">
        <v>1421</v>
      </c>
      <c r="J40" s="207" t="s">
        <v>1487</v>
      </c>
      <c r="K40" s="207" t="s">
        <v>1421</v>
      </c>
      <c r="L40" s="185" t="s">
        <v>2081</v>
      </c>
      <c r="M40" s="127" t="s">
        <v>1443</v>
      </c>
      <c r="N40" s="116"/>
      <c r="O40" s="206"/>
    </row>
    <row r="41" spans="2:15" s="137" customFormat="1" x14ac:dyDescent="0.2">
      <c r="B41" s="138"/>
      <c r="C41" s="121" t="s">
        <v>2065</v>
      </c>
      <c r="D41" s="120">
        <f t="shared" ref="D41:D48" si="5">D40+1000</f>
        <v>2005</v>
      </c>
      <c r="E41" s="123"/>
      <c r="F41" s="128" t="s">
        <v>2080</v>
      </c>
      <c r="G41" s="128" t="s">
        <v>2097</v>
      </c>
      <c r="H41" s="128" t="s">
        <v>2093</v>
      </c>
      <c r="I41" s="128" t="s">
        <v>1421</v>
      </c>
      <c r="J41" s="185" t="s">
        <v>1416</v>
      </c>
      <c r="K41" s="207" t="s">
        <v>1421</v>
      </c>
      <c r="L41" s="185" t="s">
        <v>2081</v>
      </c>
      <c r="M41" s="127" t="s">
        <v>1443</v>
      </c>
      <c r="N41" s="116"/>
      <c r="O41" s="206"/>
    </row>
    <row r="42" spans="2:15" s="137" customFormat="1" x14ac:dyDescent="0.2">
      <c r="B42" s="138"/>
      <c r="C42" s="121" t="s">
        <v>2065</v>
      </c>
      <c r="D42" s="120">
        <f t="shared" si="5"/>
        <v>3005</v>
      </c>
      <c r="E42" s="123"/>
      <c r="F42" s="128" t="s">
        <v>2080</v>
      </c>
      <c r="G42" s="128" t="s">
        <v>2097</v>
      </c>
      <c r="H42" s="128" t="s">
        <v>2092</v>
      </c>
      <c r="I42" s="128" t="s">
        <v>1421</v>
      </c>
      <c r="J42" s="207" t="s">
        <v>2091</v>
      </c>
      <c r="K42" s="207" t="s">
        <v>1421</v>
      </c>
      <c r="L42" s="207">
        <v>10</v>
      </c>
      <c r="M42" s="127" t="s">
        <v>1443</v>
      </c>
      <c r="N42" s="116"/>
      <c r="O42" s="206"/>
    </row>
    <row r="43" spans="2:15" s="137" customFormat="1" x14ac:dyDescent="0.2">
      <c r="B43" s="138"/>
      <c r="C43" s="121" t="s">
        <v>2065</v>
      </c>
      <c r="D43" s="120">
        <f t="shared" si="5"/>
        <v>4005</v>
      </c>
      <c r="E43" s="123"/>
      <c r="F43" s="128" t="s">
        <v>2080</v>
      </c>
      <c r="G43" s="128" t="s">
        <v>2094</v>
      </c>
      <c r="H43" s="128" t="s">
        <v>2090</v>
      </c>
      <c r="I43" s="128" t="s">
        <v>1421</v>
      </c>
      <c r="J43" s="207" t="s">
        <v>2089</v>
      </c>
      <c r="K43" s="207" t="s">
        <v>1421</v>
      </c>
      <c r="L43" s="207">
        <v>10</v>
      </c>
      <c r="M43" s="127" t="s">
        <v>1443</v>
      </c>
      <c r="N43" s="116"/>
      <c r="O43" s="206"/>
    </row>
    <row r="44" spans="2:15" s="137" customFormat="1" x14ac:dyDescent="0.2">
      <c r="B44" s="138"/>
      <c r="C44" s="121" t="s">
        <v>2065</v>
      </c>
      <c r="D44" s="120">
        <f t="shared" si="5"/>
        <v>5005</v>
      </c>
      <c r="E44" s="123"/>
      <c r="F44" s="128" t="s">
        <v>2080</v>
      </c>
      <c r="G44" s="128" t="s">
        <v>2097</v>
      </c>
      <c r="H44" s="128" t="s">
        <v>1421</v>
      </c>
      <c r="I44" s="128" t="s">
        <v>1421</v>
      </c>
      <c r="J44" s="185" t="s">
        <v>1496</v>
      </c>
      <c r="K44" s="207" t="s">
        <v>1421</v>
      </c>
      <c r="L44" s="207" t="s">
        <v>2081</v>
      </c>
      <c r="M44" s="127" t="s">
        <v>1443</v>
      </c>
      <c r="N44" s="116"/>
      <c r="O44" s="206"/>
    </row>
    <row r="45" spans="2:15" s="137" customFormat="1" x14ac:dyDescent="0.2">
      <c r="B45" s="138"/>
      <c r="C45" s="121" t="s">
        <v>2065</v>
      </c>
      <c r="D45" s="120">
        <f t="shared" si="5"/>
        <v>6005</v>
      </c>
      <c r="E45" s="123"/>
      <c r="F45" s="128" t="s">
        <v>2080</v>
      </c>
      <c r="G45" s="128" t="s">
        <v>2096</v>
      </c>
      <c r="H45" s="128" t="s">
        <v>1418</v>
      </c>
      <c r="I45" s="128" t="s">
        <v>1421</v>
      </c>
      <c r="J45" s="128" t="s">
        <v>1421</v>
      </c>
      <c r="K45" s="128" t="s">
        <v>1421</v>
      </c>
      <c r="L45" s="128">
        <v>10</v>
      </c>
      <c r="M45" s="127" t="s">
        <v>1443</v>
      </c>
      <c r="N45" s="116"/>
      <c r="O45" s="206"/>
    </row>
    <row r="46" spans="2:15" s="137" customFormat="1" ht="22.5" x14ac:dyDescent="0.2">
      <c r="B46" s="138"/>
      <c r="C46" s="121" t="s">
        <v>2065</v>
      </c>
      <c r="D46" s="120">
        <f t="shared" si="5"/>
        <v>7005</v>
      </c>
      <c r="E46" s="119"/>
      <c r="F46" s="118"/>
      <c r="G46" s="117"/>
      <c r="H46" s="117"/>
      <c r="I46" s="117"/>
      <c r="J46" s="117"/>
      <c r="K46" s="117"/>
      <c r="L46" s="117"/>
      <c r="M46" s="117"/>
      <c r="N46" s="116"/>
      <c r="O46" s="200" t="s">
        <v>2095</v>
      </c>
    </row>
    <row r="47" spans="2:15" s="137" customFormat="1" x14ac:dyDescent="0.2">
      <c r="B47" s="138"/>
      <c r="C47" s="121" t="s">
        <v>2065</v>
      </c>
      <c r="D47" s="120">
        <f t="shared" si="5"/>
        <v>8005</v>
      </c>
      <c r="E47" s="123"/>
      <c r="F47" s="129" t="s">
        <v>2080</v>
      </c>
      <c r="G47" s="128" t="s">
        <v>2094</v>
      </c>
      <c r="H47" s="128" t="s">
        <v>1421</v>
      </c>
      <c r="I47" s="127" t="s">
        <v>1638</v>
      </c>
      <c r="J47" s="128" t="s">
        <v>1421</v>
      </c>
      <c r="K47" s="128" t="s">
        <v>2084</v>
      </c>
      <c r="L47" s="128" t="s">
        <v>2081</v>
      </c>
      <c r="M47" s="127" t="s">
        <v>1443</v>
      </c>
      <c r="N47" s="116"/>
      <c r="O47" s="206"/>
    </row>
    <row r="48" spans="2:15" s="137" customFormat="1" x14ac:dyDescent="0.2">
      <c r="B48" s="203"/>
      <c r="C48" s="121" t="s">
        <v>2065</v>
      </c>
      <c r="D48" s="120">
        <f t="shared" si="5"/>
        <v>9005</v>
      </c>
      <c r="E48" s="202"/>
      <c r="F48" s="128" t="s">
        <v>2080</v>
      </c>
      <c r="G48" s="128" t="s">
        <v>2094</v>
      </c>
      <c r="H48" s="128" t="s">
        <v>1421</v>
      </c>
      <c r="I48" s="128" t="s">
        <v>1638</v>
      </c>
      <c r="J48" s="128" t="s">
        <v>1421</v>
      </c>
      <c r="K48" s="128" t="s">
        <v>2082</v>
      </c>
      <c r="L48" s="128" t="s">
        <v>2081</v>
      </c>
      <c r="M48" s="127" t="s">
        <v>1443</v>
      </c>
      <c r="N48" s="205"/>
      <c r="O48" s="204"/>
    </row>
    <row r="49" spans="2:15" s="137" customFormat="1" x14ac:dyDescent="0.2">
      <c r="B49" s="138" t="s">
        <v>2048</v>
      </c>
      <c r="C49" s="121" t="s">
        <v>2065</v>
      </c>
      <c r="D49" s="120">
        <f>D40+1</f>
        <v>1006</v>
      </c>
      <c r="E49" s="119"/>
      <c r="F49" s="128" t="s">
        <v>2080</v>
      </c>
      <c r="G49" s="128" t="s">
        <v>2088</v>
      </c>
      <c r="H49" s="128" t="s">
        <v>2093</v>
      </c>
      <c r="I49" s="128" t="s">
        <v>1421</v>
      </c>
      <c r="J49" s="207" t="s">
        <v>1487</v>
      </c>
      <c r="K49" s="207" t="s">
        <v>1421</v>
      </c>
      <c r="L49" s="185" t="s">
        <v>2081</v>
      </c>
      <c r="M49" s="127" t="s">
        <v>1443</v>
      </c>
      <c r="N49" s="116"/>
      <c r="O49" s="206"/>
    </row>
    <row r="50" spans="2:15" s="137" customFormat="1" x14ac:dyDescent="0.2">
      <c r="B50" s="138"/>
      <c r="C50" s="121" t="s">
        <v>2065</v>
      </c>
      <c r="D50" s="120">
        <f>D49+1000</f>
        <v>2006</v>
      </c>
      <c r="E50" s="123"/>
      <c r="F50" s="128" t="s">
        <v>2080</v>
      </c>
      <c r="G50" s="128" t="s">
        <v>2088</v>
      </c>
      <c r="H50" s="128" t="s">
        <v>2093</v>
      </c>
      <c r="I50" s="128" t="s">
        <v>1421</v>
      </c>
      <c r="J50" s="185" t="s">
        <v>1416</v>
      </c>
      <c r="K50" s="207" t="s">
        <v>1421</v>
      </c>
      <c r="L50" s="185" t="s">
        <v>2081</v>
      </c>
      <c r="M50" s="127" t="s">
        <v>1443</v>
      </c>
      <c r="N50" s="116"/>
      <c r="O50" s="206"/>
    </row>
    <row r="51" spans="2:15" s="137" customFormat="1" x14ac:dyDescent="0.2">
      <c r="B51" s="138"/>
      <c r="C51" s="121" t="s">
        <v>2065</v>
      </c>
      <c r="D51" s="120">
        <f>D50+1000</f>
        <v>3006</v>
      </c>
      <c r="E51" s="123"/>
      <c r="F51" s="128" t="s">
        <v>2080</v>
      </c>
      <c r="G51" s="128" t="s">
        <v>2088</v>
      </c>
      <c r="H51" s="128" t="s">
        <v>2092</v>
      </c>
      <c r="I51" s="128" t="s">
        <v>1421</v>
      </c>
      <c r="J51" s="207" t="s">
        <v>2091</v>
      </c>
      <c r="K51" s="207" t="s">
        <v>1421</v>
      </c>
      <c r="L51" s="207">
        <v>10</v>
      </c>
      <c r="M51" s="127" t="s">
        <v>1443</v>
      </c>
      <c r="N51" s="116"/>
      <c r="O51" s="206"/>
    </row>
    <row r="52" spans="2:15" s="137" customFormat="1" x14ac:dyDescent="0.2">
      <c r="B52" s="138"/>
      <c r="C52" s="121" t="s">
        <v>2065</v>
      </c>
      <c r="D52" s="120">
        <f>D51+1000</f>
        <v>4006</v>
      </c>
      <c r="E52" s="123"/>
      <c r="F52" s="320" t="s">
        <v>2080</v>
      </c>
      <c r="G52" s="320" t="s">
        <v>2083</v>
      </c>
      <c r="H52" s="320" t="s">
        <v>2090</v>
      </c>
      <c r="I52" s="320" t="s">
        <v>1421</v>
      </c>
      <c r="J52" s="207" t="s">
        <v>2089</v>
      </c>
      <c r="K52" s="207" t="s">
        <v>1421</v>
      </c>
      <c r="L52" s="207">
        <v>10</v>
      </c>
      <c r="M52" s="1189" t="s">
        <v>1443</v>
      </c>
      <c r="N52" s="116"/>
      <c r="O52" s="206"/>
    </row>
    <row r="53" spans="2:15" s="137" customFormat="1" x14ac:dyDescent="0.2">
      <c r="B53" s="138"/>
      <c r="C53" s="121" t="s">
        <v>2065</v>
      </c>
      <c r="D53" s="120">
        <f>D52</f>
        <v>4006</v>
      </c>
      <c r="E53" s="123"/>
      <c r="F53" s="320" t="s">
        <v>2080</v>
      </c>
      <c r="G53" s="320" t="s">
        <v>2616</v>
      </c>
      <c r="H53" s="320" t="s">
        <v>2090</v>
      </c>
      <c r="I53" s="320" t="s">
        <v>1421</v>
      </c>
      <c r="J53" s="320" t="s">
        <v>1421</v>
      </c>
      <c r="K53" s="207" t="s">
        <v>1421</v>
      </c>
      <c r="L53" s="207">
        <v>10</v>
      </c>
      <c r="M53" s="1189"/>
      <c r="N53" s="116"/>
      <c r="O53" s="206"/>
    </row>
    <row r="54" spans="2:15" s="137" customFormat="1" x14ac:dyDescent="0.2">
      <c r="B54" s="138"/>
      <c r="C54" s="121" t="s">
        <v>2065</v>
      </c>
      <c r="D54" s="120">
        <f>D52+1000</f>
        <v>5006</v>
      </c>
      <c r="E54" s="123"/>
      <c r="F54" s="320" t="s">
        <v>2080</v>
      </c>
      <c r="G54" s="320" t="s">
        <v>2088</v>
      </c>
      <c r="H54" s="320" t="s">
        <v>1421</v>
      </c>
      <c r="I54" s="320" t="s">
        <v>1421</v>
      </c>
      <c r="J54" s="1189" t="s">
        <v>1496</v>
      </c>
      <c r="K54" s="320" t="s">
        <v>1421</v>
      </c>
      <c r="L54" s="320" t="s">
        <v>2081</v>
      </c>
      <c r="M54" s="1189" t="s">
        <v>1443</v>
      </c>
      <c r="N54" s="116"/>
      <c r="O54" s="206"/>
    </row>
    <row r="55" spans="2:15" s="137" customFormat="1" x14ac:dyDescent="0.2">
      <c r="B55" s="138"/>
      <c r="C55" s="121" t="s">
        <v>2065</v>
      </c>
      <c r="D55" s="120">
        <f>D53+1000</f>
        <v>5006</v>
      </c>
      <c r="E55" s="123"/>
      <c r="F55" s="320" t="s">
        <v>2080</v>
      </c>
      <c r="G55" s="320" t="s">
        <v>2616</v>
      </c>
      <c r="H55" s="320" t="s">
        <v>1418</v>
      </c>
      <c r="I55" s="320" t="s">
        <v>1421</v>
      </c>
      <c r="J55" s="320" t="s">
        <v>1421</v>
      </c>
      <c r="K55" s="207" t="s">
        <v>1421</v>
      </c>
      <c r="L55" s="207" t="s">
        <v>1416</v>
      </c>
      <c r="M55" s="1189" t="s">
        <v>1443</v>
      </c>
      <c r="N55" s="116"/>
      <c r="O55" s="206"/>
    </row>
    <row r="56" spans="2:15" s="137" customFormat="1" x14ac:dyDescent="0.2">
      <c r="B56" s="138"/>
      <c r="C56" s="121" t="s">
        <v>2065</v>
      </c>
      <c r="D56" s="120">
        <f>D54+1000</f>
        <v>6006</v>
      </c>
      <c r="E56" s="123"/>
      <c r="F56" s="320" t="s">
        <v>2080</v>
      </c>
      <c r="G56" s="320" t="s">
        <v>2087</v>
      </c>
      <c r="H56" s="320" t="s">
        <v>1418</v>
      </c>
      <c r="I56" s="320" t="s">
        <v>1421</v>
      </c>
      <c r="J56" s="1189" t="s">
        <v>1421</v>
      </c>
      <c r="K56" s="320" t="s">
        <v>1421</v>
      </c>
      <c r="L56" s="320" t="s">
        <v>2081</v>
      </c>
      <c r="M56" s="1189" t="s">
        <v>1443</v>
      </c>
      <c r="N56" s="116"/>
      <c r="O56" s="206"/>
    </row>
    <row r="57" spans="2:15" s="137" customFormat="1" x14ac:dyDescent="0.2">
      <c r="B57" s="138"/>
      <c r="C57" s="121" t="s">
        <v>2065</v>
      </c>
      <c r="D57" s="120">
        <v>6006</v>
      </c>
      <c r="E57" s="123"/>
      <c r="F57" s="128" t="s">
        <v>2080</v>
      </c>
      <c r="G57" s="128" t="s">
        <v>2086</v>
      </c>
      <c r="H57" s="128" t="s">
        <v>1418</v>
      </c>
      <c r="I57" s="128" t="s">
        <v>1421</v>
      </c>
      <c r="J57" s="128" t="s">
        <v>1421</v>
      </c>
      <c r="K57" s="128" t="s">
        <v>1421</v>
      </c>
      <c r="L57" s="128">
        <v>10</v>
      </c>
      <c r="M57" s="127" t="s">
        <v>1443</v>
      </c>
      <c r="N57" s="116"/>
      <c r="O57" s="206"/>
    </row>
    <row r="58" spans="2:15" s="137" customFormat="1" ht="22.5" x14ac:dyDescent="0.2">
      <c r="B58" s="138"/>
      <c r="C58" s="121" t="s">
        <v>2065</v>
      </c>
      <c r="D58" s="120">
        <f>D56+1000</f>
        <v>7006</v>
      </c>
      <c r="E58" s="119"/>
      <c r="F58" s="118"/>
      <c r="G58" s="117"/>
      <c r="H58" s="117"/>
      <c r="I58" s="117"/>
      <c r="J58" s="117"/>
      <c r="K58" s="117"/>
      <c r="L58" s="117"/>
      <c r="M58" s="117"/>
      <c r="N58" s="116"/>
      <c r="O58" s="200" t="s">
        <v>2085</v>
      </c>
    </row>
    <row r="59" spans="2:15" s="137" customFormat="1" x14ac:dyDescent="0.2">
      <c r="B59" s="138"/>
      <c r="C59" s="121" t="s">
        <v>2065</v>
      </c>
      <c r="D59" s="120">
        <f>D58+1000</f>
        <v>8006</v>
      </c>
      <c r="E59" s="123"/>
      <c r="F59" s="129" t="s">
        <v>2080</v>
      </c>
      <c r="G59" s="128" t="s">
        <v>2083</v>
      </c>
      <c r="H59" s="128" t="s">
        <v>1421</v>
      </c>
      <c r="I59" s="127" t="s">
        <v>1638</v>
      </c>
      <c r="J59" s="128" t="s">
        <v>1421</v>
      </c>
      <c r="K59" s="128" t="s">
        <v>2084</v>
      </c>
      <c r="L59" s="128" t="s">
        <v>2081</v>
      </c>
      <c r="M59" s="127" t="s">
        <v>1443</v>
      </c>
      <c r="N59" s="116"/>
      <c r="O59" s="206"/>
    </row>
    <row r="60" spans="2:15" s="137" customFormat="1" x14ac:dyDescent="0.2">
      <c r="B60" s="203"/>
      <c r="C60" s="121" t="s">
        <v>2065</v>
      </c>
      <c r="D60" s="120">
        <f>D59+1000</f>
        <v>9006</v>
      </c>
      <c r="E60" s="202"/>
      <c r="F60" s="128" t="s">
        <v>2080</v>
      </c>
      <c r="G60" s="128" t="s">
        <v>2083</v>
      </c>
      <c r="H60" s="128" t="s">
        <v>1421</v>
      </c>
      <c r="I60" s="128" t="s">
        <v>1638</v>
      </c>
      <c r="J60" s="128" t="s">
        <v>1421</v>
      </c>
      <c r="K60" s="128" t="s">
        <v>2082</v>
      </c>
      <c r="L60" s="128" t="s">
        <v>2081</v>
      </c>
      <c r="M60" s="127" t="s">
        <v>1443</v>
      </c>
      <c r="N60" s="205"/>
      <c r="O60" s="204"/>
    </row>
    <row r="61" spans="2:15" s="137" customFormat="1" ht="22.5" x14ac:dyDescent="0.2">
      <c r="B61" s="138" t="s">
        <v>2047</v>
      </c>
      <c r="C61" s="121" t="s">
        <v>2065</v>
      </c>
      <c r="D61" s="120">
        <f>D49+1</f>
        <v>1007</v>
      </c>
      <c r="E61" s="119"/>
      <c r="F61" s="386"/>
      <c r="G61" s="386"/>
      <c r="H61" s="386"/>
      <c r="I61" s="386"/>
      <c r="J61" s="386"/>
      <c r="K61" s="386"/>
      <c r="L61" s="386"/>
      <c r="M61" s="386"/>
      <c r="N61" s="116"/>
      <c r="O61" s="206"/>
    </row>
    <row r="62" spans="2:15" s="137" customFormat="1" x14ac:dyDescent="0.2">
      <c r="B62" s="138"/>
      <c r="C62" s="121" t="s">
        <v>2065</v>
      </c>
      <c r="D62" s="120">
        <f t="shared" ref="D62:D69" si="6">D61+1000</f>
        <v>2007</v>
      </c>
      <c r="E62" s="123"/>
      <c r="F62" s="128" t="s">
        <v>2080</v>
      </c>
      <c r="G62" s="128" t="s">
        <v>2079</v>
      </c>
      <c r="H62" s="128" t="s">
        <v>1418</v>
      </c>
      <c r="I62" s="128" t="s">
        <v>1421</v>
      </c>
      <c r="J62" s="128" t="s">
        <v>1421</v>
      </c>
      <c r="K62" s="128" t="s">
        <v>1421</v>
      </c>
      <c r="L62" s="127" t="s">
        <v>1416</v>
      </c>
      <c r="M62" s="127" t="s">
        <v>1443</v>
      </c>
      <c r="N62" s="116"/>
      <c r="O62" s="206"/>
    </row>
    <row r="63" spans="2:15" s="137" customFormat="1" x14ac:dyDescent="0.2">
      <c r="B63" s="138"/>
      <c r="C63" s="121" t="s">
        <v>2065</v>
      </c>
      <c r="D63" s="120">
        <f t="shared" si="6"/>
        <v>3007</v>
      </c>
      <c r="E63" s="123"/>
      <c r="F63" s="386"/>
      <c r="G63" s="386"/>
      <c r="H63" s="386"/>
      <c r="I63" s="386"/>
      <c r="J63" s="386"/>
      <c r="K63" s="386"/>
      <c r="L63" s="386"/>
      <c r="M63" s="386"/>
      <c r="N63" s="116"/>
      <c r="O63" s="206"/>
    </row>
    <row r="64" spans="2:15" s="137" customFormat="1" x14ac:dyDescent="0.2">
      <c r="B64" s="138"/>
      <c r="C64" s="121" t="s">
        <v>2065</v>
      </c>
      <c r="D64" s="120">
        <f t="shared" si="6"/>
        <v>4007</v>
      </c>
      <c r="E64" s="123"/>
      <c r="F64" s="386"/>
      <c r="G64" s="386"/>
      <c r="H64" s="386"/>
      <c r="I64" s="386"/>
      <c r="J64" s="386"/>
      <c r="K64" s="386"/>
      <c r="L64" s="386"/>
      <c r="M64" s="386"/>
      <c r="N64" s="116"/>
      <c r="O64" s="206"/>
    </row>
    <row r="65" spans="2:15" s="137" customFormat="1" x14ac:dyDescent="0.2">
      <c r="B65" s="138"/>
      <c r="C65" s="121" t="s">
        <v>2065</v>
      </c>
      <c r="D65" s="120">
        <f t="shared" si="6"/>
        <v>5007</v>
      </c>
      <c r="E65" s="123"/>
      <c r="F65" s="386"/>
      <c r="G65" s="386"/>
      <c r="H65" s="386"/>
      <c r="I65" s="386"/>
      <c r="J65" s="386"/>
      <c r="K65" s="386"/>
      <c r="L65" s="386"/>
      <c r="M65" s="386"/>
      <c r="N65" s="116"/>
      <c r="O65" s="206"/>
    </row>
    <row r="66" spans="2:15" s="137" customFormat="1" x14ac:dyDescent="0.2">
      <c r="B66" s="138"/>
      <c r="C66" s="121" t="s">
        <v>2065</v>
      </c>
      <c r="D66" s="120">
        <f t="shared" si="6"/>
        <v>6007</v>
      </c>
      <c r="E66" s="123"/>
      <c r="F66" s="386"/>
      <c r="G66" s="386"/>
      <c r="H66" s="386"/>
      <c r="I66" s="386"/>
      <c r="J66" s="386"/>
      <c r="K66" s="386"/>
      <c r="L66" s="386"/>
      <c r="M66" s="386"/>
      <c r="N66" s="116"/>
      <c r="O66" s="206"/>
    </row>
    <row r="67" spans="2:15" s="137" customFormat="1" x14ac:dyDescent="0.2">
      <c r="B67" s="138"/>
      <c r="C67" s="121" t="s">
        <v>2065</v>
      </c>
      <c r="D67" s="120">
        <f t="shared" si="6"/>
        <v>7007</v>
      </c>
      <c r="E67" s="119"/>
      <c r="F67" s="118"/>
      <c r="G67" s="117"/>
      <c r="H67" s="117"/>
      <c r="I67" s="117"/>
      <c r="J67" s="117"/>
      <c r="K67" s="117"/>
      <c r="L67" s="117"/>
      <c r="M67" s="117"/>
      <c r="N67" s="116"/>
      <c r="O67" s="200" t="s">
        <v>2078</v>
      </c>
    </row>
    <row r="68" spans="2:15" s="137" customFormat="1" x14ac:dyDescent="0.2">
      <c r="B68" s="138"/>
      <c r="C68" s="121" t="s">
        <v>2065</v>
      </c>
      <c r="D68" s="120">
        <f t="shared" si="6"/>
        <v>8007</v>
      </c>
      <c r="E68" s="119"/>
      <c r="F68" s="386"/>
      <c r="G68" s="386"/>
      <c r="H68" s="386"/>
      <c r="I68" s="386"/>
      <c r="J68" s="386"/>
      <c r="K68" s="386"/>
      <c r="L68" s="386"/>
      <c r="M68" s="386"/>
      <c r="N68" s="116"/>
      <c r="O68" s="206"/>
    </row>
    <row r="69" spans="2:15" s="137" customFormat="1" x14ac:dyDescent="0.2">
      <c r="B69" s="203"/>
      <c r="C69" s="121" t="s">
        <v>2065</v>
      </c>
      <c r="D69" s="120">
        <f t="shared" si="6"/>
        <v>9007</v>
      </c>
      <c r="E69" s="202"/>
      <c r="F69" s="386"/>
      <c r="G69" s="386"/>
      <c r="H69" s="386"/>
      <c r="I69" s="386"/>
      <c r="J69" s="386"/>
      <c r="K69" s="386"/>
      <c r="L69" s="386"/>
      <c r="M69" s="386"/>
      <c r="N69" s="205"/>
      <c r="O69" s="204"/>
    </row>
    <row r="70" spans="2:15" s="137" customFormat="1" ht="33.75" x14ac:dyDescent="0.2">
      <c r="B70" s="138" t="s">
        <v>2046</v>
      </c>
      <c r="C70" s="121" t="s">
        <v>2065</v>
      </c>
      <c r="D70" s="120">
        <f>D61+1</f>
        <v>1008</v>
      </c>
      <c r="E70" s="119"/>
      <c r="F70" s="118"/>
      <c r="G70" s="117"/>
      <c r="H70" s="117"/>
      <c r="I70" s="117"/>
      <c r="J70" s="117"/>
      <c r="K70" s="117"/>
      <c r="L70" s="117"/>
      <c r="M70" s="117"/>
      <c r="N70" s="116"/>
      <c r="O70" s="200" t="s">
        <v>2077</v>
      </c>
    </row>
    <row r="71" spans="2:15" s="137" customFormat="1" ht="33.75" x14ac:dyDescent="0.2">
      <c r="B71" s="138"/>
      <c r="C71" s="121" t="s">
        <v>2065</v>
      </c>
      <c r="D71" s="120">
        <f t="shared" ref="D71:D78" si="7">D70+1000</f>
        <v>2008</v>
      </c>
      <c r="E71" s="123"/>
      <c r="F71" s="118"/>
      <c r="G71" s="117"/>
      <c r="H71" s="117"/>
      <c r="I71" s="117"/>
      <c r="J71" s="117"/>
      <c r="K71" s="117"/>
      <c r="L71" s="117"/>
      <c r="M71" s="117"/>
      <c r="N71" s="116"/>
      <c r="O71" s="200" t="s">
        <v>2076</v>
      </c>
    </row>
    <row r="72" spans="2:15" s="137" customFormat="1" ht="33.75" x14ac:dyDescent="0.2">
      <c r="B72" s="138"/>
      <c r="C72" s="121" t="s">
        <v>2065</v>
      </c>
      <c r="D72" s="120">
        <f t="shared" si="7"/>
        <v>3008</v>
      </c>
      <c r="E72" s="123"/>
      <c r="F72" s="118"/>
      <c r="G72" s="117"/>
      <c r="H72" s="117"/>
      <c r="I72" s="117"/>
      <c r="J72" s="117"/>
      <c r="K72" s="117"/>
      <c r="L72" s="117"/>
      <c r="M72" s="117"/>
      <c r="N72" s="116"/>
      <c r="O72" s="200" t="s">
        <v>2075</v>
      </c>
    </row>
    <row r="73" spans="2:15" s="137" customFormat="1" ht="33.75" x14ac:dyDescent="0.2">
      <c r="B73" s="138"/>
      <c r="C73" s="121" t="s">
        <v>2065</v>
      </c>
      <c r="D73" s="120">
        <f t="shared" si="7"/>
        <v>4008</v>
      </c>
      <c r="E73" s="123"/>
      <c r="F73" s="118"/>
      <c r="G73" s="117"/>
      <c r="H73" s="117"/>
      <c r="I73" s="117"/>
      <c r="J73" s="117"/>
      <c r="K73" s="117"/>
      <c r="L73" s="117"/>
      <c r="M73" s="117"/>
      <c r="N73" s="116"/>
      <c r="O73" s="200" t="s">
        <v>2074</v>
      </c>
    </row>
    <row r="74" spans="2:15" s="137" customFormat="1" ht="33.75" x14ac:dyDescent="0.2">
      <c r="B74" s="138"/>
      <c r="C74" s="121" t="s">
        <v>2065</v>
      </c>
      <c r="D74" s="120">
        <f t="shared" si="7"/>
        <v>5008</v>
      </c>
      <c r="E74" s="123"/>
      <c r="F74" s="118"/>
      <c r="G74" s="117"/>
      <c r="H74" s="117"/>
      <c r="I74" s="117"/>
      <c r="J74" s="117"/>
      <c r="K74" s="117"/>
      <c r="L74" s="117"/>
      <c r="M74" s="117"/>
      <c r="N74" s="116"/>
      <c r="O74" s="200" t="s">
        <v>2073</v>
      </c>
    </row>
    <row r="75" spans="2:15" s="137" customFormat="1" ht="33.75" x14ac:dyDescent="0.2">
      <c r="B75" s="138"/>
      <c r="C75" s="121" t="s">
        <v>2065</v>
      </c>
      <c r="D75" s="120">
        <f t="shared" si="7"/>
        <v>6008</v>
      </c>
      <c r="E75" s="123"/>
      <c r="F75" s="118"/>
      <c r="G75" s="117"/>
      <c r="H75" s="117"/>
      <c r="I75" s="117"/>
      <c r="J75" s="117"/>
      <c r="K75" s="117"/>
      <c r="L75" s="117"/>
      <c r="M75" s="117"/>
      <c r="N75" s="116"/>
      <c r="O75" s="200" t="s">
        <v>2072</v>
      </c>
    </row>
    <row r="76" spans="2:15" s="137" customFormat="1" ht="33.75" x14ac:dyDescent="0.2">
      <c r="B76" s="138"/>
      <c r="C76" s="121" t="s">
        <v>2065</v>
      </c>
      <c r="D76" s="120">
        <f t="shared" si="7"/>
        <v>7008</v>
      </c>
      <c r="E76" s="119"/>
      <c r="F76" s="118"/>
      <c r="G76" s="117"/>
      <c r="H76" s="117"/>
      <c r="I76" s="117"/>
      <c r="J76" s="117"/>
      <c r="K76" s="117"/>
      <c r="L76" s="117"/>
      <c r="M76" s="117"/>
      <c r="N76" s="116"/>
      <c r="O76" s="200" t="s">
        <v>2071</v>
      </c>
    </row>
    <row r="77" spans="2:15" s="137" customFormat="1" ht="33.75" x14ac:dyDescent="0.2">
      <c r="B77" s="138"/>
      <c r="C77" s="121" t="s">
        <v>2065</v>
      </c>
      <c r="D77" s="120">
        <f t="shared" si="7"/>
        <v>8008</v>
      </c>
      <c r="E77" s="119"/>
      <c r="F77" s="118"/>
      <c r="G77" s="117"/>
      <c r="H77" s="117"/>
      <c r="I77" s="117"/>
      <c r="J77" s="117"/>
      <c r="K77" s="117"/>
      <c r="L77" s="117"/>
      <c r="M77" s="117"/>
      <c r="N77" s="116"/>
      <c r="O77" s="200" t="s">
        <v>2070</v>
      </c>
    </row>
    <row r="78" spans="2:15" s="137" customFormat="1" ht="33.75" x14ac:dyDescent="0.2">
      <c r="B78" s="203"/>
      <c r="C78" s="121" t="s">
        <v>2065</v>
      </c>
      <c r="D78" s="120">
        <f t="shared" si="7"/>
        <v>9008</v>
      </c>
      <c r="E78" s="202"/>
      <c r="F78" s="118"/>
      <c r="G78" s="117"/>
      <c r="H78" s="117"/>
      <c r="I78" s="117"/>
      <c r="J78" s="117"/>
      <c r="K78" s="117"/>
      <c r="L78" s="117"/>
      <c r="M78" s="117"/>
      <c r="N78" s="116"/>
      <c r="O78" s="200" t="s">
        <v>2069</v>
      </c>
    </row>
    <row r="79" spans="2:15" s="137" customFormat="1" ht="45" x14ac:dyDescent="0.2">
      <c r="B79" s="201" t="s">
        <v>2068</v>
      </c>
      <c r="C79" s="121" t="s">
        <v>2065</v>
      </c>
      <c r="D79" s="120">
        <f>D70+1</f>
        <v>1009</v>
      </c>
      <c r="E79" s="119"/>
      <c r="F79" s="118"/>
      <c r="G79" s="117"/>
      <c r="H79" s="117"/>
      <c r="I79" s="117"/>
      <c r="J79" s="117"/>
      <c r="K79" s="117"/>
      <c r="L79" s="117"/>
      <c r="M79" s="117"/>
      <c r="N79" s="116"/>
      <c r="O79" s="200" t="s">
        <v>2067</v>
      </c>
    </row>
    <row r="80" spans="2:15" s="137" customFormat="1" ht="57" thickBot="1" x14ac:dyDescent="0.25">
      <c r="B80" s="199" t="s">
        <v>2066</v>
      </c>
      <c r="C80" s="113" t="s">
        <v>2065</v>
      </c>
      <c r="D80" s="112">
        <f>D79+1</f>
        <v>1010</v>
      </c>
      <c r="E80" s="111"/>
      <c r="F80" s="110"/>
      <c r="G80" s="109"/>
      <c r="H80" s="109"/>
      <c r="I80" s="109"/>
      <c r="J80" s="109"/>
      <c r="K80" s="109"/>
      <c r="L80" s="109"/>
      <c r="M80" s="109"/>
      <c r="N80" s="108"/>
      <c r="O80" s="198" t="s">
        <v>2064</v>
      </c>
    </row>
    <row r="81" spans="15:15" x14ac:dyDescent="0.2">
      <c r="O81" s="131"/>
    </row>
    <row r="82" spans="15:15" x14ac:dyDescent="0.2">
      <c r="O82" s="131"/>
    </row>
    <row r="83" spans="15:15" x14ac:dyDescent="0.2">
      <c r="O83" s="131"/>
    </row>
    <row r="84" spans="15:15" x14ac:dyDescent="0.2">
      <c r="O84" s="131"/>
    </row>
    <row r="85" spans="15:15" x14ac:dyDescent="0.2">
      <c r="O85" s="131"/>
    </row>
    <row r="86" spans="15:15" x14ac:dyDescent="0.2">
      <c r="O86" s="131"/>
    </row>
    <row r="87" spans="15:15" x14ac:dyDescent="0.2">
      <c r="O87" s="131"/>
    </row>
    <row r="88" spans="15:15" x14ac:dyDescent="0.2">
      <c r="O88" s="131"/>
    </row>
    <row r="89" spans="15:15" x14ac:dyDescent="0.2">
      <c r="O89" s="131"/>
    </row>
    <row r="90" spans="15:15" x14ac:dyDescent="0.2">
      <c r="O90" s="131"/>
    </row>
    <row r="91" spans="15:15" x14ac:dyDescent="0.2">
      <c r="O91" s="131"/>
    </row>
    <row r="92" spans="15:15" x14ac:dyDescent="0.2">
      <c r="O92" s="131"/>
    </row>
    <row r="93" spans="15:15" x14ac:dyDescent="0.2">
      <c r="O93" s="131"/>
    </row>
    <row r="94" spans="15:15" x14ac:dyDescent="0.2">
      <c r="O94" s="131"/>
    </row>
    <row r="95" spans="15:15" x14ac:dyDescent="0.2">
      <c r="O95" s="131"/>
    </row>
    <row r="96" spans="15:15" x14ac:dyDescent="0.2">
      <c r="O96" s="131"/>
    </row>
    <row r="97" spans="15:15" x14ac:dyDescent="0.2">
      <c r="O97" s="131"/>
    </row>
    <row r="98" spans="15:15" x14ac:dyDescent="0.2">
      <c r="O98" s="131"/>
    </row>
    <row r="99" spans="15:15" x14ac:dyDescent="0.2">
      <c r="O99" s="131"/>
    </row>
    <row r="100" spans="15:15" x14ac:dyDescent="0.2">
      <c r="O100" s="131"/>
    </row>
    <row r="101" spans="15:15" x14ac:dyDescent="0.2">
      <c r="O101" s="131"/>
    </row>
    <row r="102" spans="15:15" x14ac:dyDescent="0.2">
      <c r="O102" s="131"/>
    </row>
    <row r="103" spans="15:15" x14ac:dyDescent="0.2">
      <c r="O103" s="131"/>
    </row>
    <row r="104" spans="15:15" x14ac:dyDescent="0.2">
      <c r="O104" s="131"/>
    </row>
  </sheetData>
  <mergeCells count="1">
    <mergeCell ref="B2:D2"/>
  </mergeCells>
  <phoneticPr fontId="3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20"/>
  <sheetViews>
    <sheetView zoomScaleNormal="100" zoomScaleSheetLayoutView="100" workbookViewId="0"/>
  </sheetViews>
  <sheetFormatPr defaultColWidth="9.140625" defaultRowHeight="11.25" x14ac:dyDescent="0.2"/>
  <cols>
    <col min="1" max="1" width="3" style="209" customWidth="1"/>
    <col min="2" max="2" width="5.140625" style="209" customWidth="1"/>
    <col min="3" max="3" width="34.42578125" style="209" customWidth="1"/>
    <col min="4" max="4" width="11.7109375" style="209" customWidth="1"/>
    <col min="5" max="5" width="12.85546875" style="209" customWidth="1"/>
    <col min="6" max="6" width="4.5703125" style="209" bestFit="1" customWidth="1"/>
    <col min="7" max="7" width="10" style="209" customWidth="1"/>
    <col min="8" max="8" width="4.5703125" style="209" bestFit="1" customWidth="1"/>
    <col min="9" max="9" width="11" style="209" customWidth="1"/>
    <col min="10" max="10" width="5.28515625" style="209" bestFit="1" customWidth="1"/>
    <col min="11" max="11" width="12.28515625" style="209" customWidth="1"/>
    <col min="12" max="16384" width="9.140625" style="209"/>
  </cols>
  <sheetData>
    <row r="1" spans="2:9" ht="12" thickBot="1" x14ac:dyDescent="0.25"/>
    <row r="2" spans="2:9" s="137" customFormat="1" x14ac:dyDescent="0.2">
      <c r="B2" s="197"/>
      <c r="C2" s="213"/>
      <c r="D2" s="156"/>
      <c r="E2" s="239" t="s">
        <v>901</v>
      </c>
      <c r="F2" s="352"/>
      <c r="G2" s="352"/>
      <c r="H2" s="352"/>
      <c r="I2" s="157"/>
    </row>
    <row r="3" spans="2:9" s="137" customFormat="1" x14ac:dyDescent="0.2">
      <c r="B3" s="356"/>
      <c r="C3" s="357"/>
      <c r="D3" s="119"/>
      <c r="E3" s="354" t="s">
        <v>902</v>
      </c>
      <c r="F3" s="355"/>
      <c r="G3" s="355"/>
      <c r="H3" s="355"/>
      <c r="I3" s="513"/>
    </row>
    <row r="4" spans="2:9" s="137" customFormat="1" x14ac:dyDescent="0.2">
      <c r="B4" s="356"/>
      <c r="C4" s="357"/>
      <c r="D4" s="119"/>
      <c r="E4" s="354" t="s">
        <v>903</v>
      </c>
      <c r="F4" s="355"/>
      <c r="G4" s="355"/>
      <c r="H4" s="355"/>
      <c r="I4" s="514"/>
    </row>
    <row r="5" spans="2:9" s="137" customFormat="1" ht="15.75" customHeight="1" thickBot="1" x14ac:dyDescent="0.25">
      <c r="B5" s="1079" t="s">
        <v>2582</v>
      </c>
      <c r="C5" s="1080"/>
      <c r="D5" s="1081"/>
      <c r="E5" s="361" t="s">
        <v>904</v>
      </c>
      <c r="F5" s="362"/>
      <c r="G5" s="362"/>
      <c r="H5" s="362"/>
      <c r="I5" s="150"/>
    </row>
    <row r="6" spans="2:9" s="137" customFormat="1" x14ac:dyDescent="0.2">
      <c r="B6" s="1067" t="s">
        <v>1055</v>
      </c>
      <c r="C6" s="1070" t="s">
        <v>2063</v>
      </c>
      <c r="D6" s="1071" t="s">
        <v>2126</v>
      </c>
      <c r="E6" s="1072"/>
      <c r="F6" s="431"/>
      <c r="G6" s="1105" t="s">
        <v>2125</v>
      </c>
      <c r="H6" s="515"/>
      <c r="I6" s="1104" t="s">
        <v>2124</v>
      </c>
    </row>
    <row r="7" spans="2:9" s="137" customFormat="1" x14ac:dyDescent="0.2">
      <c r="B7" s="1068"/>
      <c r="C7" s="1092"/>
      <c r="D7" s="1092" t="s">
        <v>2123</v>
      </c>
      <c r="E7" s="1065" t="s">
        <v>1118</v>
      </c>
      <c r="F7" s="444"/>
      <c r="G7" s="1105"/>
      <c r="H7" s="444"/>
      <c r="I7" s="1104"/>
    </row>
    <row r="8" spans="2:9" s="137" customFormat="1" x14ac:dyDescent="0.2">
      <c r="B8" s="1069"/>
      <c r="C8" s="1093"/>
      <c r="D8" s="1092"/>
      <c r="E8" s="1065"/>
      <c r="F8" s="444"/>
      <c r="G8" s="1105"/>
      <c r="H8" s="444"/>
      <c r="I8" s="1104"/>
    </row>
    <row r="9" spans="2:9" s="366" customFormat="1" x14ac:dyDescent="0.2">
      <c r="B9" s="381">
        <v>1</v>
      </c>
      <c r="C9" s="148">
        <f>B9+1</f>
        <v>2</v>
      </c>
      <c r="D9" s="147">
        <f>C9+1</f>
        <v>3</v>
      </c>
      <c r="E9" s="147">
        <f>D9+1</f>
        <v>4</v>
      </c>
      <c r="F9" s="147"/>
      <c r="G9" s="147">
        <f>E9+1</f>
        <v>5</v>
      </c>
      <c r="H9" s="212"/>
      <c r="I9" s="383">
        <f>G9+1</f>
        <v>6</v>
      </c>
    </row>
    <row r="10" spans="2:9" s="137" customFormat="1" ht="33.75" x14ac:dyDescent="0.2">
      <c r="B10" s="211" t="s">
        <v>906</v>
      </c>
      <c r="C10" s="385" t="s">
        <v>2122</v>
      </c>
      <c r="D10" s="386"/>
      <c r="E10" s="386"/>
      <c r="F10" s="173" t="s">
        <v>2003</v>
      </c>
      <c r="G10" s="470"/>
      <c r="H10" s="165" t="s">
        <v>2002</v>
      </c>
      <c r="I10" s="394"/>
    </row>
    <row r="11" spans="2:9" s="137" customFormat="1" x14ac:dyDescent="0.2">
      <c r="B11" s="211" t="s">
        <v>907</v>
      </c>
      <c r="C11" s="445" t="s">
        <v>2120</v>
      </c>
      <c r="D11" s="387"/>
      <c r="E11" s="387"/>
      <c r="F11" s="173">
        <v>1001</v>
      </c>
      <c r="G11" s="470"/>
      <c r="H11" s="165">
        <f>F11+1000</f>
        <v>2001</v>
      </c>
      <c r="I11" s="462"/>
    </row>
    <row r="12" spans="2:9" s="137" customFormat="1" x14ac:dyDescent="0.2">
      <c r="B12" s="211" t="s">
        <v>908</v>
      </c>
      <c r="C12" s="445" t="s">
        <v>2120</v>
      </c>
      <c r="D12" s="387"/>
      <c r="E12" s="387"/>
      <c r="F12" s="173">
        <v>1002</v>
      </c>
      <c r="G12" s="470"/>
      <c r="H12" s="165">
        <f>F12+1000</f>
        <v>2002</v>
      </c>
      <c r="I12" s="462"/>
    </row>
    <row r="13" spans="2:9" s="137" customFormat="1" x14ac:dyDescent="0.2">
      <c r="B13" s="211" t="s">
        <v>909</v>
      </c>
      <c r="C13" s="445" t="s">
        <v>2119</v>
      </c>
      <c r="D13" s="387"/>
      <c r="E13" s="387"/>
      <c r="F13" s="173">
        <v>1003</v>
      </c>
      <c r="G13" s="470"/>
      <c r="H13" s="165">
        <f>F13+1000</f>
        <v>2003</v>
      </c>
      <c r="I13" s="462"/>
    </row>
    <row r="14" spans="2:9" s="137" customFormat="1" x14ac:dyDescent="0.2">
      <c r="B14" s="211" t="s">
        <v>910</v>
      </c>
      <c r="C14" s="445" t="s">
        <v>2118</v>
      </c>
      <c r="D14" s="387"/>
      <c r="E14" s="387"/>
      <c r="F14" s="173">
        <v>1004</v>
      </c>
      <c r="G14" s="470"/>
      <c r="H14" s="165">
        <f>F14+1000</f>
        <v>2004</v>
      </c>
      <c r="I14" s="462"/>
    </row>
    <row r="15" spans="2:9" s="137" customFormat="1" ht="33.75" x14ac:dyDescent="0.2">
      <c r="B15" s="211" t="s">
        <v>911</v>
      </c>
      <c r="C15" s="385" t="s">
        <v>2121</v>
      </c>
      <c r="D15" s="386"/>
      <c r="E15" s="386"/>
      <c r="F15" s="173" t="s">
        <v>1993</v>
      </c>
      <c r="G15" s="470"/>
      <c r="H15" s="173" t="s">
        <v>1992</v>
      </c>
      <c r="I15" s="394"/>
    </row>
    <row r="16" spans="2:9" s="137" customFormat="1" x14ac:dyDescent="0.2">
      <c r="B16" s="211" t="s">
        <v>1070</v>
      </c>
      <c r="C16" s="445" t="s">
        <v>2120</v>
      </c>
      <c r="D16" s="387"/>
      <c r="E16" s="387"/>
      <c r="F16" s="173">
        <v>1005</v>
      </c>
      <c r="G16" s="470"/>
      <c r="H16" s="165">
        <f>F16+1000</f>
        <v>2005</v>
      </c>
      <c r="I16" s="462"/>
    </row>
    <row r="17" spans="2:9" s="137" customFormat="1" x14ac:dyDescent="0.2">
      <c r="B17" s="211" t="s">
        <v>912</v>
      </c>
      <c r="C17" s="445" t="s">
        <v>2120</v>
      </c>
      <c r="D17" s="387"/>
      <c r="E17" s="387"/>
      <c r="F17" s="173" t="s">
        <v>912</v>
      </c>
      <c r="G17" s="470"/>
      <c r="H17" s="173" t="s">
        <v>912</v>
      </c>
      <c r="I17" s="462"/>
    </row>
    <row r="18" spans="2:9" s="137" customFormat="1" x14ac:dyDescent="0.2">
      <c r="B18" s="211" t="s">
        <v>912</v>
      </c>
      <c r="C18" s="445" t="s">
        <v>2119</v>
      </c>
      <c r="D18" s="387"/>
      <c r="E18" s="387"/>
      <c r="F18" s="173" t="s">
        <v>912</v>
      </c>
      <c r="G18" s="470"/>
      <c r="H18" s="173" t="s">
        <v>912</v>
      </c>
      <c r="I18" s="462"/>
    </row>
    <row r="19" spans="2:9" s="137" customFormat="1" x14ac:dyDescent="0.2">
      <c r="B19" s="211" t="s">
        <v>912</v>
      </c>
      <c r="C19" s="445" t="s">
        <v>2118</v>
      </c>
      <c r="D19" s="387"/>
      <c r="E19" s="387"/>
      <c r="F19" s="173" t="s">
        <v>912</v>
      </c>
      <c r="G19" s="470"/>
      <c r="H19" s="173" t="s">
        <v>912</v>
      </c>
      <c r="I19" s="462"/>
    </row>
    <row r="20" spans="2:9" s="137" customFormat="1" ht="12" thickBot="1" x14ac:dyDescent="0.25">
      <c r="B20" s="210" t="s">
        <v>912</v>
      </c>
      <c r="C20" s="286" t="s">
        <v>912</v>
      </c>
      <c r="D20" s="474"/>
      <c r="E20" s="474"/>
      <c r="F20" s="161" t="s">
        <v>912</v>
      </c>
      <c r="G20" s="474"/>
      <c r="H20" s="161" t="s">
        <v>912</v>
      </c>
      <c r="I20" s="475"/>
    </row>
  </sheetData>
  <mergeCells count="8">
    <mergeCell ref="I6:I8"/>
    <mergeCell ref="D7:D8"/>
    <mergeCell ref="E7:E8"/>
    <mergeCell ref="B5:D5"/>
    <mergeCell ref="B6:B8"/>
    <mergeCell ref="C6:C8"/>
    <mergeCell ref="D6:E6"/>
    <mergeCell ref="G6:G8"/>
  </mergeCell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16"/>
  <sheetViews>
    <sheetView zoomScaleNormal="100" zoomScaleSheetLayoutView="100" workbookViewId="0"/>
  </sheetViews>
  <sheetFormatPr defaultColWidth="8.85546875" defaultRowHeight="11.25" x14ac:dyDescent="0.2"/>
  <cols>
    <col min="1" max="1" width="2.5703125" style="209" customWidth="1"/>
    <col min="2" max="2" width="32" style="209" customWidth="1"/>
    <col min="3" max="3" width="4.28515625" style="209" customWidth="1"/>
    <col min="4" max="4" width="4.7109375" style="209" customWidth="1"/>
    <col min="5" max="5" width="1.28515625" style="209" customWidth="1"/>
    <col min="6" max="6" width="6.7109375" style="209" bestFit="1" customWidth="1"/>
    <col min="7" max="7" width="9" style="209" customWidth="1"/>
    <col min="8" max="8" width="8.7109375" style="209" customWidth="1"/>
    <col min="9" max="9" width="7.28515625" style="214" bestFit="1" customWidth="1"/>
    <col min="10" max="10" width="6.42578125" style="209" customWidth="1"/>
    <col min="11" max="11" width="6.85546875" style="209" customWidth="1"/>
    <col min="12" max="12" width="1.140625" style="209" customWidth="1"/>
    <col min="13" max="13" width="22.28515625" style="209" customWidth="1"/>
    <col min="14" max="16384" width="8.85546875" style="209"/>
  </cols>
  <sheetData>
    <row r="1" spans="2:13" ht="12" thickBot="1" x14ac:dyDescent="0.25"/>
    <row r="2" spans="2:13" s="137" customFormat="1" ht="33.75" x14ac:dyDescent="0.2">
      <c r="B2" s="1058" t="s">
        <v>2582</v>
      </c>
      <c r="C2" s="1059"/>
      <c r="D2" s="1059"/>
      <c r="E2" s="142"/>
      <c r="F2" s="143" t="s">
        <v>1977</v>
      </c>
      <c r="G2" s="143" t="s">
        <v>1973</v>
      </c>
      <c r="H2" s="143" t="s">
        <v>2115</v>
      </c>
      <c r="I2" s="143" t="s">
        <v>2117</v>
      </c>
      <c r="J2" s="143" t="s">
        <v>1970</v>
      </c>
      <c r="K2" s="143" t="s">
        <v>2114</v>
      </c>
      <c r="L2" s="142"/>
      <c r="M2" s="141" t="s">
        <v>1969</v>
      </c>
    </row>
    <row r="3" spans="2:13" s="137" customFormat="1" x14ac:dyDescent="0.2">
      <c r="B3" s="208"/>
      <c r="C3" s="186"/>
      <c r="D3" s="116"/>
      <c r="E3" s="116"/>
      <c r="F3" s="140">
        <v>1</v>
      </c>
      <c r="G3" s="140">
        <f>+F3+1</f>
        <v>2</v>
      </c>
      <c r="H3" s="140">
        <f>G3+1</f>
        <v>3</v>
      </c>
      <c r="I3" s="226">
        <f>+H3+1</f>
        <v>4</v>
      </c>
      <c r="J3" s="140">
        <f>+I3+1</f>
        <v>5</v>
      </c>
      <c r="K3" s="140">
        <f>J3+1</f>
        <v>6</v>
      </c>
      <c r="L3" s="116"/>
      <c r="M3" s="139">
        <f>K3+1</f>
        <v>7</v>
      </c>
    </row>
    <row r="4" spans="2:13" s="137" customFormat="1" ht="45" x14ac:dyDescent="0.2">
      <c r="B4" s="130" t="s">
        <v>2122</v>
      </c>
      <c r="C4" s="121" t="s">
        <v>2129</v>
      </c>
      <c r="D4" s="120" t="s">
        <v>2003</v>
      </c>
      <c r="E4" s="119"/>
      <c r="F4" s="118"/>
      <c r="G4" s="117"/>
      <c r="H4" s="117"/>
      <c r="I4" s="216"/>
      <c r="J4" s="117"/>
      <c r="K4" s="117"/>
      <c r="L4" s="116"/>
      <c r="M4" s="115" t="s">
        <v>2135</v>
      </c>
    </row>
    <row r="5" spans="2:13" s="137" customFormat="1" x14ac:dyDescent="0.2">
      <c r="B5" s="125"/>
      <c r="C5" s="121" t="s">
        <v>2129</v>
      </c>
      <c r="D5" s="120" t="s">
        <v>2002</v>
      </c>
      <c r="E5" s="123"/>
      <c r="F5" s="386"/>
      <c r="G5" s="386"/>
      <c r="H5" s="386"/>
      <c r="I5" s="512"/>
      <c r="J5" s="386"/>
      <c r="K5" s="386"/>
      <c r="L5" s="116"/>
      <c r="M5" s="126"/>
    </row>
    <row r="6" spans="2:13" s="137" customFormat="1" x14ac:dyDescent="0.2">
      <c r="B6" s="138" t="s">
        <v>2132</v>
      </c>
      <c r="C6" s="121" t="s">
        <v>2129</v>
      </c>
      <c r="D6" s="120">
        <v>1001</v>
      </c>
      <c r="E6" s="119"/>
      <c r="F6" s="129" t="s">
        <v>2080</v>
      </c>
      <c r="G6" s="128" t="s">
        <v>2130</v>
      </c>
      <c r="H6" s="128" t="s">
        <v>2084</v>
      </c>
      <c r="I6" s="225" t="s">
        <v>1638</v>
      </c>
      <c r="J6" s="128" t="s">
        <v>2081</v>
      </c>
      <c r="K6" s="127" t="s">
        <v>1443</v>
      </c>
      <c r="L6" s="116"/>
      <c r="M6" s="126"/>
    </row>
    <row r="7" spans="2:13" s="137" customFormat="1" x14ac:dyDescent="0.2">
      <c r="B7" s="125"/>
      <c r="C7" s="121" t="s">
        <v>2129</v>
      </c>
      <c r="D7" s="120">
        <v>2001</v>
      </c>
      <c r="E7" s="123"/>
      <c r="F7" s="118"/>
      <c r="G7" s="117"/>
      <c r="H7" s="117"/>
      <c r="I7" s="216"/>
      <c r="J7" s="117"/>
      <c r="K7" s="117"/>
      <c r="L7" s="116"/>
      <c r="M7" s="115" t="s">
        <v>2127</v>
      </c>
    </row>
    <row r="8" spans="2:13" s="137" customFormat="1" x14ac:dyDescent="0.2">
      <c r="B8" s="138" t="s">
        <v>912</v>
      </c>
      <c r="C8" s="121" t="s">
        <v>2129</v>
      </c>
      <c r="D8" s="120" t="s">
        <v>2131</v>
      </c>
      <c r="E8" s="119"/>
      <c r="F8" s="129" t="s">
        <v>2080</v>
      </c>
      <c r="G8" s="128" t="s">
        <v>2130</v>
      </c>
      <c r="H8" s="128" t="s">
        <v>2084</v>
      </c>
      <c r="I8" s="127" t="s">
        <v>1638</v>
      </c>
      <c r="J8" s="128" t="s">
        <v>2081</v>
      </c>
      <c r="K8" s="127" t="s">
        <v>1443</v>
      </c>
      <c r="L8" s="116"/>
      <c r="M8" s="126"/>
    </row>
    <row r="9" spans="2:13" s="137" customFormat="1" x14ac:dyDescent="0.2">
      <c r="B9" s="125"/>
      <c r="C9" s="121" t="s">
        <v>2129</v>
      </c>
      <c r="D9" s="120" t="s">
        <v>2128</v>
      </c>
      <c r="E9" s="123"/>
      <c r="F9" s="118"/>
      <c r="G9" s="117"/>
      <c r="H9" s="117"/>
      <c r="I9" s="216"/>
      <c r="J9" s="117"/>
      <c r="K9" s="117"/>
      <c r="L9" s="116"/>
      <c r="M9" s="115" t="s">
        <v>2127</v>
      </c>
    </row>
    <row r="10" spans="2:13" x14ac:dyDescent="0.2">
      <c r="B10" s="224"/>
      <c r="C10" s="223"/>
      <c r="D10" s="223"/>
      <c r="E10" s="223"/>
      <c r="F10" s="221"/>
      <c r="G10" s="221"/>
      <c r="H10" s="221"/>
      <c r="I10" s="222"/>
      <c r="J10" s="221"/>
      <c r="K10" s="221"/>
      <c r="L10" s="220"/>
      <c r="M10" s="219"/>
    </row>
    <row r="11" spans="2:13" ht="45" x14ac:dyDescent="0.2">
      <c r="B11" s="138" t="s">
        <v>2134</v>
      </c>
      <c r="C11" s="218" t="s">
        <v>2129</v>
      </c>
      <c r="D11" s="217" t="s">
        <v>1993</v>
      </c>
      <c r="E11" s="119"/>
      <c r="F11" s="117"/>
      <c r="G11" s="117"/>
      <c r="H11" s="117"/>
      <c r="I11" s="216"/>
      <c r="J11" s="117"/>
      <c r="K11" s="117"/>
      <c r="L11" s="116"/>
      <c r="M11" s="115" t="s">
        <v>2133</v>
      </c>
    </row>
    <row r="12" spans="2:13" x14ac:dyDescent="0.2">
      <c r="B12" s="125"/>
      <c r="C12" s="121" t="s">
        <v>2129</v>
      </c>
      <c r="D12" s="120" t="s">
        <v>1992</v>
      </c>
      <c r="E12" s="123"/>
      <c r="F12" s="386"/>
      <c r="G12" s="386"/>
      <c r="H12" s="386"/>
      <c r="I12" s="512"/>
      <c r="J12" s="386"/>
      <c r="K12" s="386"/>
      <c r="L12" s="116"/>
      <c r="M12" s="126"/>
    </row>
    <row r="13" spans="2:13" x14ac:dyDescent="0.2">
      <c r="B13" s="138" t="s">
        <v>2132</v>
      </c>
      <c r="C13" s="121" t="s">
        <v>2129</v>
      </c>
      <c r="D13" s="120" t="s">
        <v>2131</v>
      </c>
      <c r="E13" s="119"/>
      <c r="F13" s="129" t="s">
        <v>2080</v>
      </c>
      <c r="G13" s="128" t="s">
        <v>2130</v>
      </c>
      <c r="H13" s="128" t="s">
        <v>2082</v>
      </c>
      <c r="I13" s="127" t="s">
        <v>1638</v>
      </c>
      <c r="J13" s="128" t="s">
        <v>2081</v>
      </c>
      <c r="K13" s="127" t="s">
        <v>1443</v>
      </c>
      <c r="L13" s="116"/>
      <c r="M13" s="126"/>
    </row>
    <row r="14" spans="2:13" x14ac:dyDescent="0.2">
      <c r="B14" s="125"/>
      <c r="C14" s="121" t="s">
        <v>2129</v>
      </c>
      <c r="D14" s="120" t="s">
        <v>2128</v>
      </c>
      <c r="E14" s="123"/>
      <c r="F14" s="117"/>
      <c r="G14" s="117"/>
      <c r="H14" s="117"/>
      <c r="I14" s="216"/>
      <c r="J14" s="117"/>
      <c r="K14" s="117"/>
      <c r="L14" s="116"/>
      <c r="M14" s="115" t="s">
        <v>2127</v>
      </c>
    </row>
    <row r="15" spans="2:13" x14ac:dyDescent="0.2">
      <c r="B15" s="138" t="s">
        <v>912</v>
      </c>
      <c r="C15" s="121" t="s">
        <v>2129</v>
      </c>
      <c r="D15" s="120" t="s">
        <v>2131</v>
      </c>
      <c r="E15" s="119"/>
      <c r="F15" s="129" t="s">
        <v>2080</v>
      </c>
      <c r="G15" s="128" t="s">
        <v>2130</v>
      </c>
      <c r="H15" s="128" t="s">
        <v>2082</v>
      </c>
      <c r="I15" s="127" t="s">
        <v>1638</v>
      </c>
      <c r="J15" s="128" t="s">
        <v>2081</v>
      </c>
      <c r="K15" s="127" t="s">
        <v>1443</v>
      </c>
      <c r="L15" s="116"/>
      <c r="M15" s="126"/>
    </row>
    <row r="16" spans="2:13" ht="12" thickBot="1" x14ac:dyDescent="0.25">
      <c r="B16" s="114"/>
      <c r="C16" s="113" t="s">
        <v>2129</v>
      </c>
      <c r="D16" s="112" t="s">
        <v>2128</v>
      </c>
      <c r="E16" s="111"/>
      <c r="F16" s="109"/>
      <c r="G16" s="109"/>
      <c r="H16" s="109"/>
      <c r="I16" s="215"/>
      <c r="J16" s="109"/>
      <c r="K16" s="109"/>
      <c r="L16" s="108"/>
      <c r="M16" s="107" t="s">
        <v>2127</v>
      </c>
    </row>
  </sheetData>
  <mergeCells count="1">
    <mergeCell ref="B2:D2"/>
  </mergeCells>
  <pageMargins left="0.75" right="0.75" top="1" bottom="1" header="0.5" footer="0.5"/>
  <pageSetup scale="6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516"/>
  <sheetViews>
    <sheetView zoomScaleNormal="100" workbookViewId="0"/>
  </sheetViews>
  <sheetFormatPr defaultColWidth="8.7109375" defaultRowHeight="11.25" x14ac:dyDescent="0.2"/>
  <cols>
    <col min="1" max="1" width="2.5703125" style="43" customWidth="1"/>
    <col min="2" max="2" width="45.140625" style="43" customWidth="1"/>
    <col min="3" max="3" width="4.7109375" style="45" customWidth="1"/>
    <col min="4" max="4" width="6" style="43" customWidth="1"/>
    <col min="5" max="5" width="1.140625" style="43" customWidth="1"/>
    <col min="6" max="6" width="4.5703125" style="44" customWidth="1"/>
    <col min="7" max="7" width="6" style="43" customWidth="1"/>
    <col min="8" max="8" width="1.140625" style="43" customWidth="1"/>
    <col min="9" max="9" width="4.5703125" style="43" customWidth="1"/>
    <col min="10" max="10" width="6" style="43" customWidth="1"/>
    <col min="11" max="11" width="1.140625" style="43" customWidth="1"/>
    <col min="12" max="12" width="4.7109375" style="43" customWidth="1"/>
    <col min="13" max="13" width="6" style="43" customWidth="1"/>
    <col min="14" max="14" width="1.140625" style="43" customWidth="1"/>
    <col min="15" max="15" width="4.5703125" style="44" customWidth="1"/>
    <col min="16" max="16" width="6" style="43" customWidth="1"/>
    <col min="17" max="17" width="1.140625" style="43" customWidth="1"/>
    <col min="18" max="18" width="4.42578125" style="43" bestFit="1" customWidth="1"/>
    <col min="19" max="19" width="6.140625" style="43" customWidth="1"/>
    <col min="20" max="20" width="1.140625" style="43" customWidth="1"/>
    <col min="21" max="21" width="4.85546875" style="44" customWidth="1"/>
    <col min="22" max="22" width="6" style="43" customWidth="1"/>
    <col min="23" max="16384" width="8.7109375" style="43"/>
  </cols>
  <sheetData>
    <row r="1" spans="2:30" ht="12" thickBot="1" x14ac:dyDescent="0.25"/>
    <row r="2" spans="2:30" s="47" customFormat="1" x14ac:dyDescent="0.2">
      <c r="B2" s="409"/>
      <c r="C2" s="104"/>
      <c r="D2" s="104"/>
      <c r="E2" s="104"/>
      <c r="F2" s="410"/>
      <c r="G2" s="104"/>
      <c r="H2" s="104"/>
      <c r="I2" s="239" t="s">
        <v>901</v>
      </c>
      <c r="J2" s="104"/>
      <c r="K2" s="104"/>
      <c r="L2" s="104"/>
      <c r="M2" s="104"/>
      <c r="N2" s="104"/>
      <c r="O2" s="104"/>
      <c r="P2" s="104"/>
      <c r="Q2" s="410"/>
      <c r="R2" s="104"/>
      <c r="S2" s="104"/>
      <c r="T2" s="410"/>
      <c r="U2" s="410"/>
      <c r="V2" s="411"/>
    </row>
    <row r="3" spans="2:30" s="47" customFormat="1" x14ac:dyDescent="0.2">
      <c r="B3" s="412"/>
      <c r="C3" s="102"/>
      <c r="D3" s="102"/>
      <c r="E3" s="102"/>
      <c r="F3" s="413"/>
      <c r="G3" s="102"/>
      <c r="H3" s="102"/>
      <c r="I3" s="354" t="s">
        <v>902</v>
      </c>
      <c r="J3" s="414"/>
      <c r="K3" s="414"/>
      <c r="L3" s="414"/>
      <c r="M3" s="414"/>
      <c r="N3" s="414"/>
      <c r="O3" s="102"/>
      <c r="P3" s="414"/>
      <c r="Q3" s="413"/>
      <c r="R3" s="414"/>
      <c r="S3" s="414"/>
      <c r="T3" s="413"/>
      <c r="U3" s="413"/>
      <c r="V3" s="415"/>
    </row>
    <row r="4" spans="2:30" s="47" customFormat="1" x14ac:dyDescent="0.2">
      <c r="B4" s="412"/>
      <c r="C4" s="102"/>
      <c r="D4" s="102"/>
      <c r="E4" s="102"/>
      <c r="F4" s="413"/>
      <c r="G4" s="102"/>
      <c r="H4" s="102"/>
      <c r="I4" s="354" t="s">
        <v>903</v>
      </c>
      <c r="J4" s="414"/>
      <c r="K4" s="414"/>
      <c r="L4" s="414"/>
      <c r="M4" s="414"/>
      <c r="N4" s="414"/>
      <c r="O4" s="102"/>
      <c r="P4" s="414"/>
      <c r="Q4" s="413"/>
      <c r="R4" s="414"/>
      <c r="S4" s="414"/>
      <c r="T4" s="413"/>
      <c r="U4" s="413"/>
      <c r="V4" s="415"/>
    </row>
    <row r="5" spans="2:30" ht="12" thickBot="1" x14ac:dyDescent="0.25">
      <c r="B5" s="416" t="s">
        <v>2550</v>
      </c>
      <c r="C5" s="103"/>
      <c r="D5" s="103"/>
      <c r="E5" s="103"/>
      <c r="F5" s="417"/>
      <c r="G5" s="103"/>
      <c r="H5" s="103"/>
      <c r="I5" s="361" t="s">
        <v>904</v>
      </c>
      <c r="J5" s="418"/>
      <c r="K5" s="418"/>
      <c r="L5" s="418"/>
      <c r="M5" s="418"/>
      <c r="N5" s="418"/>
      <c r="O5" s="103"/>
      <c r="P5" s="418"/>
      <c r="Q5" s="417"/>
      <c r="R5" s="418"/>
      <c r="S5" s="418"/>
      <c r="T5" s="417"/>
      <c r="U5" s="417"/>
      <c r="V5" s="419"/>
    </row>
    <row r="6" spans="2:30" x14ac:dyDescent="0.2">
      <c r="B6" s="420"/>
      <c r="C6" s="102"/>
      <c r="D6" s="413"/>
      <c r="E6" s="102"/>
      <c r="F6" s="102"/>
      <c r="G6" s="421"/>
      <c r="H6" s="421"/>
      <c r="I6" s="421"/>
      <c r="J6" s="421"/>
      <c r="K6" s="421"/>
      <c r="L6" s="421"/>
      <c r="M6" s="421"/>
      <c r="N6" s="413"/>
      <c r="O6" s="102"/>
      <c r="P6" s="421"/>
      <c r="Q6" s="413"/>
      <c r="R6" s="421"/>
      <c r="S6" s="421"/>
      <c r="T6" s="413"/>
      <c r="U6" s="47"/>
      <c r="V6" s="59"/>
    </row>
    <row r="7" spans="2:30" x14ac:dyDescent="0.2">
      <c r="B7" s="58"/>
      <c r="C7" s="1056" t="s">
        <v>1385</v>
      </c>
      <c r="D7" s="1056"/>
      <c r="E7" s="72"/>
      <c r="F7" s="1056" t="s">
        <v>1384</v>
      </c>
      <c r="G7" s="1056"/>
      <c r="H7" s="72"/>
      <c r="I7" s="1056" t="s">
        <v>1383</v>
      </c>
      <c r="J7" s="1056" t="s">
        <v>1378</v>
      </c>
      <c r="K7" s="78"/>
      <c r="L7" s="1056" t="s">
        <v>1382</v>
      </c>
      <c r="M7" s="1056" t="s">
        <v>1378</v>
      </c>
      <c r="N7" s="78"/>
      <c r="O7" s="1056" t="s">
        <v>1381</v>
      </c>
      <c r="P7" s="1056" t="s">
        <v>1378</v>
      </c>
      <c r="Q7" s="47"/>
      <c r="R7" s="1056" t="s">
        <v>1380</v>
      </c>
      <c r="S7" s="1056" t="s">
        <v>1378</v>
      </c>
      <c r="T7" s="47"/>
      <c r="U7" s="1056" t="s">
        <v>1379</v>
      </c>
      <c r="V7" s="1057" t="s">
        <v>1378</v>
      </c>
    </row>
    <row r="8" spans="2:30" x14ac:dyDescent="0.2">
      <c r="B8" s="58"/>
      <c r="C8" s="1056"/>
      <c r="D8" s="1056"/>
      <c r="E8" s="72"/>
      <c r="F8" s="1056"/>
      <c r="G8" s="1056"/>
      <c r="H8" s="72"/>
      <c r="I8" s="1056"/>
      <c r="J8" s="1056"/>
      <c r="K8" s="78"/>
      <c r="L8" s="1056"/>
      <c r="M8" s="1056"/>
      <c r="N8" s="47"/>
      <c r="O8" s="1056"/>
      <c r="P8" s="1056"/>
      <c r="Q8" s="47"/>
      <c r="R8" s="1056"/>
      <c r="S8" s="1056"/>
      <c r="T8" s="47"/>
      <c r="U8" s="1056"/>
      <c r="V8" s="1057"/>
    </row>
    <row r="9" spans="2:30" ht="12" thickBot="1" x14ac:dyDescent="0.25">
      <c r="B9" s="58"/>
      <c r="C9" s="101"/>
      <c r="D9" s="101"/>
      <c r="E9" s="72"/>
      <c r="F9" s="101"/>
      <c r="G9" s="101"/>
      <c r="H9" s="72"/>
      <c r="I9" s="101"/>
      <c r="J9" s="101"/>
      <c r="K9" s="78"/>
      <c r="L9" s="101"/>
      <c r="M9" s="101"/>
      <c r="N9" s="47"/>
      <c r="O9" s="101"/>
      <c r="P9" s="101"/>
      <c r="Q9" s="47"/>
      <c r="R9" s="101"/>
      <c r="S9" s="101"/>
      <c r="T9" s="47"/>
      <c r="U9" s="101"/>
      <c r="V9" s="100"/>
    </row>
    <row r="10" spans="2:30" s="47" customFormat="1" ht="12" thickBot="1" x14ac:dyDescent="0.25">
      <c r="B10" s="60" t="s">
        <v>1377</v>
      </c>
      <c r="C10" s="83">
        <v>1001</v>
      </c>
      <c r="D10" s="73"/>
      <c r="F10" s="83">
        <f>C10+1000</f>
        <v>2001</v>
      </c>
      <c r="G10" s="73"/>
      <c r="H10" s="62"/>
      <c r="I10" s="83">
        <f>F10+1000</f>
        <v>3001</v>
      </c>
      <c r="J10" s="73"/>
      <c r="K10" s="62"/>
      <c r="L10" s="83">
        <f>I10+1000</f>
        <v>4001</v>
      </c>
      <c r="M10" s="73"/>
      <c r="O10" s="83">
        <f>L10+1000</f>
        <v>5001</v>
      </c>
      <c r="P10" s="73"/>
      <c r="R10" s="83">
        <f>O10+1000</f>
        <v>6001</v>
      </c>
      <c r="S10" s="73"/>
      <c r="U10" s="83">
        <f>R10+1000</f>
        <v>7001</v>
      </c>
      <c r="V10" s="73"/>
    </row>
    <row r="11" spans="2:30" ht="12" thickBot="1" x14ac:dyDescent="0.25">
      <c r="B11" s="60" t="s">
        <v>1376</v>
      </c>
      <c r="C11" s="83">
        <f>C10+1</f>
        <v>1002</v>
      </c>
      <c r="D11" s="73"/>
      <c r="E11" s="47"/>
      <c r="F11" s="83">
        <f>C11+1000</f>
        <v>2002</v>
      </c>
      <c r="G11" s="73"/>
      <c r="H11" s="62"/>
      <c r="I11" s="83">
        <f>F11+1000</f>
        <v>3002</v>
      </c>
      <c r="J11" s="73"/>
      <c r="K11" s="62"/>
      <c r="L11" s="83">
        <f>I11+1000</f>
        <v>4002</v>
      </c>
      <c r="M11" s="73"/>
      <c r="N11" s="47"/>
      <c r="O11" s="83">
        <f>L11+1000</f>
        <v>5002</v>
      </c>
      <c r="P11" s="73"/>
      <c r="Q11" s="47"/>
      <c r="R11" s="83">
        <f>O11+1000</f>
        <v>6002</v>
      </c>
      <c r="S11" s="73"/>
      <c r="T11" s="99"/>
      <c r="U11" s="83">
        <f>R11+1000</f>
        <v>7002</v>
      </c>
      <c r="V11" s="73"/>
    </row>
    <row r="12" spans="2:30" ht="12" thickBot="1" x14ac:dyDescent="0.25">
      <c r="B12" s="58"/>
      <c r="C12" s="47"/>
      <c r="D12" s="47"/>
      <c r="E12" s="47"/>
      <c r="F12" s="47"/>
      <c r="G12" s="47"/>
      <c r="H12" s="47"/>
      <c r="I12" s="47"/>
      <c r="J12" s="47"/>
      <c r="K12" s="47"/>
      <c r="L12" s="47"/>
      <c r="M12" s="47"/>
      <c r="N12" s="47"/>
      <c r="O12" s="47"/>
      <c r="P12" s="47"/>
      <c r="Q12" s="47"/>
      <c r="R12" s="47"/>
      <c r="S12" s="47"/>
      <c r="T12" s="47"/>
      <c r="U12" s="47"/>
      <c r="V12" s="59"/>
      <c r="W12" s="47"/>
      <c r="X12" s="47"/>
      <c r="Y12" s="47"/>
      <c r="Z12" s="47"/>
      <c r="AA12" s="47"/>
      <c r="AB12" s="47"/>
      <c r="AC12" s="47"/>
      <c r="AD12" s="47"/>
    </row>
    <row r="13" spans="2:30" ht="12" thickBot="1" x14ac:dyDescent="0.25">
      <c r="B13" s="60" t="s">
        <v>1375</v>
      </c>
      <c r="C13" s="83">
        <f>C11+1</f>
        <v>1003</v>
      </c>
      <c r="D13" s="73"/>
      <c r="E13" s="47"/>
      <c r="F13" s="83">
        <f>C13+1000</f>
        <v>2003</v>
      </c>
      <c r="G13" s="73"/>
      <c r="H13" s="62"/>
      <c r="I13" s="83">
        <f>F13+1000</f>
        <v>3003</v>
      </c>
      <c r="J13" s="73"/>
      <c r="K13" s="62"/>
      <c r="L13" s="83">
        <f>I13+1000</f>
        <v>4003</v>
      </c>
      <c r="M13" s="73"/>
      <c r="N13" s="47"/>
      <c r="O13" s="83">
        <f>L13+1000</f>
        <v>5003</v>
      </c>
      <c r="P13" s="73"/>
      <c r="Q13" s="47"/>
      <c r="R13" s="83">
        <f>O13+1000</f>
        <v>6003</v>
      </c>
      <c r="S13" s="73"/>
      <c r="T13" s="47"/>
      <c r="U13" s="83">
        <f>R13+1000</f>
        <v>7003</v>
      </c>
      <c r="V13" s="73"/>
    </row>
    <row r="14" spans="2:30" ht="12" thickBot="1" x14ac:dyDescent="0.25">
      <c r="B14" s="60" t="s">
        <v>1374</v>
      </c>
      <c r="C14" s="83">
        <f>C13+1</f>
        <v>1004</v>
      </c>
      <c r="D14" s="73"/>
      <c r="E14" s="47"/>
      <c r="F14" s="83">
        <f>C14+1000</f>
        <v>2004</v>
      </c>
      <c r="G14" s="73"/>
      <c r="H14" s="62"/>
      <c r="I14" s="83">
        <f>F14+1000</f>
        <v>3004</v>
      </c>
      <c r="J14" s="73"/>
      <c r="K14" s="62"/>
      <c r="L14" s="83">
        <f>I14+1000</f>
        <v>4004</v>
      </c>
      <c r="M14" s="73"/>
      <c r="N14" s="47"/>
      <c r="O14" s="83">
        <f>L14+1000</f>
        <v>5004</v>
      </c>
      <c r="P14" s="73"/>
      <c r="Q14" s="47"/>
      <c r="R14" s="83">
        <f>O14+1000</f>
        <v>6004</v>
      </c>
      <c r="S14" s="73"/>
      <c r="T14" s="47"/>
      <c r="U14" s="83">
        <f>R14+1000</f>
        <v>7004</v>
      </c>
      <c r="V14" s="73"/>
    </row>
    <row r="15" spans="2:30" ht="12" thickBot="1" x14ac:dyDescent="0.25">
      <c r="B15" s="60"/>
      <c r="C15" s="47"/>
      <c r="D15" s="47"/>
      <c r="E15" s="47"/>
      <c r="F15" s="47"/>
      <c r="G15" s="47"/>
      <c r="H15" s="47"/>
      <c r="I15" s="47"/>
      <c r="J15" s="47"/>
      <c r="K15" s="47"/>
      <c r="L15" s="47"/>
      <c r="M15" s="47"/>
      <c r="N15" s="47"/>
      <c r="O15" s="47"/>
      <c r="P15" s="47"/>
      <c r="Q15" s="47"/>
      <c r="R15" s="47"/>
      <c r="S15" s="47"/>
      <c r="T15" s="47"/>
      <c r="U15" s="47"/>
      <c r="V15" s="59"/>
      <c r="W15" s="47"/>
      <c r="X15" s="47"/>
      <c r="Y15" s="47"/>
      <c r="Z15" s="47"/>
      <c r="AA15" s="47"/>
      <c r="AB15" s="47"/>
      <c r="AC15" s="47"/>
      <c r="AD15" s="47"/>
    </row>
    <row r="16" spans="2:30" ht="23.25" thickBot="1" x14ac:dyDescent="0.25">
      <c r="B16" s="60" t="s">
        <v>1373</v>
      </c>
      <c r="C16" s="83">
        <f>C14+1</f>
        <v>1005</v>
      </c>
      <c r="D16" s="73"/>
      <c r="E16" s="47"/>
      <c r="F16" s="83">
        <f>C16+1000</f>
        <v>2005</v>
      </c>
      <c r="G16" s="73"/>
      <c r="H16" s="62"/>
      <c r="I16" s="83">
        <f>F16+1000</f>
        <v>3005</v>
      </c>
      <c r="J16" s="73"/>
      <c r="K16" s="62"/>
      <c r="L16" s="83">
        <f>I16+1000</f>
        <v>4005</v>
      </c>
      <c r="M16" s="73"/>
      <c r="N16" s="47"/>
      <c r="O16" s="83">
        <f>L16+1000</f>
        <v>5005</v>
      </c>
      <c r="P16" s="73"/>
      <c r="Q16" s="47"/>
      <c r="R16" s="83">
        <f>O16+1000</f>
        <v>6005</v>
      </c>
      <c r="S16" s="73"/>
      <c r="T16" s="47"/>
      <c r="U16" s="83">
        <f>R16+1000</f>
        <v>7005</v>
      </c>
      <c r="V16" s="73"/>
    </row>
    <row r="17" spans="2:22" ht="12" thickBot="1" x14ac:dyDescent="0.25">
      <c r="B17" s="60" t="s">
        <v>1332</v>
      </c>
      <c r="C17" s="83">
        <f>C16+1</f>
        <v>1006</v>
      </c>
      <c r="D17" s="73"/>
      <c r="E17" s="47"/>
      <c r="F17" s="83">
        <f>C17+1000</f>
        <v>2006</v>
      </c>
      <c r="G17" s="73"/>
      <c r="H17" s="62"/>
      <c r="I17" s="83">
        <f>F17+1000</f>
        <v>3006</v>
      </c>
      <c r="J17" s="73"/>
      <c r="K17" s="62"/>
      <c r="L17" s="83">
        <f>I17+1000</f>
        <v>4006</v>
      </c>
      <c r="M17" s="73"/>
      <c r="N17" s="47"/>
      <c r="O17" s="83">
        <f>L17+1000</f>
        <v>5006</v>
      </c>
      <c r="P17" s="73"/>
      <c r="Q17" s="47"/>
      <c r="R17" s="83">
        <f>O17+1000</f>
        <v>6006</v>
      </c>
      <c r="S17" s="73"/>
      <c r="T17" s="47"/>
      <c r="U17" s="83">
        <f>R17+1000</f>
        <v>7006</v>
      </c>
      <c r="V17" s="73"/>
    </row>
    <row r="18" spans="2:22" ht="12" thickBot="1" x14ac:dyDescent="0.25">
      <c r="B18" s="58"/>
      <c r="C18" s="101"/>
      <c r="D18" s="101"/>
      <c r="E18" s="72"/>
      <c r="F18" s="101"/>
      <c r="G18" s="101"/>
      <c r="H18" s="72"/>
      <c r="I18" s="101"/>
      <c r="J18" s="101"/>
      <c r="K18" s="78"/>
      <c r="L18" s="101"/>
      <c r="M18" s="101"/>
      <c r="N18" s="47"/>
      <c r="O18" s="101"/>
      <c r="P18" s="101"/>
      <c r="Q18" s="47"/>
      <c r="R18" s="101"/>
      <c r="S18" s="101"/>
      <c r="T18" s="47"/>
      <c r="U18" s="101"/>
      <c r="V18" s="100"/>
    </row>
    <row r="19" spans="2:22" ht="12" thickBot="1" x14ac:dyDescent="0.25">
      <c r="B19" s="58" t="s">
        <v>1331</v>
      </c>
      <c r="C19" s="77">
        <f>C17+1</f>
        <v>1007</v>
      </c>
      <c r="D19" s="76"/>
      <c r="E19" s="47"/>
      <c r="F19" s="77">
        <f>C19+1000</f>
        <v>2007</v>
      </c>
      <c r="G19" s="67"/>
      <c r="H19" s="47"/>
      <c r="I19" s="77">
        <f>F19+1000</f>
        <v>3007</v>
      </c>
      <c r="J19" s="67"/>
      <c r="K19" s="47"/>
      <c r="L19" s="77">
        <f>I19+1000</f>
        <v>4007</v>
      </c>
      <c r="M19" s="67"/>
      <c r="N19" s="47"/>
      <c r="O19" s="77">
        <f>L19+1000</f>
        <v>5007</v>
      </c>
      <c r="P19" s="67"/>
      <c r="Q19" s="47"/>
      <c r="R19" s="77">
        <f>O19+1000</f>
        <v>6007</v>
      </c>
      <c r="S19" s="67"/>
      <c r="T19" s="47"/>
      <c r="U19" s="83">
        <f>R19+1000</f>
        <v>7007</v>
      </c>
      <c r="V19" s="73"/>
    </row>
    <row r="20" spans="2:22" ht="12" thickBot="1" x14ac:dyDescent="0.25">
      <c r="B20" s="58"/>
      <c r="C20" s="101"/>
      <c r="D20" s="101"/>
      <c r="E20" s="72"/>
      <c r="F20" s="101"/>
      <c r="G20" s="101"/>
      <c r="H20" s="72"/>
      <c r="I20" s="101"/>
      <c r="J20" s="101"/>
      <c r="K20" s="78"/>
      <c r="L20" s="101"/>
      <c r="M20" s="101"/>
      <c r="N20" s="47"/>
      <c r="O20" s="101"/>
      <c r="P20" s="101"/>
      <c r="Q20" s="47"/>
      <c r="R20" s="101"/>
      <c r="S20" s="101"/>
      <c r="T20" s="47"/>
      <c r="U20" s="101"/>
      <c r="V20" s="100"/>
    </row>
    <row r="21" spans="2:22" ht="12" thickBot="1" x14ac:dyDescent="0.25">
      <c r="B21" s="60" t="s">
        <v>1372</v>
      </c>
      <c r="C21" s="83">
        <f>C19+1</f>
        <v>1008</v>
      </c>
      <c r="D21" s="84"/>
      <c r="E21" s="47"/>
      <c r="F21" s="83">
        <f>C21+1000</f>
        <v>2008</v>
      </c>
      <c r="G21" s="73"/>
      <c r="H21" s="62"/>
      <c r="I21" s="83">
        <f>F21+1000</f>
        <v>3008</v>
      </c>
      <c r="J21" s="73"/>
      <c r="K21" s="62"/>
      <c r="L21" s="83">
        <f>I21+1000</f>
        <v>4008</v>
      </c>
      <c r="M21" s="73"/>
      <c r="N21" s="47"/>
      <c r="O21" s="83">
        <f>L21+1000</f>
        <v>5008</v>
      </c>
      <c r="P21" s="73"/>
      <c r="Q21" s="47"/>
      <c r="R21" s="83">
        <f>O21+1000</f>
        <v>6008</v>
      </c>
      <c r="S21" s="73"/>
      <c r="T21" s="47"/>
      <c r="U21" s="83">
        <f>R21+1000</f>
        <v>7008</v>
      </c>
      <c r="V21" s="73"/>
    </row>
    <row r="22" spans="2:22" ht="12" thickBot="1" x14ac:dyDescent="0.25">
      <c r="B22" s="58" t="s">
        <v>1371</v>
      </c>
      <c r="C22" s="83">
        <f>C21+1</f>
        <v>1009</v>
      </c>
      <c r="D22" s="73"/>
      <c r="E22" s="47"/>
      <c r="F22" s="83">
        <f>C22+1000</f>
        <v>2009</v>
      </c>
      <c r="G22" s="73"/>
      <c r="H22" s="62"/>
      <c r="I22" s="83">
        <f>F22+1000</f>
        <v>3009</v>
      </c>
      <c r="J22" s="73"/>
      <c r="K22" s="62"/>
      <c r="L22" s="83">
        <f>I22+1000</f>
        <v>4009</v>
      </c>
      <c r="M22" s="73"/>
      <c r="N22" s="47"/>
      <c r="O22" s="83">
        <f>L22+1000</f>
        <v>5009</v>
      </c>
      <c r="P22" s="73"/>
      <c r="Q22" s="47"/>
      <c r="R22" s="83">
        <f>O22+1000</f>
        <v>6009</v>
      </c>
      <c r="S22" s="73"/>
      <c r="T22" s="47"/>
      <c r="U22" s="83">
        <f>R22+1000</f>
        <v>7009</v>
      </c>
      <c r="V22" s="73"/>
    </row>
    <row r="23" spans="2:22" ht="12" thickBot="1" x14ac:dyDescent="0.25">
      <c r="B23" s="58"/>
      <c r="C23" s="47"/>
      <c r="D23" s="47"/>
      <c r="E23" s="47"/>
      <c r="F23" s="47"/>
      <c r="G23" s="47"/>
      <c r="H23" s="47"/>
      <c r="I23" s="47"/>
      <c r="J23" s="47"/>
      <c r="K23" s="47"/>
      <c r="L23" s="47"/>
      <c r="M23" s="47"/>
      <c r="N23" s="47"/>
      <c r="O23" s="47"/>
      <c r="P23" s="47"/>
      <c r="Q23" s="47"/>
      <c r="R23" s="47"/>
      <c r="S23" s="47"/>
      <c r="T23" s="47"/>
      <c r="U23" s="47"/>
      <c r="V23" s="59"/>
    </row>
    <row r="24" spans="2:22" ht="12" thickBot="1" x14ac:dyDescent="0.25">
      <c r="B24" s="58" t="s">
        <v>1370</v>
      </c>
      <c r="C24" s="77">
        <f>C22+1</f>
        <v>1010</v>
      </c>
      <c r="D24" s="76"/>
      <c r="E24" s="47"/>
      <c r="F24" s="77">
        <f>C24+1000</f>
        <v>2010</v>
      </c>
      <c r="G24" s="76"/>
      <c r="H24" s="62"/>
      <c r="I24" s="66">
        <f>F24+1000</f>
        <v>3010</v>
      </c>
      <c r="J24" s="79"/>
      <c r="K24" s="62"/>
      <c r="L24" s="66">
        <f>I24+1000</f>
        <v>4010</v>
      </c>
      <c r="M24" s="79"/>
      <c r="N24" s="47"/>
      <c r="O24" s="66">
        <f>L24+1000</f>
        <v>5010</v>
      </c>
      <c r="P24" s="79"/>
      <c r="Q24" s="47"/>
      <c r="R24" s="66">
        <f>O24+1000</f>
        <v>6010</v>
      </c>
      <c r="S24" s="79"/>
      <c r="T24" s="47"/>
      <c r="U24" s="64">
        <f>R24+1000</f>
        <v>7010</v>
      </c>
      <c r="V24" s="63"/>
    </row>
    <row r="25" spans="2:22" ht="12" thickBot="1" x14ac:dyDescent="0.25">
      <c r="B25" s="58" t="s">
        <v>1309</v>
      </c>
      <c r="C25" s="77">
        <f>C24+1</f>
        <v>1011</v>
      </c>
      <c r="D25" s="76"/>
      <c r="E25" s="47"/>
      <c r="F25" s="77">
        <f>C25+1000</f>
        <v>2011</v>
      </c>
      <c r="G25" s="76"/>
      <c r="H25" s="62"/>
      <c r="I25" s="66">
        <f>F25+1000</f>
        <v>3011</v>
      </c>
      <c r="J25" s="79"/>
      <c r="K25" s="62"/>
      <c r="L25" s="66">
        <f>I25+1000</f>
        <v>4011</v>
      </c>
      <c r="M25" s="79"/>
      <c r="N25" s="47"/>
      <c r="O25" s="66">
        <f>L25+1000</f>
        <v>5011</v>
      </c>
      <c r="P25" s="79"/>
      <c r="Q25" s="47"/>
      <c r="R25" s="66">
        <f>O25+1000</f>
        <v>6011</v>
      </c>
      <c r="S25" s="79"/>
      <c r="T25" s="47"/>
      <c r="U25" s="64">
        <f>R25+1000</f>
        <v>7011</v>
      </c>
      <c r="V25" s="63"/>
    </row>
    <row r="26" spans="2:22" ht="12" thickBot="1" x14ac:dyDescent="0.25">
      <c r="B26" s="58" t="s">
        <v>1367</v>
      </c>
      <c r="C26" s="77">
        <f>C25+1</f>
        <v>1012</v>
      </c>
      <c r="D26" s="76"/>
      <c r="E26" s="47"/>
      <c r="F26" s="77">
        <f>C26+1000</f>
        <v>2012</v>
      </c>
      <c r="G26" s="76"/>
      <c r="H26" s="62"/>
      <c r="I26" s="66">
        <f>F26+1000</f>
        <v>3012</v>
      </c>
      <c r="J26" s="79"/>
      <c r="K26" s="62"/>
      <c r="L26" s="66">
        <f>I26+1000</f>
        <v>4012</v>
      </c>
      <c r="M26" s="79"/>
      <c r="N26" s="47"/>
      <c r="O26" s="66">
        <f>L26+1000</f>
        <v>5012</v>
      </c>
      <c r="P26" s="79"/>
      <c r="Q26" s="47"/>
      <c r="R26" s="66">
        <f>O26+1000</f>
        <v>6012</v>
      </c>
      <c r="S26" s="79"/>
      <c r="T26" s="47"/>
      <c r="U26" s="64">
        <f>R26+1000</f>
        <v>7012</v>
      </c>
      <c r="V26" s="63"/>
    </row>
    <row r="27" spans="2:22" ht="12" thickBot="1" x14ac:dyDescent="0.25">
      <c r="B27" s="58"/>
      <c r="C27" s="47"/>
      <c r="D27" s="47"/>
      <c r="E27" s="47"/>
      <c r="F27" s="47"/>
      <c r="G27" s="47"/>
      <c r="H27" s="47"/>
      <c r="I27" s="47"/>
      <c r="J27" s="47"/>
      <c r="K27" s="47"/>
      <c r="L27" s="47"/>
      <c r="M27" s="47"/>
      <c r="N27" s="47"/>
      <c r="O27" s="47"/>
      <c r="P27" s="47"/>
      <c r="Q27" s="47"/>
      <c r="R27" s="47"/>
      <c r="S27" s="47"/>
      <c r="T27" s="47"/>
      <c r="U27" s="47"/>
      <c r="V27" s="59"/>
    </row>
    <row r="28" spans="2:22" ht="12" thickBot="1" x14ac:dyDescent="0.25">
      <c r="B28" s="58" t="s">
        <v>1369</v>
      </c>
      <c r="C28" s="77">
        <f>C26+1</f>
        <v>1013</v>
      </c>
      <c r="D28" s="76"/>
      <c r="E28" s="47"/>
      <c r="F28" s="77">
        <f>C28+1000</f>
        <v>2013</v>
      </c>
      <c r="G28" s="76"/>
      <c r="H28" s="62"/>
      <c r="I28" s="66">
        <f>F28+1000</f>
        <v>3013</v>
      </c>
      <c r="J28" s="90"/>
      <c r="K28" s="62"/>
      <c r="L28" s="66">
        <f>I28+1000</f>
        <v>4013</v>
      </c>
      <c r="M28" s="90"/>
      <c r="N28" s="47"/>
      <c r="O28" s="66">
        <f>L28+1000</f>
        <v>5013</v>
      </c>
      <c r="P28" s="90"/>
      <c r="Q28" s="47"/>
      <c r="R28" s="66">
        <f>O28+1000</f>
        <v>6013</v>
      </c>
      <c r="S28" s="90"/>
      <c r="T28" s="47"/>
      <c r="U28" s="64">
        <f>R28+1000</f>
        <v>7013</v>
      </c>
      <c r="V28" s="63"/>
    </row>
    <row r="29" spans="2:22" ht="12" thickBot="1" x14ac:dyDescent="0.25">
      <c r="B29" s="58" t="s">
        <v>1309</v>
      </c>
      <c r="C29" s="77">
        <f>C28+1</f>
        <v>1014</v>
      </c>
      <c r="D29" s="93"/>
      <c r="E29" s="47"/>
      <c r="F29" s="77">
        <f>C29+1000</f>
        <v>2014</v>
      </c>
      <c r="G29" s="93"/>
      <c r="H29" s="62"/>
      <c r="I29" s="66">
        <f>F29+1000</f>
        <v>3014</v>
      </c>
      <c r="J29" s="92"/>
      <c r="K29" s="62"/>
      <c r="L29" s="66">
        <f>I29+1000</f>
        <v>4014</v>
      </c>
      <c r="M29" s="92"/>
      <c r="N29" s="47"/>
      <c r="O29" s="66">
        <f>L29+1000</f>
        <v>5014</v>
      </c>
      <c r="P29" s="92"/>
      <c r="Q29" s="47"/>
      <c r="R29" s="66">
        <f>O29+1000</f>
        <v>6014</v>
      </c>
      <c r="S29" s="92"/>
      <c r="T29" s="47"/>
      <c r="U29" s="64">
        <f>R29+1000</f>
        <v>7014</v>
      </c>
      <c r="V29" s="63"/>
    </row>
    <row r="30" spans="2:22" ht="12" thickBot="1" x14ac:dyDescent="0.25">
      <c r="B30" s="58" t="s">
        <v>1367</v>
      </c>
      <c r="C30" s="91">
        <f>C29+1</f>
        <v>1015</v>
      </c>
      <c r="D30" s="76"/>
      <c r="E30" s="47"/>
      <c r="F30" s="91">
        <f>C30+1000</f>
        <v>2015</v>
      </c>
      <c r="G30" s="76"/>
      <c r="H30" s="62"/>
      <c r="I30" s="66">
        <f>F30+1000</f>
        <v>3015</v>
      </c>
      <c r="J30" s="90"/>
      <c r="K30" s="62"/>
      <c r="L30" s="66">
        <f>I30+1000</f>
        <v>4015</v>
      </c>
      <c r="M30" s="90"/>
      <c r="N30" s="47"/>
      <c r="O30" s="66">
        <f>L30+1000</f>
        <v>5015</v>
      </c>
      <c r="P30" s="90"/>
      <c r="Q30" s="47"/>
      <c r="R30" s="66">
        <f>O30+1000</f>
        <v>6015</v>
      </c>
      <c r="S30" s="90"/>
      <c r="T30" s="47"/>
      <c r="U30" s="64">
        <f>R30+1000</f>
        <v>7015</v>
      </c>
      <c r="V30" s="63"/>
    </row>
    <row r="31" spans="2:22" ht="12" thickBot="1" x14ac:dyDescent="0.25">
      <c r="B31" s="58"/>
      <c r="C31" s="97"/>
      <c r="D31" s="98"/>
      <c r="E31" s="47"/>
      <c r="F31" s="97"/>
      <c r="G31" s="98"/>
      <c r="H31" s="62"/>
      <c r="I31" s="97"/>
      <c r="J31" s="96"/>
      <c r="K31" s="62"/>
      <c r="L31" s="97"/>
      <c r="M31" s="96"/>
      <c r="N31" s="47"/>
      <c r="O31" s="97"/>
      <c r="P31" s="96"/>
      <c r="Q31" s="47"/>
      <c r="R31" s="97"/>
      <c r="S31" s="96"/>
      <c r="T31" s="49"/>
      <c r="U31" s="96"/>
      <c r="V31" s="95"/>
    </row>
    <row r="32" spans="2:22" ht="12" thickBot="1" x14ac:dyDescent="0.25">
      <c r="B32" s="58" t="s">
        <v>1368</v>
      </c>
      <c r="C32" s="77">
        <f>C30+1</f>
        <v>1016</v>
      </c>
      <c r="D32" s="76"/>
      <c r="E32" s="47"/>
      <c r="F32" s="77">
        <f>C32+1000</f>
        <v>2016</v>
      </c>
      <c r="G32" s="76"/>
      <c r="H32" s="62"/>
      <c r="I32" s="66">
        <f>F32+1000</f>
        <v>3016</v>
      </c>
      <c r="J32" s="90"/>
      <c r="K32" s="62"/>
      <c r="L32" s="66">
        <f>I32+1000</f>
        <v>4016</v>
      </c>
      <c r="M32" s="90"/>
      <c r="N32" s="47"/>
      <c r="O32" s="66">
        <f>L32+1000</f>
        <v>5016</v>
      </c>
      <c r="P32" s="90"/>
      <c r="Q32" s="47"/>
      <c r="R32" s="66">
        <f>O32+1000</f>
        <v>6016</v>
      </c>
      <c r="S32" s="90"/>
      <c r="T32" s="94"/>
      <c r="U32" s="64">
        <f>R32+1000</f>
        <v>7016</v>
      </c>
      <c r="V32" s="63"/>
    </row>
    <row r="33" spans="2:22" ht="12" thickBot="1" x14ac:dyDescent="0.25">
      <c r="B33" s="58" t="s">
        <v>1309</v>
      </c>
      <c r="C33" s="77">
        <f>C32+1</f>
        <v>1017</v>
      </c>
      <c r="D33" s="93"/>
      <c r="E33" s="47"/>
      <c r="F33" s="77">
        <f>C33+1000</f>
        <v>2017</v>
      </c>
      <c r="G33" s="93"/>
      <c r="H33" s="62"/>
      <c r="I33" s="66">
        <f>F33+1000</f>
        <v>3017</v>
      </c>
      <c r="J33" s="92"/>
      <c r="K33" s="62"/>
      <c r="L33" s="66">
        <f>I33+1000</f>
        <v>4017</v>
      </c>
      <c r="M33" s="92"/>
      <c r="N33" s="47"/>
      <c r="O33" s="66">
        <f>L33+1000</f>
        <v>5017</v>
      </c>
      <c r="P33" s="92"/>
      <c r="Q33" s="47"/>
      <c r="R33" s="66">
        <f>O33+1000</f>
        <v>6017</v>
      </c>
      <c r="S33" s="92"/>
      <c r="T33" s="47"/>
      <c r="U33" s="64">
        <f>R33+1000</f>
        <v>7017</v>
      </c>
      <c r="V33" s="63"/>
    </row>
    <row r="34" spans="2:22" ht="12" thickBot="1" x14ac:dyDescent="0.25">
      <c r="B34" s="58" t="s">
        <v>1367</v>
      </c>
      <c r="C34" s="77">
        <f>C33+1</f>
        <v>1018</v>
      </c>
      <c r="D34" s="76"/>
      <c r="E34" s="47"/>
      <c r="F34" s="91">
        <f>C34+1000</f>
        <v>2018</v>
      </c>
      <c r="G34" s="76"/>
      <c r="H34" s="62"/>
      <c r="I34" s="66">
        <f>F34+1000</f>
        <v>3018</v>
      </c>
      <c r="J34" s="90"/>
      <c r="K34" s="62"/>
      <c r="L34" s="66">
        <f>I34+1000</f>
        <v>4018</v>
      </c>
      <c r="M34" s="90"/>
      <c r="N34" s="47"/>
      <c r="O34" s="66">
        <f>L34+1000</f>
        <v>5018</v>
      </c>
      <c r="P34" s="90"/>
      <c r="Q34" s="47"/>
      <c r="R34" s="66">
        <f>O34+1000</f>
        <v>6018</v>
      </c>
      <c r="S34" s="90"/>
      <c r="T34" s="47"/>
      <c r="U34" s="64">
        <f>R34+1000</f>
        <v>7018</v>
      </c>
      <c r="V34" s="63"/>
    </row>
    <row r="35" spans="2:22" ht="12" thickBot="1" x14ac:dyDescent="0.25">
      <c r="B35" s="60"/>
      <c r="C35" s="49"/>
      <c r="D35" s="62"/>
      <c r="E35" s="47"/>
      <c r="F35" s="49"/>
      <c r="G35" s="62"/>
      <c r="H35" s="62"/>
      <c r="I35" s="49"/>
      <c r="J35" s="62"/>
      <c r="K35" s="62"/>
      <c r="L35" s="49"/>
      <c r="M35" s="62"/>
      <c r="N35" s="47"/>
      <c r="O35" s="49"/>
      <c r="P35" s="62"/>
      <c r="Q35" s="47"/>
      <c r="R35" s="49"/>
      <c r="S35" s="62"/>
      <c r="T35" s="62"/>
      <c r="U35" s="62"/>
      <c r="V35" s="75"/>
    </row>
    <row r="36" spans="2:22" ht="12" thickBot="1" x14ac:dyDescent="0.25">
      <c r="B36" s="60" t="s">
        <v>1366</v>
      </c>
      <c r="C36" s="83">
        <f>C34+1</f>
        <v>1019</v>
      </c>
      <c r="D36" s="84"/>
      <c r="E36" s="47"/>
      <c r="F36" s="83">
        <f>C36+1000</f>
        <v>2019</v>
      </c>
      <c r="G36" s="73"/>
      <c r="H36" s="62"/>
      <c r="I36" s="64">
        <f>F36+1000</f>
        <v>3019</v>
      </c>
      <c r="J36" s="63"/>
      <c r="K36" s="62"/>
      <c r="L36" s="64">
        <f>I36+1000</f>
        <v>4019</v>
      </c>
      <c r="M36" s="63"/>
      <c r="N36" s="47"/>
      <c r="O36" s="64">
        <f>L36+1000</f>
        <v>5019</v>
      </c>
      <c r="P36" s="63"/>
      <c r="Q36" s="47"/>
      <c r="R36" s="64">
        <f>O36+1000</f>
        <v>6019</v>
      </c>
      <c r="S36" s="63"/>
      <c r="T36" s="47"/>
      <c r="U36" s="64">
        <f>R36+1000</f>
        <v>7019</v>
      </c>
      <c r="V36" s="63"/>
    </row>
    <row r="37" spans="2:22" ht="12" thickBot="1" x14ac:dyDescent="0.25">
      <c r="B37" s="58" t="s">
        <v>1365</v>
      </c>
      <c r="C37" s="83">
        <f>C36+1</f>
        <v>1020</v>
      </c>
      <c r="D37" s="73"/>
      <c r="E37" s="47"/>
      <c r="F37" s="83">
        <f>C37+1000</f>
        <v>2020</v>
      </c>
      <c r="G37" s="73"/>
      <c r="H37" s="62"/>
      <c r="I37" s="64">
        <f>F37+1000</f>
        <v>3020</v>
      </c>
      <c r="J37" s="63"/>
      <c r="K37" s="62"/>
      <c r="L37" s="64">
        <f>I37+1000</f>
        <v>4020</v>
      </c>
      <c r="M37" s="63"/>
      <c r="N37" s="47"/>
      <c r="O37" s="64">
        <f>L37+1000</f>
        <v>5020</v>
      </c>
      <c r="P37" s="63"/>
      <c r="Q37" s="47"/>
      <c r="R37" s="64">
        <f>O37+1000</f>
        <v>6020</v>
      </c>
      <c r="S37" s="63"/>
      <c r="T37" s="47"/>
      <c r="U37" s="64">
        <f>R37+1000</f>
        <v>7020</v>
      </c>
      <c r="V37" s="63"/>
    </row>
    <row r="38" spans="2:22" ht="12" thickBot="1" x14ac:dyDescent="0.25">
      <c r="B38" s="60"/>
      <c r="C38" s="49"/>
      <c r="D38" s="62"/>
      <c r="E38" s="47"/>
      <c r="F38" s="48"/>
      <c r="G38" s="78"/>
      <c r="H38" s="78"/>
      <c r="I38" s="48"/>
      <c r="J38" s="78"/>
      <c r="K38" s="78"/>
      <c r="L38" s="48"/>
      <c r="M38" s="78"/>
      <c r="N38" s="47"/>
      <c r="O38" s="48"/>
      <c r="P38" s="78"/>
      <c r="Q38" s="47"/>
      <c r="R38" s="48"/>
      <c r="S38" s="78"/>
      <c r="T38" s="78"/>
      <c r="U38" s="78"/>
      <c r="V38" s="89"/>
    </row>
    <row r="39" spans="2:22" ht="12" thickBot="1" x14ac:dyDescent="0.25">
      <c r="B39" s="58" t="s">
        <v>1301</v>
      </c>
      <c r="C39" s="83">
        <f>C37+1</f>
        <v>1021</v>
      </c>
      <c r="D39" s="84"/>
      <c r="E39" s="47"/>
      <c r="F39" s="83">
        <f>C39+1000</f>
        <v>2021</v>
      </c>
      <c r="G39" s="73"/>
      <c r="H39" s="62"/>
      <c r="I39" s="64">
        <f>F39+1000</f>
        <v>3021</v>
      </c>
      <c r="J39" s="63"/>
      <c r="K39" s="62"/>
      <c r="L39" s="64">
        <f>I39+1000</f>
        <v>4021</v>
      </c>
      <c r="M39" s="63"/>
      <c r="N39" s="47"/>
      <c r="O39" s="64">
        <f>L39+1000</f>
        <v>5021</v>
      </c>
      <c r="P39" s="63"/>
      <c r="Q39" s="47"/>
      <c r="R39" s="64">
        <f>O39+1000</f>
        <v>6021</v>
      </c>
      <c r="S39" s="63"/>
      <c r="T39" s="47"/>
      <c r="U39" s="64">
        <f>R39+1000</f>
        <v>7021</v>
      </c>
      <c r="V39" s="63"/>
    </row>
    <row r="40" spans="2:22" ht="12" thickBot="1" x14ac:dyDescent="0.25">
      <c r="B40" s="58" t="s">
        <v>1364</v>
      </c>
      <c r="C40" s="83">
        <f>C39+1</f>
        <v>1022</v>
      </c>
      <c r="D40" s="73"/>
      <c r="E40" s="47"/>
      <c r="F40" s="83">
        <f>C40+1000</f>
        <v>2022</v>
      </c>
      <c r="G40" s="73"/>
      <c r="H40" s="62"/>
      <c r="I40" s="64">
        <f>F40+1000</f>
        <v>3022</v>
      </c>
      <c r="J40" s="63"/>
      <c r="K40" s="62"/>
      <c r="L40" s="64">
        <f>I40+1000</f>
        <v>4022</v>
      </c>
      <c r="M40" s="63"/>
      <c r="N40" s="47"/>
      <c r="O40" s="64">
        <f>L40+1000</f>
        <v>5022</v>
      </c>
      <c r="P40" s="63"/>
      <c r="Q40" s="47"/>
      <c r="R40" s="64">
        <f>O40+1000</f>
        <v>6022</v>
      </c>
      <c r="S40" s="63"/>
      <c r="T40" s="47"/>
      <c r="U40" s="64">
        <f>R40+1000</f>
        <v>7022</v>
      </c>
      <c r="V40" s="63"/>
    </row>
    <row r="41" spans="2:22" ht="12" thickBot="1" x14ac:dyDescent="0.25">
      <c r="B41" s="58"/>
      <c r="C41" s="49"/>
      <c r="D41" s="62"/>
      <c r="E41" s="47"/>
      <c r="F41" s="48"/>
      <c r="G41" s="78"/>
      <c r="H41" s="78"/>
      <c r="I41" s="48"/>
      <c r="J41" s="78"/>
      <c r="K41" s="78"/>
      <c r="L41" s="48"/>
      <c r="M41" s="78"/>
      <c r="N41" s="47"/>
      <c r="O41" s="48"/>
      <c r="P41" s="78"/>
      <c r="Q41" s="47"/>
      <c r="R41" s="48"/>
      <c r="S41" s="78"/>
      <c r="T41" s="78"/>
      <c r="U41" s="78"/>
      <c r="V41" s="89"/>
    </row>
    <row r="42" spans="2:22" ht="12" thickBot="1" x14ac:dyDescent="0.25">
      <c r="B42" s="58" t="s">
        <v>1363</v>
      </c>
      <c r="C42" s="77">
        <f>C40+1</f>
        <v>1023</v>
      </c>
      <c r="D42" s="76"/>
      <c r="E42" s="47"/>
      <c r="F42" s="77">
        <f t="shared" ref="F42:F73" si="0">C42+1000</f>
        <v>2023</v>
      </c>
      <c r="G42" s="76"/>
      <c r="H42" s="62"/>
      <c r="I42" s="57">
        <f t="shared" ref="I42:I73" si="1">F42+1000</f>
        <v>3023</v>
      </c>
      <c r="J42" s="90"/>
      <c r="K42" s="62"/>
      <c r="L42" s="57">
        <f t="shared" ref="L42:L73" si="2">I42+1000</f>
        <v>4023</v>
      </c>
      <c r="M42" s="90"/>
      <c r="N42" s="47"/>
      <c r="O42" s="57">
        <f t="shared" ref="O42:O73" si="3">L42+1000</f>
        <v>5023</v>
      </c>
      <c r="P42" s="90"/>
      <c r="Q42" s="47"/>
      <c r="R42" s="57">
        <f t="shared" ref="R42:R73" si="4">O42+1000</f>
        <v>6023</v>
      </c>
      <c r="S42" s="90"/>
      <c r="T42" s="47"/>
      <c r="U42" s="64">
        <f t="shared" ref="U42:U73" si="5">R42+1000</f>
        <v>7023</v>
      </c>
      <c r="V42" s="63"/>
    </row>
    <row r="43" spans="2:22" ht="12" thickBot="1" x14ac:dyDescent="0.25">
      <c r="B43" s="69" t="s">
        <v>1309</v>
      </c>
      <c r="C43" s="77">
        <f t="shared" ref="C43:C74" si="6">C42+1</f>
        <v>1024</v>
      </c>
      <c r="D43" s="76"/>
      <c r="E43" s="47"/>
      <c r="F43" s="77">
        <f t="shared" si="0"/>
        <v>2024</v>
      </c>
      <c r="G43" s="76"/>
      <c r="H43" s="62"/>
      <c r="I43" s="57">
        <f t="shared" si="1"/>
        <v>3024</v>
      </c>
      <c r="J43" s="90"/>
      <c r="K43" s="62"/>
      <c r="L43" s="57">
        <f t="shared" si="2"/>
        <v>4024</v>
      </c>
      <c r="M43" s="90"/>
      <c r="N43" s="47"/>
      <c r="O43" s="57">
        <f t="shared" si="3"/>
        <v>5024</v>
      </c>
      <c r="P43" s="90"/>
      <c r="Q43" s="47"/>
      <c r="R43" s="57">
        <f t="shared" si="4"/>
        <v>6024</v>
      </c>
      <c r="S43" s="90"/>
      <c r="T43" s="47"/>
      <c r="U43" s="64">
        <f t="shared" si="5"/>
        <v>7024</v>
      </c>
      <c r="V43" s="63"/>
    </row>
    <row r="44" spans="2:22" ht="12" thickBot="1" x14ac:dyDescent="0.25">
      <c r="B44" s="69" t="s">
        <v>1308</v>
      </c>
      <c r="C44" s="77">
        <f t="shared" si="6"/>
        <v>1025</v>
      </c>
      <c r="D44" s="76"/>
      <c r="E44" s="47"/>
      <c r="F44" s="77">
        <f t="shared" si="0"/>
        <v>2025</v>
      </c>
      <c r="G44" s="76"/>
      <c r="H44" s="62"/>
      <c r="I44" s="57">
        <f t="shared" si="1"/>
        <v>3025</v>
      </c>
      <c r="J44" s="90"/>
      <c r="K44" s="62"/>
      <c r="L44" s="57">
        <f t="shared" si="2"/>
        <v>4025</v>
      </c>
      <c r="M44" s="90"/>
      <c r="N44" s="47"/>
      <c r="O44" s="57">
        <f t="shared" si="3"/>
        <v>5025</v>
      </c>
      <c r="P44" s="90"/>
      <c r="Q44" s="47"/>
      <c r="R44" s="57">
        <f t="shared" si="4"/>
        <v>6025</v>
      </c>
      <c r="S44" s="90"/>
      <c r="T44" s="47"/>
      <c r="U44" s="64">
        <f t="shared" si="5"/>
        <v>7025</v>
      </c>
      <c r="V44" s="63"/>
    </row>
    <row r="45" spans="2:22" ht="12" thickBot="1" x14ac:dyDescent="0.25">
      <c r="B45" s="58" t="s">
        <v>1362</v>
      </c>
      <c r="C45" s="77">
        <f t="shared" si="6"/>
        <v>1026</v>
      </c>
      <c r="D45" s="76"/>
      <c r="E45" s="47"/>
      <c r="F45" s="77">
        <f t="shared" si="0"/>
        <v>2026</v>
      </c>
      <c r="G45" s="76"/>
      <c r="H45" s="62"/>
      <c r="I45" s="57">
        <f t="shared" si="1"/>
        <v>3026</v>
      </c>
      <c r="J45" s="90"/>
      <c r="K45" s="62"/>
      <c r="L45" s="57">
        <f t="shared" si="2"/>
        <v>4026</v>
      </c>
      <c r="M45" s="90"/>
      <c r="N45" s="47"/>
      <c r="O45" s="57">
        <f t="shared" si="3"/>
        <v>5026</v>
      </c>
      <c r="P45" s="90"/>
      <c r="Q45" s="47"/>
      <c r="R45" s="57">
        <f t="shared" si="4"/>
        <v>6026</v>
      </c>
      <c r="S45" s="90"/>
      <c r="T45" s="47"/>
      <c r="U45" s="64">
        <f t="shared" si="5"/>
        <v>7026</v>
      </c>
      <c r="V45" s="63"/>
    </row>
    <row r="46" spans="2:22" ht="12" thickBot="1" x14ac:dyDescent="0.25">
      <c r="B46" s="69" t="s">
        <v>1309</v>
      </c>
      <c r="C46" s="77">
        <f t="shared" si="6"/>
        <v>1027</v>
      </c>
      <c r="D46" s="76"/>
      <c r="E46" s="47"/>
      <c r="F46" s="77">
        <f t="shared" si="0"/>
        <v>2027</v>
      </c>
      <c r="G46" s="76"/>
      <c r="H46" s="62"/>
      <c r="I46" s="57">
        <f t="shared" si="1"/>
        <v>3027</v>
      </c>
      <c r="J46" s="90"/>
      <c r="K46" s="62"/>
      <c r="L46" s="57">
        <f t="shared" si="2"/>
        <v>4027</v>
      </c>
      <c r="M46" s="90"/>
      <c r="N46" s="47"/>
      <c r="O46" s="57">
        <f t="shared" si="3"/>
        <v>5027</v>
      </c>
      <c r="P46" s="90"/>
      <c r="Q46" s="47"/>
      <c r="R46" s="57">
        <f t="shared" si="4"/>
        <v>6027</v>
      </c>
      <c r="S46" s="90"/>
      <c r="T46" s="47"/>
      <c r="U46" s="64">
        <f t="shared" si="5"/>
        <v>7027</v>
      </c>
      <c r="V46" s="63"/>
    </row>
    <row r="47" spans="2:22" ht="12" thickBot="1" x14ac:dyDescent="0.25">
      <c r="B47" s="69" t="s">
        <v>1308</v>
      </c>
      <c r="C47" s="77">
        <f t="shared" si="6"/>
        <v>1028</v>
      </c>
      <c r="D47" s="76"/>
      <c r="E47" s="47"/>
      <c r="F47" s="77">
        <f t="shared" si="0"/>
        <v>2028</v>
      </c>
      <c r="G47" s="76"/>
      <c r="H47" s="62"/>
      <c r="I47" s="57">
        <f t="shared" si="1"/>
        <v>3028</v>
      </c>
      <c r="J47" s="90"/>
      <c r="K47" s="62"/>
      <c r="L47" s="57">
        <f t="shared" si="2"/>
        <v>4028</v>
      </c>
      <c r="M47" s="90"/>
      <c r="N47" s="47"/>
      <c r="O47" s="57">
        <f t="shared" si="3"/>
        <v>5028</v>
      </c>
      <c r="P47" s="90"/>
      <c r="Q47" s="47"/>
      <c r="R47" s="57">
        <f t="shared" si="4"/>
        <v>6028</v>
      </c>
      <c r="S47" s="90"/>
      <c r="T47" s="47"/>
      <c r="U47" s="64">
        <f t="shared" si="5"/>
        <v>7028</v>
      </c>
      <c r="V47" s="63"/>
    </row>
    <row r="48" spans="2:22" ht="12" thickBot="1" x14ac:dyDescent="0.25">
      <c r="B48" s="58" t="s">
        <v>1361</v>
      </c>
      <c r="C48" s="77">
        <f t="shared" si="6"/>
        <v>1029</v>
      </c>
      <c r="D48" s="76"/>
      <c r="E48" s="47"/>
      <c r="F48" s="77">
        <f t="shared" si="0"/>
        <v>2029</v>
      </c>
      <c r="G48" s="76"/>
      <c r="H48" s="62"/>
      <c r="I48" s="57">
        <f t="shared" si="1"/>
        <v>3029</v>
      </c>
      <c r="J48" s="90"/>
      <c r="K48" s="62"/>
      <c r="L48" s="57">
        <f t="shared" si="2"/>
        <v>4029</v>
      </c>
      <c r="M48" s="90"/>
      <c r="N48" s="47"/>
      <c r="O48" s="57">
        <f t="shared" si="3"/>
        <v>5029</v>
      </c>
      <c r="P48" s="90"/>
      <c r="Q48" s="47"/>
      <c r="R48" s="57">
        <f t="shared" si="4"/>
        <v>6029</v>
      </c>
      <c r="S48" s="90"/>
      <c r="T48" s="47"/>
      <c r="U48" s="64">
        <f t="shared" si="5"/>
        <v>7029</v>
      </c>
      <c r="V48" s="63"/>
    </row>
    <row r="49" spans="2:22" ht="12" thickBot="1" x14ac:dyDescent="0.25">
      <c r="B49" s="69" t="s">
        <v>1309</v>
      </c>
      <c r="C49" s="77">
        <f t="shared" si="6"/>
        <v>1030</v>
      </c>
      <c r="D49" s="76"/>
      <c r="E49" s="47"/>
      <c r="F49" s="77">
        <f t="shared" si="0"/>
        <v>2030</v>
      </c>
      <c r="G49" s="76"/>
      <c r="H49" s="62"/>
      <c r="I49" s="57">
        <f t="shared" si="1"/>
        <v>3030</v>
      </c>
      <c r="J49" s="90"/>
      <c r="K49" s="62"/>
      <c r="L49" s="57">
        <f t="shared" si="2"/>
        <v>4030</v>
      </c>
      <c r="M49" s="90"/>
      <c r="N49" s="47"/>
      <c r="O49" s="57">
        <f t="shared" si="3"/>
        <v>5030</v>
      </c>
      <c r="P49" s="90"/>
      <c r="Q49" s="47"/>
      <c r="R49" s="57">
        <f t="shared" si="4"/>
        <v>6030</v>
      </c>
      <c r="S49" s="90"/>
      <c r="T49" s="47"/>
      <c r="U49" s="64">
        <f t="shared" si="5"/>
        <v>7030</v>
      </c>
      <c r="V49" s="63"/>
    </row>
    <row r="50" spans="2:22" ht="12" thickBot="1" x14ac:dyDescent="0.25">
      <c r="B50" s="69" t="s">
        <v>1308</v>
      </c>
      <c r="C50" s="77">
        <f t="shared" si="6"/>
        <v>1031</v>
      </c>
      <c r="D50" s="76"/>
      <c r="E50" s="47"/>
      <c r="F50" s="77">
        <f t="shared" si="0"/>
        <v>2031</v>
      </c>
      <c r="G50" s="76"/>
      <c r="H50" s="62"/>
      <c r="I50" s="57">
        <f t="shared" si="1"/>
        <v>3031</v>
      </c>
      <c r="J50" s="90"/>
      <c r="K50" s="62"/>
      <c r="L50" s="57">
        <f t="shared" si="2"/>
        <v>4031</v>
      </c>
      <c r="M50" s="90"/>
      <c r="N50" s="47"/>
      <c r="O50" s="57">
        <f t="shared" si="3"/>
        <v>5031</v>
      </c>
      <c r="P50" s="90"/>
      <c r="Q50" s="47"/>
      <c r="R50" s="57">
        <f t="shared" si="4"/>
        <v>6031</v>
      </c>
      <c r="S50" s="90"/>
      <c r="T50" s="47"/>
      <c r="U50" s="64">
        <f t="shared" si="5"/>
        <v>7031</v>
      </c>
      <c r="V50" s="63"/>
    </row>
    <row r="51" spans="2:22" ht="12" thickBot="1" x14ac:dyDescent="0.25">
      <c r="B51" s="58" t="s">
        <v>1360</v>
      </c>
      <c r="C51" s="77">
        <f t="shared" si="6"/>
        <v>1032</v>
      </c>
      <c r="D51" s="76"/>
      <c r="E51" s="47"/>
      <c r="F51" s="77">
        <f t="shared" si="0"/>
        <v>2032</v>
      </c>
      <c r="G51" s="76"/>
      <c r="H51" s="62"/>
      <c r="I51" s="57">
        <f t="shared" si="1"/>
        <v>3032</v>
      </c>
      <c r="J51" s="90"/>
      <c r="K51" s="62"/>
      <c r="L51" s="57">
        <f t="shared" si="2"/>
        <v>4032</v>
      </c>
      <c r="M51" s="90"/>
      <c r="N51" s="47"/>
      <c r="O51" s="57">
        <f t="shared" si="3"/>
        <v>5032</v>
      </c>
      <c r="P51" s="90"/>
      <c r="Q51" s="47"/>
      <c r="R51" s="57">
        <f t="shared" si="4"/>
        <v>6032</v>
      </c>
      <c r="S51" s="90"/>
      <c r="T51" s="47"/>
      <c r="U51" s="64">
        <f t="shared" si="5"/>
        <v>7032</v>
      </c>
      <c r="V51" s="63"/>
    </row>
    <row r="52" spans="2:22" ht="12" thickBot="1" x14ac:dyDescent="0.25">
      <c r="B52" s="69" t="s">
        <v>1309</v>
      </c>
      <c r="C52" s="77">
        <f t="shared" si="6"/>
        <v>1033</v>
      </c>
      <c r="D52" s="76"/>
      <c r="E52" s="47"/>
      <c r="F52" s="77">
        <f t="shared" si="0"/>
        <v>2033</v>
      </c>
      <c r="G52" s="76"/>
      <c r="H52" s="62"/>
      <c r="I52" s="57">
        <f t="shared" si="1"/>
        <v>3033</v>
      </c>
      <c r="J52" s="90"/>
      <c r="K52" s="62"/>
      <c r="L52" s="57">
        <f t="shared" si="2"/>
        <v>4033</v>
      </c>
      <c r="M52" s="90"/>
      <c r="N52" s="47"/>
      <c r="O52" s="57">
        <f t="shared" si="3"/>
        <v>5033</v>
      </c>
      <c r="P52" s="90"/>
      <c r="Q52" s="47"/>
      <c r="R52" s="57">
        <f t="shared" si="4"/>
        <v>6033</v>
      </c>
      <c r="S52" s="90"/>
      <c r="T52" s="47"/>
      <c r="U52" s="64">
        <f t="shared" si="5"/>
        <v>7033</v>
      </c>
      <c r="V52" s="63"/>
    </row>
    <row r="53" spans="2:22" ht="12" thickBot="1" x14ac:dyDescent="0.25">
      <c r="B53" s="69" t="s">
        <v>1308</v>
      </c>
      <c r="C53" s="77">
        <f t="shared" si="6"/>
        <v>1034</v>
      </c>
      <c r="D53" s="76"/>
      <c r="E53" s="47"/>
      <c r="F53" s="77">
        <f t="shared" si="0"/>
        <v>2034</v>
      </c>
      <c r="G53" s="76"/>
      <c r="H53" s="62"/>
      <c r="I53" s="57">
        <f t="shared" si="1"/>
        <v>3034</v>
      </c>
      <c r="J53" s="90"/>
      <c r="K53" s="62"/>
      <c r="L53" s="57">
        <f t="shared" si="2"/>
        <v>4034</v>
      </c>
      <c r="M53" s="90"/>
      <c r="N53" s="47"/>
      <c r="O53" s="57">
        <f t="shared" si="3"/>
        <v>5034</v>
      </c>
      <c r="P53" s="90"/>
      <c r="Q53" s="47"/>
      <c r="R53" s="57">
        <f t="shared" si="4"/>
        <v>6034</v>
      </c>
      <c r="S53" s="90"/>
      <c r="T53" s="47"/>
      <c r="U53" s="64">
        <f t="shared" si="5"/>
        <v>7034</v>
      </c>
      <c r="V53" s="63"/>
    </row>
    <row r="54" spans="2:22" ht="12" thickBot="1" x14ac:dyDescent="0.25">
      <c r="B54" s="58" t="s">
        <v>1359</v>
      </c>
      <c r="C54" s="77">
        <f t="shared" si="6"/>
        <v>1035</v>
      </c>
      <c r="D54" s="76"/>
      <c r="E54" s="47"/>
      <c r="F54" s="77">
        <f t="shared" si="0"/>
        <v>2035</v>
      </c>
      <c r="G54" s="76"/>
      <c r="H54" s="62"/>
      <c r="I54" s="57">
        <f t="shared" si="1"/>
        <v>3035</v>
      </c>
      <c r="J54" s="90"/>
      <c r="K54" s="62"/>
      <c r="L54" s="57">
        <f t="shared" si="2"/>
        <v>4035</v>
      </c>
      <c r="M54" s="90"/>
      <c r="N54" s="47"/>
      <c r="O54" s="57">
        <f t="shared" si="3"/>
        <v>5035</v>
      </c>
      <c r="P54" s="90"/>
      <c r="Q54" s="47"/>
      <c r="R54" s="57">
        <f t="shared" si="4"/>
        <v>6035</v>
      </c>
      <c r="S54" s="90"/>
      <c r="T54" s="47"/>
      <c r="U54" s="64">
        <f t="shared" si="5"/>
        <v>7035</v>
      </c>
      <c r="V54" s="63"/>
    </row>
    <row r="55" spans="2:22" ht="12" thickBot="1" x14ac:dyDescent="0.25">
      <c r="B55" s="69" t="s">
        <v>1309</v>
      </c>
      <c r="C55" s="77">
        <f t="shared" si="6"/>
        <v>1036</v>
      </c>
      <c r="D55" s="76"/>
      <c r="E55" s="47"/>
      <c r="F55" s="77">
        <f t="shared" si="0"/>
        <v>2036</v>
      </c>
      <c r="G55" s="76"/>
      <c r="H55" s="62"/>
      <c r="I55" s="57">
        <f t="shared" si="1"/>
        <v>3036</v>
      </c>
      <c r="J55" s="90"/>
      <c r="K55" s="62"/>
      <c r="L55" s="57">
        <f t="shared" si="2"/>
        <v>4036</v>
      </c>
      <c r="M55" s="90"/>
      <c r="N55" s="47"/>
      <c r="O55" s="57">
        <f t="shared" si="3"/>
        <v>5036</v>
      </c>
      <c r="P55" s="90"/>
      <c r="Q55" s="47"/>
      <c r="R55" s="57">
        <f t="shared" si="4"/>
        <v>6036</v>
      </c>
      <c r="S55" s="90"/>
      <c r="T55" s="47"/>
      <c r="U55" s="64">
        <f t="shared" si="5"/>
        <v>7036</v>
      </c>
      <c r="V55" s="63"/>
    </row>
    <row r="56" spans="2:22" ht="12" thickBot="1" x14ac:dyDescent="0.25">
      <c r="B56" s="69" t="s">
        <v>1308</v>
      </c>
      <c r="C56" s="77">
        <f t="shared" si="6"/>
        <v>1037</v>
      </c>
      <c r="D56" s="76"/>
      <c r="E56" s="47"/>
      <c r="F56" s="77">
        <f t="shared" si="0"/>
        <v>2037</v>
      </c>
      <c r="G56" s="76"/>
      <c r="H56" s="62"/>
      <c r="I56" s="57">
        <f t="shared" si="1"/>
        <v>3037</v>
      </c>
      <c r="J56" s="90"/>
      <c r="K56" s="62"/>
      <c r="L56" s="57">
        <f t="shared" si="2"/>
        <v>4037</v>
      </c>
      <c r="M56" s="90"/>
      <c r="N56" s="47"/>
      <c r="O56" s="57">
        <f t="shared" si="3"/>
        <v>5037</v>
      </c>
      <c r="P56" s="90"/>
      <c r="Q56" s="47"/>
      <c r="R56" s="57">
        <f t="shared" si="4"/>
        <v>6037</v>
      </c>
      <c r="S56" s="90"/>
      <c r="T56" s="47"/>
      <c r="U56" s="64">
        <f t="shared" si="5"/>
        <v>7037</v>
      </c>
      <c r="V56" s="63"/>
    </row>
    <row r="57" spans="2:22" ht="12" thickBot="1" x14ac:dyDescent="0.25">
      <c r="B57" s="58" t="s">
        <v>1358</v>
      </c>
      <c r="C57" s="77">
        <f t="shared" si="6"/>
        <v>1038</v>
      </c>
      <c r="D57" s="76"/>
      <c r="E57" s="47"/>
      <c r="F57" s="77">
        <f t="shared" si="0"/>
        <v>2038</v>
      </c>
      <c r="G57" s="76"/>
      <c r="H57" s="62"/>
      <c r="I57" s="57">
        <f t="shared" si="1"/>
        <v>3038</v>
      </c>
      <c r="J57" s="90"/>
      <c r="K57" s="62"/>
      <c r="L57" s="57">
        <f t="shared" si="2"/>
        <v>4038</v>
      </c>
      <c r="M57" s="90"/>
      <c r="N57" s="47"/>
      <c r="O57" s="57">
        <f t="shared" si="3"/>
        <v>5038</v>
      </c>
      <c r="P57" s="90"/>
      <c r="Q57" s="47"/>
      <c r="R57" s="57">
        <f t="shared" si="4"/>
        <v>6038</v>
      </c>
      <c r="S57" s="90"/>
      <c r="T57" s="47"/>
      <c r="U57" s="64">
        <f t="shared" si="5"/>
        <v>7038</v>
      </c>
      <c r="V57" s="63"/>
    </row>
    <row r="58" spans="2:22" ht="12" thickBot="1" x14ac:dyDescent="0.25">
      <c r="B58" s="69" t="s">
        <v>1309</v>
      </c>
      <c r="C58" s="77">
        <f t="shared" si="6"/>
        <v>1039</v>
      </c>
      <c r="D58" s="76"/>
      <c r="E58" s="47"/>
      <c r="F58" s="77">
        <f t="shared" si="0"/>
        <v>2039</v>
      </c>
      <c r="G58" s="76"/>
      <c r="H58" s="62"/>
      <c r="I58" s="57">
        <f t="shared" si="1"/>
        <v>3039</v>
      </c>
      <c r="J58" s="90"/>
      <c r="K58" s="62"/>
      <c r="L58" s="57">
        <f t="shared" si="2"/>
        <v>4039</v>
      </c>
      <c r="M58" s="90"/>
      <c r="N58" s="47"/>
      <c r="O58" s="57">
        <f t="shared" si="3"/>
        <v>5039</v>
      </c>
      <c r="P58" s="90"/>
      <c r="Q58" s="47"/>
      <c r="R58" s="57">
        <f t="shared" si="4"/>
        <v>6039</v>
      </c>
      <c r="S58" s="90"/>
      <c r="T58" s="47"/>
      <c r="U58" s="64">
        <f t="shared" si="5"/>
        <v>7039</v>
      </c>
      <c r="V58" s="63"/>
    </row>
    <row r="59" spans="2:22" ht="12" thickBot="1" x14ac:dyDescent="0.25">
      <c r="B59" s="69" t="s">
        <v>1308</v>
      </c>
      <c r="C59" s="77">
        <f t="shared" si="6"/>
        <v>1040</v>
      </c>
      <c r="D59" s="76"/>
      <c r="E59" s="47"/>
      <c r="F59" s="77">
        <f t="shared" si="0"/>
        <v>2040</v>
      </c>
      <c r="G59" s="76"/>
      <c r="H59" s="62"/>
      <c r="I59" s="57">
        <f t="shared" si="1"/>
        <v>3040</v>
      </c>
      <c r="J59" s="90"/>
      <c r="K59" s="62"/>
      <c r="L59" s="57">
        <f t="shared" si="2"/>
        <v>4040</v>
      </c>
      <c r="M59" s="90"/>
      <c r="N59" s="47"/>
      <c r="O59" s="57">
        <f t="shared" si="3"/>
        <v>5040</v>
      </c>
      <c r="P59" s="90"/>
      <c r="Q59" s="47"/>
      <c r="R59" s="57">
        <f t="shared" si="4"/>
        <v>6040</v>
      </c>
      <c r="S59" s="90"/>
      <c r="T59" s="47"/>
      <c r="U59" s="64">
        <f t="shared" si="5"/>
        <v>7040</v>
      </c>
      <c r="V59" s="63"/>
    </row>
    <row r="60" spans="2:22" ht="12" thickBot="1" x14ac:dyDescent="0.25">
      <c r="B60" s="58" t="s">
        <v>1357</v>
      </c>
      <c r="C60" s="77">
        <f t="shared" si="6"/>
        <v>1041</v>
      </c>
      <c r="D60" s="76"/>
      <c r="E60" s="47"/>
      <c r="F60" s="77">
        <f t="shared" si="0"/>
        <v>2041</v>
      </c>
      <c r="G60" s="76"/>
      <c r="H60" s="62"/>
      <c r="I60" s="57">
        <f t="shared" si="1"/>
        <v>3041</v>
      </c>
      <c r="J60" s="90"/>
      <c r="K60" s="62"/>
      <c r="L60" s="57">
        <f t="shared" si="2"/>
        <v>4041</v>
      </c>
      <c r="M60" s="90"/>
      <c r="N60" s="47"/>
      <c r="O60" s="57">
        <f t="shared" si="3"/>
        <v>5041</v>
      </c>
      <c r="P60" s="90"/>
      <c r="Q60" s="47"/>
      <c r="R60" s="57">
        <f t="shared" si="4"/>
        <v>6041</v>
      </c>
      <c r="S60" s="90"/>
      <c r="T60" s="47"/>
      <c r="U60" s="64">
        <f t="shared" si="5"/>
        <v>7041</v>
      </c>
      <c r="V60" s="63"/>
    </row>
    <row r="61" spans="2:22" ht="12" thickBot="1" x14ac:dyDescent="0.25">
      <c r="B61" s="69" t="s">
        <v>1309</v>
      </c>
      <c r="C61" s="77">
        <f t="shared" si="6"/>
        <v>1042</v>
      </c>
      <c r="D61" s="76"/>
      <c r="E61" s="47"/>
      <c r="F61" s="77">
        <f t="shared" si="0"/>
        <v>2042</v>
      </c>
      <c r="G61" s="76"/>
      <c r="H61" s="62"/>
      <c r="I61" s="57">
        <f t="shared" si="1"/>
        <v>3042</v>
      </c>
      <c r="J61" s="90"/>
      <c r="K61" s="62"/>
      <c r="L61" s="57">
        <f t="shared" si="2"/>
        <v>4042</v>
      </c>
      <c r="M61" s="90"/>
      <c r="N61" s="47"/>
      <c r="O61" s="57">
        <f t="shared" si="3"/>
        <v>5042</v>
      </c>
      <c r="P61" s="90"/>
      <c r="Q61" s="47"/>
      <c r="R61" s="57">
        <f t="shared" si="4"/>
        <v>6042</v>
      </c>
      <c r="S61" s="90"/>
      <c r="T61" s="47"/>
      <c r="U61" s="64">
        <f t="shared" si="5"/>
        <v>7042</v>
      </c>
      <c r="V61" s="63"/>
    </row>
    <row r="62" spans="2:22" ht="12" thickBot="1" x14ac:dyDescent="0.25">
      <c r="B62" s="69" t="s">
        <v>1308</v>
      </c>
      <c r="C62" s="77">
        <f t="shared" si="6"/>
        <v>1043</v>
      </c>
      <c r="D62" s="76"/>
      <c r="E62" s="47"/>
      <c r="F62" s="77">
        <f t="shared" si="0"/>
        <v>2043</v>
      </c>
      <c r="G62" s="76"/>
      <c r="H62" s="62"/>
      <c r="I62" s="57">
        <f t="shared" si="1"/>
        <v>3043</v>
      </c>
      <c r="J62" s="90"/>
      <c r="K62" s="62"/>
      <c r="L62" s="57">
        <f t="shared" si="2"/>
        <v>4043</v>
      </c>
      <c r="M62" s="90"/>
      <c r="N62" s="47"/>
      <c r="O62" s="57">
        <f t="shared" si="3"/>
        <v>5043</v>
      </c>
      <c r="P62" s="90"/>
      <c r="Q62" s="47"/>
      <c r="R62" s="57">
        <f t="shared" si="4"/>
        <v>6043</v>
      </c>
      <c r="S62" s="90"/>
      <c r="T62" s="47"/>
      <c r="U62" s="64">
        <f t="shared" si="5"/>
        <v>7043</v>
      </c>
      <c r="V62" s="63"/>
    </row>
    <row r="63" spans="2:22" ht="12" thickBot="1" x14ac:dyDescent="0.25">
      <c r="B63" s="58" t="s">
        <v>1356</v>
      </c>
      <c r="C63" s="77">
        <f t="shared" si="6"/>
        <v>1044</v>
      </c>
      <c r="D63" s="76"/>
      <c r="E63" s="47"/>
      <c r="F63" s="77">
        <f t="shared" si="0"/>
        <v>2044</v>
      </c>
      <c r="G63" s="76"/>
      <c r="H63" s="62"/>
      <c r="I63" s="57">
        <f t="shared" si="1"/>
        <v>3044</v>
      </c>
      <c r="J63" s="90"/>
      <c r="K63" s="62"/>
      <c r="L63" s="57">
        <f t="shared" si="2"/>
        <v>4044</v>
      </c>
      <c r="M63" s="90"/>
      <c r="N63" s="47"/>
      <c r="O63" s="57">
        <f t="shared" si="3"/>
        <v>5044</v>
      </c>
      <c r="P63" s="90"/>
      <c r="Q63" s="47"/>
      <c r="R63" s="57">
        <f t="shared" si="4"/>
        <v>6044</v>
      </c>
      <c r="S63" s="90"/>
      <c r="T63" s="47"/>
      <c r="U63" s="64">
        <f t="shared" si="5"/>
        <v>7044</v>
      </c>
      <c r="V63" s="63"/>
    </row>
    <row r="64" spans="2:22" ht="12" thickBot="1" x14ac:dyDescent="0.25">
      <c r="B64" s="69" t="s">
        <v>1309</v>
      </c>
      <c r="C64" s="77">
        <f t="shared" si="6"/>
        <v>1045</v>
      </c>
      <c r="D64" s="76"/>
      <c r="E64" s="47"/>
      <c r="F64" s="77">
        <f t="shared" si="0"/>
        <v>2045</v>
      </c>
      <c r="G64" s="76"/>
      <c r="H64" s="62"/>
      <c r="I64" s="57">
        <f t="shared" si="1"/>
        <v>3045</v>
      </c>
      <c r="J64" s="90"/>
      <c r="K64" s="62"/>
      <c r="L64" s="57">
        <f t="shared" si="2"/>
        <v>4045</v>
      </c>
      <c r="M64" s="90"/>
      <c r="N64" s="47"/>
      <c r="O64" s="57">
        <f t="shared" si="3"/>
        <v>5045</v>
      </c>
      <c r="P64" s="90"/>
      <c r="Q64" s="47"/>
      <c r="R64" s="57">
        <f t="shared" si="4"/>
        <v>6045</v>
      </c>
      <c r="S64" s="90"/>
      <c r="T64" s="47"/>
      <c r="U64" s="64">
        <f t="shared" si="5"/>
        <v>7045</v>
      </c>
      <c r="V64" s="63"/>
    </row>
    <row r="65" spans="2:22" ht="12" thickBot="1" x14ac:dyDescent="0.25">
      <c r="B65" s="69" t="s">
        <v>1308</v>
      </c>
      <c r="C65" s="77">
        <f t="shared" si="6"/>
        <v>1046</v>
      </c>
      <c r="D65" s="76"/>
      <c r="E65" s="47"/>
      <c r="F65" s="77">
        <f t="shared" si="0"/>
        <v>2046</v>
      </c>
      <c r="G65" s="76"/>
      <c r="H65" s="62"/>
      <c r="I65" s="57">
        <f t="shared" si="1"/>
        <v>3046</v>
      </c>
      <c r="J65" s="90"/>
      <c r="K65" s="62"/>
      <c r="L65" s="57">
        <f t="shared" si="2"/>
        <v>4046</v>
      </c>
      <c r="M65" s="90"/>
      <c r="N65" s="47"/>
      <c r="O65" s="57">
        <f t="shared" si="3"/>
        <v>5046</v>
      </c>
      <c r="P65" s="90"/>
      <c r="Q65" s="47"/>
      <c r="R65" s="57">
        <f t="shared" si="4"/>
        <v>6046</v>
      </c>
      <c r="S65" s="90"/>
      <c r="T65" s="47"/>
      <c r="U65" s="64">
        <f t="shared" si="5"/>
        <v>7046</v>
      </c>
      <c r="V65" s="63"/>
    </row>
    <row r="66" spans="2:22" ht="12" thickBot="1" x14ac:dyDescent="0.25">
      <c r="B66" s="58" t="s">
        <v>1355</v>
      </c>
      <c r="C66" s="77">
        <f t="shared" si="6"/>
        <v>1047</v>
      </c>
      <c r="D66" s="76"/>
      <c r="E66" s="47"/>
      <c r="F66" s="77">
        <f t="shared" si="0"/>
        <v>2047</v>
      </c>
      <c r="G66" s="76"/>
      <c r="H66" s="62"/>
      <c r="I66" s="57">
        <f t="shared" si="1"/>
        <v>3047</v>
      </c>
      <c r="J66" s="90"/>
      <c r="K66" s="62"/>
      <c r="L66" s="57">
        <f t="shared" si="2"/>
        <v>4047</v>
      </c>
      <c r="M66" s="90"/>
      <c r="N66" s="47"/>
      <c r="O66" s="57">
        <f t="shared" si="3"/>
        <v>5047</v>
      </c>
      <c r="P66" s="90"/>
      <c r="Q66" s="47"/>
      <c r="R66" s="57">
        <f t="shared" si="4"/>
        <v>6047</v>
      </c>
      <c r="S66" s="90"/>
      <c r="T66" s="47"/>
      <c r="U66" s="64">
        <f t="shared" si="5"/>
        <v>7047</v>
      </c>
      <c r="V66" s="63"/>
    </row>
    <row r="67" spans="2:22" ht="12" thickBot="1" x14ac:dyDescent="0.25">
      <c r="B67" s="69" t="s">
        <v>1309</v>
      </c>
      <c r="C67" s="77">
        <f t="shared" si="6"/>
        <v>1048</v>
      </c>
      <c r="D67" s="76"/>
      <c r="E67" s="47"/>
      <c r="F67" s="77">
        <f t="shared" si="0"/>
        <v>2048</v>
      </c>
      <c r="G67" s="76"/>
      <c r="H67" s="62"/>
      <c r="I67" s="57">
        <f t="shared" si="1"/>
        <v>3048</v>
      </c>
      <c r="J67" s="90"/>
      <c r="K67" s="62"/>
      <c r="L67" s="57">
        <f t="shared" si="2"/>
        <v>4048</v>
      </c>
      <c r="M67" s="90"/>
      <c r="N67" s="47"/>
      <c r="O67" s="57">
        <f t="shared" si="3"/>
        <v>5048</v>
      </c>
      <c r="P67" s="90"/>
      <c r="Q67" s="47"/>
      <c r="R67" s="57">
        <f t="shared" si="4"/>
        <v>6048</v>
      </c>
      <c r="S67" s="90"/>
      <c r="T67" s="47"/>
      <c r="U67" s="64">
        <f t="shared" si="5"/>
        <v>7048</v>
      </c>
      <c r="V67" s="63"/>
    </row>
    <row r="68" spans="2:22" ht="12" thickBot="1" x14ac:dyDescent="0.25">
      <c r="B68" s="69" t="s">
        <v>1308</v>
      </c>
      <c r="C68" s="77">
        <f t="shared" si="6"/>
        <v>1049</v>
      </c>
      <c r="D68" s="76"/>
      <c r="E68" s="47"/>
      <c r="F68" s="77">
        <f t="shared" si="0"/>
        <v>2049</v>
      </c>
      <c r="G68" s="76"/>
      <c r="H68" s="62"/>
      <c r="I68" s="57">
        <f t="shared" si="1"/>
        <v>3049</v>
      </c>
      <c r="J68" s="90"/>
      <c r="K68" s="62"/>
      <c r="L68" s="57">
        <f t="shared" si="2"/>
        <v>4049</v>
      </c>
      <c r="M68" s="90"/>
      <c r="N68" s="47"/>
      <c r="O68" s="57">
        <f t="shared" si="3"/>
        <v>5049</v>
      </c>
      <c r="P68" s="90"/>
      <c r="Q68" s="47"/>
      <c r="R68" s="57">
        <f t="shared" si="4"/>
        <v>6049</v>
      </c>
      <c r="S68" s="90"/>
      <c r="T68" s="47"/>
      <c r="U68" s="64">
        <f t="shared" si="5"/>
        <v>7049</v>
      </c>
      <c r="V68" s="63"/>
    </row>
    <row r="69" spans="2:22" ht="12" thickBot="1" x14ac:dyDescent="0.25">
      <c r="B69" s="58" t="s">
        <v>1354</v>
      </c>
      <c r="C69" s="77">
        <f t="shared" si="6"/>
        <v>1050</v>
      </c>
      <c r="D69" s="76"/>
      <c r="E69" s="47"/>
      <c r="F69" s="77">
        <f t="shared" si="0"/>
        <v>2050</v>
      </c>
      <c r="G69" s="76"/>
      <c r="H69" s="62"/>
      <c r="I69" s="57">
        <f t="shared" si="1"/>
        <v>3050</v>
      </c>
      <c r="J69" s="90"/>
      <c r="K69" s="62"/>
      <c r="L69" s="57">
        <f t="shared" si="2"/>
        <v>4050</v>
      </c>
      <c r="M69" s="90"/>
      <c r="N69" s="47"/>
      <c r="O69" s="57">
        <f t="shared" si="3"/>
        <v>5050</v>
      </c>
      <c r="P69" s="90"/>
      <c r="Q69" s="47"/>
      <c r="R69" s="57">
        <f t="shared" si="4"/>
        <v>6050</v>
      </c>
      <c r="S69" s="90"/>
      <c r="T69" s="47"/>
      <c r="U69" s="64">
        <f t="shared" si="5"/>
        <v>7050</v>
      </c>
      <c r="V69" s="63"/>
    </row>
    <row r="70" spans="2:22" ht="12" thickBot="1" x14ac:dyDescent="0.25">
      <c r="B70" s="69" t="s">
        <v>1309</v>
      </c>
      <c r="C70" s="77">
        <f t="shared" si="6"/>
        <v>1051</v>
      </c>
      <c r="D70" s="76"/>
      <c r="E70" s="47"/>
      <c r="F70" s="77">
        <f t="shared" si="0"/>
        <v>2051</v>
      </c>
      <c r="G70" s="76"/>
      <c r="H70" s="62"/>
      <c r="I70" s="57">
        <f t="shared" si="1"/>
        <v>3051</v>
      </c>
      <c r="J70" s="90"/>
      <c r="K70" s="62"/>
      <c r="L70" s="57">
        <f t="shared" si="2"/>
        <v>4051</v>
      </c>
      <c r="M70" s="90"/>
      <c r="N70" s="47"/>
      <c r="O70" s="57">
        <f t="shared" si="3"/>
        <v>5051</v>
      </c>
      <c r="P70" s="90"/>
      <c r="Q70" s="47"/>
      <c r="R70" s="57">
        <f t="shared" si="4"/>
        <v>6051</v>
      </c>
      <c r="S70" s="90"/>
      <c r="T70" s="47"/>
      <c r="U70" s="64">
        <f t="shared" si="5"/>
        <v>7051</v>
      </c>
      <c r="V70" s="63"/>
    </row>
    <row r="71" spans="2:22" ht="12" thickBot="1" x14ac:dyDescent="0.25">
      <c r="B71" s="69" t="s">
        <v>1308</v>
      </c>
      <c r="C71" s="77">
        <f t="shared" si="6"/>
        <v>1052</v>
      </c>
      <c r="D71" s="76"/>
      <c r="E71" s="47"/>
      <c r="F71" s="77">
        <f t="shared" si="0"/>
        <v>2052</v>
      </c>
      <c r="G71" s="76"/>
      <c r="H71" s="62"/>
      <c r="I71" s="57">
        <f t="shared" si="1"/>
        <v>3052</v>
      </c>
      <c r="J71" s="90"/>
      <c r="K71" s="62"/>
      <c r="L71" s="57">
        <f t="shared" si="2"/>
        <v>4052</v>
      </c>
      <c r="M71" s="90"/>
      <c r="N71" s="47"/>
      <c r="O71" s="57">
        <f t="shared" si="3"/>
        <v>5052</v>
      </c>
      <c r="P71" s="90"/>
      <c r="Q71" s="47"/>
      <c r="R71" s="57">
        <f t="shared" si="4"/>
        <v>6052</v>
      </c>
      <c r="S71" s="90"/>
      <c r="T71" s="47"/>
      <c r="U71" s="64">
        <f t="shared" si="5"/>
        <v>7052</v>
      </c>
      <c r="V71" s="63"/>
    </row>
    <row r="72" spans="2:22" ht="12" thickBot="1" x14ac:dyDescent="0.25">
      <c r="B72" s="58" t="s">
        <v>1353</v>
      </c>
      <c r="C72" s="77">
        <f t="shared" si="6"/>
        <v>1053</v>
      </c>
      <c r="D72" s="76"/>
      <c r="E72" s="47"/>
      <c r="F72" s="77">
        <f t="shared" si="0"/>
        <v>2053</v>
      </c>
      <c r="G72" s="76"/>
      <c r="H72" s="62"/>
      <c r="I72" s="57">
        <f t="shared" si="1"/>
        <v>3053</v>
      </c>
      <c r="J72" s="90"/>
      <c r="K72" s="62"/>
      <c r="L72" s="57">
        <f t="shared" si="2"/>
        <v>4053</v>
      </c>
      <c r="M72" s="90"/>
      <c r="N72" s="47"/>
      <c r="O72" s="57">
        <f t="shared" si="3"/>
        <v>5053</v>
      </c>
      <c r="P72" s="90"/>
      <c r="Q72" s="47"/>
      <c r="R72" s="57">
        <f t="shared" si="4"/>
        <v>6053</v>
      </c>
      <c r="S72" s="90"/>
      <c r="T72" s="47"/>
      <c r="U72" s="64">
        <f t="shared" si="5"/>
        <v>7053</v>
      </c>
      <c r="V72" s="63"/>
    </row>
    <row r="73" spans="2:22" ht="12" thickBot="1" x14ac:dyDescent="0.25">
      <c r="B73" s="69" t="s">
        <v>1309</v>
      </c>
      <c r="C73" s="77">
        <f t="shared" si="6"/>
        <v>1054</v>
      </c>
      <c r="D73" s="76"/>
      <c r="E73" s="47"/>
      <c r="F73" s="77">
        <f t="shared" si="0"/>
        <v>2054</v>
      </c>
      <c r="G73" s="76"/>
      <c r="H73" s="62"/>
      <c r="I73" s="57">
        <f t="shared" si="1"/>
        <v>3054</v>
      </c>
      <c r="J73" s="90"/>
      <c r="K73" s="62"/>
      <c r="L73" s="57">
        <f t="shared" si="2"/>
        <v>4054</v>
      </c>
      <c r="M73" s="90"/>
      <c r="N73" s="47"/>
      <c r="O73" s="57">
        <f t="shared" si="3"/>
        <v>5054</v>
      </c>
      <c r="P73" s="90"/>
      <c r="Q73" s="47"/>
      <c r="R73" s="57">
        <f t="shared" si="4"/>
        <v>6054</v>
      </c>
      <c r="S73" s="90"/>
      <c r="T73" s="47"/>
      <c r="U73" s="64">
        <f t="shared" si="5"/>
        <v>7054</v>
      </c>
      <c r="V73" s="63"/>
    </row>
    <row r="74" spans="2:22" ht="12" thickBot="1" x14ac:dyDescent="0.25">
      <c r="B74" s="69" t="s">
        <v>1308</v>
      </c>
      <c r="C74" s="77">
        <f t="shared" si="6"/>
        <v>1055</v>
      </c>
      <c r="D74" s="76"/>
      <c r="E74" s="47"/>
      <c r="F74" s="77">
        <f t="shared" ref="F74:F105" si="7">C74+1000</f>
        <v>2055</v>
      </c>
      <c r="G74" s="76"/>
      <c r="H74" s="62"/>
      <c r="I74" s="57">
        <f t="shared" ref="I74:I105" si="8">F74+1000</f>
        <v>3055</v>
      </c>
      <c r="J74" s="90"/>
      <c r="K74" s="62"/>
      <c r="L74" s="57">
        <f t="shared" ref="L74:L105" si="9">I74+1000</f>
        <v>4055</v>
      </c>
      <c r="M74" s="90"/>
      <c r="N74" s="47"/>
      <c r="O74" s="57">
        <f t="shared" ref="O74:O105" si="10">L74+1000</f>
        <v>5055</v>
      </c>
      <c r="P74" s="90"/>
      <c r="Q74" s="47"/>
      <c r="R74" s="57">
        <f t="shared" ref="R74:R105" si="11">O74+1000</f>
        <v>6055</v>
      </c>
      <c r="S74" s="90"/>
      <c r="T74" s="47"/>
      <c r="U74" s="64">
        <f t="shared" ref="U74:U105" si="12">R74+1000</f>
        <v>7055</v>
      </c>
      <c r="V74" s="63"/>
    </row>
    <row r="75" spans="2:22" ht="12" thickBot="1" x14ac:dyDescent="0.25">
      <c r="B75" s="58" t="s">
        <v>1352</v>
      </c>
      <c r="C75" s="77">
        <f t="shared" ref="C75:C106" si="13">C74+1</f>
        <v>1056</v>
      </c>
      <c r="D75" s="76"/>
      <c r="E75" s="47"/>
      <c r="F75" s="77">
        <f t="shared" si="7"/>
        <v>2056</v>
      </c>
      <c r="G75" s="76"/>
      <c r="H75" s="62"/>
      <c r="I75" s="57">
        <f t="shared" si="8"/>
        <v>3056</v>
      </c>
      <c r="J75" s="90"/>
      <c r="K75" s="62"/>
      <c r="L75" s="57">
        <f t="shared" si="9"/>
        <v>4056</v>
      </c>
      <c r="M75" s="90"/>
      <c r="N75" s="47"/>
      <c r="O75" s="57">
        <f t="shared" si="10"/>
        <v>5056</v>
      </c>
      <c r="P75" s="90"/>
      <c r="Q75" s="47"/>
      <c r="R75" s="57">
        <f t="shared" si="11"/>
        <v>6056</v>
      </c>
      <c r="S75" s="90"/>
      <c r="T75" s="47"/>
      <c r="U75" s="64">
        <f t="shared" si="12"/>
        <v>7056</v>
      </c>
      <c r="V75" s="63"/>
    </row>
    <row r="76" spans="2:22" ht="12" thickBot="1" x14ac:dyDescent="0.25">
      <c r="B76" s="69" t="s">
        <v>1309</v>
      </c>
      <c r="C76" s="77">
        <f t="shared" si="13"/>
        <v>1057</v>
      </c>
      <c r="D76" s="76"/>
      <c r="E76" s="47"/>
      <c r="F76" s="77">
        <f t="shared" si="7"/>
        <v>2057</v>
      </c>
      <c r="G76" s="76"/>
      <c r="H76" s="62"/>
      <c r="I76" s="57">
        <f t="shared" si="8"/>
        <v>3057</v>
      </c>
      <c r="J76" s="90"/>
      <c r="K76" s="62"/>
      <c r="L76" s="57">
        <f t="shared" si="9"/>
        <v>4057</v>
      </c>
      <c r="M76" s="90"/>
      <c r="N76" s="47"/>
      <c r="O76" s="57">
        <f t="shared" si="10"/>
        <v>5057</v>
      </c>
      <c r="P76" s="90"/>
      <c r="Q76" s="47"/>
      <c r="R76" s="57">
        <f t="shared" si="11"/>
        <v>6057</v>
      </c>
      <c r="S76" s="90"/>
      <c r="T76" s="47"/>
      <c r="U76" s="64">
        <f t="shared" si="12"/>
        <v>7057</v>
      </c>
      <c r="V76" s="63"/>
    </row>
    <row r="77" spans="2:22" ht="12" thickBot="1" x14ac:dyDescent="0.25">
      <c r="B77" s="69" t="s">
        <v>1308</v>
      </c>
      <c r="C77" s="77">
        <f t="shared" si="13"/>
        <v>1058</v>
      </c>
      <c r="D77" s="76"/>
      <c r="E77" s="47"/>
      <c r="F77" s="77">
        <f t="shared" si="7"/>
        <v>2058</v>
      </c>
      <c r="G77" s="76"/>
      <c r="H77" s="62"/>
      <c r="I77" s="57">
        <f t="shared" si="8"/>
        <v>3058</v>
      </c>
      <c r="J77" s="90"/>
      <c r="K77" s="62"/>
      <c r="L77" s="57">
        <f t="shared" si="9"/>
        <v>4058</v>
      </c>
      <c r="M77" s="90"/>
      <c r="N77" s="47"/>
      <c r="O77" s="57">
        <f t="shared" si="10"/>
        <v>5058</v>
      </c>
      <c r="P77" s="90"/>
      <c r="Q77" s="47"/>
      <c r="R77" s="57">
        <f t="shared" si="11"/>
        <v>6058</v>
      </c>
      <c r="S77" s="90"/>
      <c r="T77" s="47"/>
      <c r="U77" s="64">
        <f t="shared" si="12"/>
        <v>7058</v>
      </c>
      <c r="V77" s="63"/>
    </row>
    <row r="78" spans="2:22" ht="23.25" thickBot="1" x14ac:dyDescent="0.25">
      <c r="B78" s="58" t="s">
        <v>1351</v>
      </c>
      <c r="C78" s="77">
        <f t="shared" si="13"/>
        <v>1059</v>
      </c>
      <c r="D78" s="76"/>
      <c r="E78" s="47"/>
      <c r="F78" s="77">
        <f t="shared" si="7"/>
        <v>2059</v>
      </c>
      <c r="G78" s="76"/>
      <c r="H78" s="62"/>
      <c r="I78" s="57">
        <f t="shared" si="8"/>
        <v>3059</v>
      </c>
      <c r="J78" s="90"/>
      <c r="K78" s="62"/>
      <c r="L78" s="57">
        <f t="shared" si="9"/>
        <v>4059</v>
      </c>
      <c r="M78" s="90"/>
      <c r="N78" s="47"/>
      <c r="O78" s="57">
        <f t="shared" si="10"/>
        <v>5059</v>
      </c>
      <c r="P78" s="90"/>
      <c r="Q78" s="47"/>
      <c r="R78" s="57">
        <f t="shared" si="11"/>
        <v>6059</v>
      </c>
      <c r="S78" s="90"/>
      <c r="T78" s="47"/>
      <c r="U78" s="64">
        <f t="shared" si="12"/>
        <v>7059</v>
      </c>
      <c r="V78" s="63"/>
    </row>
    <row r="79" spans="2:22" ht="12" thickBot="1" x14ac:dyDescent="0.25">
      <c r="B79" s="69" t="s">
        <v>1309</v>
      </c>
      <c r="C79" s="77">
        <f t="shared" si="13"/>
        <v>1060</v>
      </c>
      <c r="D79" s="76"/>
      <c r="E79" s="47"/>
      <c r="F79" s="77">
        <f t="shared" si="7"/>
        <v>2060</v>
      </c>
      <c r="G79" s="76"/>
      <c r="H79" s="62"/>
      <c r="I79" s="57">
        <f t="shared" si="8"/>
        <v>3060</v>
      </c>
      <c r="J79" s="90"/>
      <c r="K79" s="62"/>
      <c r="L79" s="57">
        <f t="shared" si="9"/>
        <v>4060</v>
      </c>
      <c r="M79" s="90"/>
      <c r="N79" s="47"/>
      <c r="O79" s="57">
        <f t="shared" si="10"/>
        <v>5060</v>
      </c>
      <c r="P79" s="90"/>
      <c r="Q79" s="47"/>
      <c r="R79" s="57">
        <f t="shared" si="11"/>
        <v>6060</v>
      </c>
      <c r="S79" s="90"/>
      <c r="T79" s="47"/>
      <c r="U79" s="64">
        <f t="shared" si="12"/>
        <v>7060</v>
      </c>
      <c r="V79" s="63"/>
    </row>
    <row r="80" spans="2:22" ht="12" thickBot="1" x14ac:dyDescent="0.25">
      <c r="B80" s="69" t="s">
        <v>1308</v>
      </c>
      <c r="C80" s="77">
        <f t="shared" si="13"/>
        <v>1061</v>
      </c>
      <c r="D80" s="76"/>
      <c r="E80" s="47"/>
      <c r="F80" s="77">
        <f t="shared" si="7"/>
        <v>2061</v>
      </c>
      <c r="G80" s="76"/>
      <c r="H80" s="62"/>
      <c r="I80" s="57">
        <f t="shared" si="8"/>
        <v>3061</v>
      </c>
      <c r="J80" s="90"/>
      <c r="K80" s="62"/>
      <c r="L80" s="57">
        <f t="shared" si="9"/>
        <v>4061</v>
      </c>
      <c r="M80" s="90"/>
      <c r="N80" s="47"/>
      <c r="O80" s="57">
        <f t="shared" si="10"/>
        <v>5061</v>
      </c>
      <c r="P80" s="90"/>
      <c r="Q80" s="47"/>
      <c r="R80" s="57">
        <f t="shared" si="11"/>
        <v>6061</v>
      </c>
      <c r="S80" s="90"/>
      <c r="T80" s="47"/>
      <c r="U80" s="64">
        <f t="shared" si="12"/>
        <v>7061</v>
      </c>
      <c r="V80" s="63"/>
    </row>
    <row r="81" spans="2:22" ht="12" thickBot="1" x14ac:dyDescent="0.25">
      <c r="B81" s="58" t="s">
        <v>1350</v>
      </c>
      <c r="C81" s="77">
        <f t="shared" si="13"/>
        <v>1062</v>
      </c>
      <c r="D81" s="76"/>
      <c r="E81" s="47"/>
      <c r="F81" s="77">
        <f t="shared" si="7"/>
        <v>2062</v>
      </c>
      <c r="G81" s="76"/>
      <c r="H81" s="62"/>
      <c r="I81" s="57">
        <f t="shared" si="8"/>
        <v>3062</v>
      </c>
      <c r="J81" s="90"/>
      <c r="K81" s="62"/>
      <c r="L81" s="57">
        <f t="shared" si="9"/>
        <v>4062</v>
      </c>
      <c r="M81" s="90"/>
      <c r="N81" s="47"/>
      <c r="O81" s="57">
        <f t="shared" si="10"/>
        <v>5062</v>
      </c>
      <c r="P81" s="90"/>
      <c r="Q81" s="47"/>
      <c r="R81" s="57">
        <f t="shared" si="11"/>
        <v>6062</v>
      </c>
      <c r="S81" s="90"/>
      <c r="T81" s="47"/>
      <c r="U81" s="64">
        <f t="shared" si="12"/>
        <v>7062</v>
      </c>
      <c r="V81" s="63"/>
    </row>
    <row r="82" spans="2:22" ht="12" thickBot="1" x14ac:dyDescent="0.25">
      <c r="B82" s="69" t="s">
        <v>1309</v>
      </c>
      <c r="C82" s="77">
        <f t="shared" si="13"/>
        <v>1063</v>
      </c>
      <c r="D82" s="76"/>
      <c r="E82" s="47"/>
      <c r="F82" s="77">
        <f t="shared" si="7"/>
        <v>2063</v>
      </c>
      <c r="G82" s="76"/>
      <c r="H82" s="62"/>
      <c r="I82" s="57">
        <f t="shared" si="8"/>
        <v>3063</v>
      </c>
      <c r="J82" s="90"/>
      <c r="K82" s="62"/>
      <c r="L82" s="57">
        <f t="shared" si="9"/>
        <v>4063</v>
      </c>
      <c r="M82" s="90"/>
      <c r="N82" s="47"/>
      <c r="O82" s="57">
        <f t="shared" si="10"/>
        <v>5063</v>
      </c>
      <c r="P82" s="90"/>
      <c r="Q82" s="47"/>
      <c r="R82" s="57">
        <f t="shared" si="11"/>
        <v>6063</v>
      </c>
      <c r="S82" s="90"/>
      <c r="T82" s="47"/>
      <c r="U82" s="64">
        <f t="shared" si="12"/>
        <v>7063</v>
      </c>
      <c r="V82" s="63"/>
    </row>
    <row r="83" spans="2:22" ht="12" thickBot="1" x14ac:dyDescent="0.25">
      <c r="B83" s="69" t="s">
        <v>1308</v>
      </c>
      <c r="C83" s="77">
        <f t="shared" si="13"/>
        <v>1064</v>
      </c>
      <c r="D83" s="76"/>
      <c r="E83" s="47"/>
      <c r="F83" s="77">
        <f t="shared" si="7"/>
        <v>2064</v>
      </c>
      <c r="G83" s="76"/>
      <c r="H83" s="62"/>
      <c r="I83" s="57">
        <f t="shared" si="8"/>
        <v>3064</v>
      </c>
      <c r="J83" s="90"/>
      <c r="K83" s="62"/>
      <c r="L83" s="57">
        <f t="shared" si="9"/>
        <v>4064</v>
      </c>
      <c r="M83" s="90"/>
      <c r="N83" s="47"/>
      <c r="O83" s="57">
        <f t="shared" si="10"/>
        <v>5064</v>
      </c>
      <c r="P83" s="90"/>
      <c r="Q83" s="47"/>
      <c r="R83" s="57">
        <f t="shared" si="11"/>
        <v>6064</v>
      </c>
      <c r="S83" s="90"/>
      <c r="T83" s="47"/>
      <c r="U83" s="64">
        <f t="shared" si="12"/>
        <v>7064</v>
      </c>
      <c r="V83" s="63"/>
    </row>
    <row r="84" spans="2:22" ht="12" thickBot="1" x14ac:dyDescent="0.25">
      <c r="B84" s="58" t="s">
        <v>1349</v>
      </c>
      <c r="C84" s="77">
        <f t="shared" si="13"/>
        <v>1065</v>
      </c>
      <c r="D84" s="76"/>
      <c r="E84" s="47"/>
      <c r="F84" s="77">
        <f t="shared" si="7"/>
        <v>2065</v>
      </c>
      <c r="G84" s="76"/>
      <c r="H84" s="62"/>
      <c r="I84" s="57">
        <f t="shared" si="8"/>
        <v>3065</v>
      </c>
      <c r="J84" s="90"/>
      <c r="K84" s="62"/>
      <c r="L84" s="57">
        <f t="shared" si="9"/>
        <v>4065</v>
      </c>
      <c r="M84" s="90"/>
      <c r="N84" s="47"/>
      <c r="O84" s="57">
        <f t="shared" si="10"/>
        <v>5065</v>
      </c>
      <c r="P84" s="90"/>
      <c r="Q84" s="47"/>
      <c r="R84" s="57">
        <f t="shared" si="11"/>
        <v>6065</v>
      </c>
      <c r="S84" s="90"/>
      <c r="T84" s="47"/>
      <c r="U84" s="64">
        <f t="shared" si="12"/>
        <v>7065</v>
      </c>
      <c r="V84" s="63"/>
    </row>
    <row r="85" spans="2:22" ht="12" thickBot="1" x14ac:dyDescent="0.25">
      <c r="B85" s="69" t="s">
        <v>1309</v>
      </c>
      <c r="C85" s="77">
        <f t="shared" si="13"/>
        <v>1066</v>
      </c>
      <c r="D85" s="76"/>
      <c r="E85" s="47"/>
      <c r="F85" s="77">
        <f t="shared" si="7"/>
        <v>2066</v>
      </c>
      <c r="G85" s="76"/>
      <c r="H85" s="62"/>
      <c r="I85" s="57">
        <f t="shared" si="8"/>
        <v>3066</v>
      </c>
      <c r="J85" s="90"/>
      <c r="K85" s="62"/>
      <c r="L85" s="57">
        <f t="shared" si="9"/>
        <v>4066</v>
      </c>
      <c r="M85" s="90"/>
      <c r="N85" s="47"/>
      <c r="O85" s="57">
        <f t="shared" si="10"/>
        <v>5066</v>
      </c>
      <c r="P85" s="90"/>
      <c r="Q85" s="47"/>
      <c r="R85" s="57">
        <f t="shared" si="11"/>
        <v>6066</v>
      </c>
      <c r="S85" s="90"/>
      <c r="T85" s="47"/>
      <c r="U85" s="64">
        <f t="shared" si="12"/>
        <v>7066</v>
      </c>
      <c r="V85" s="63"/>
    </row>
    <row r="86" spans="2:22" ht="12" thickBot="1" x14ac:dyDescent="0.25">
      <c r="B86" s="69" t="s">
        <v>1308</v>
      </c>
      <c r="C86" s="77">
        <f t="shared" si="13"/>
        <v>1067</v>
      </c>
      <c r="D86" s="76"/>
      <c r="E86" s="47"/>
      <c r="F86" s="77">
        <f t="shared" si="7"/>
        <v>2067</v>
      </c>
      <c r="G86" s="76"/>
      <c r="H86" s="62"/>
      <c r="I86" s="57">
        <f t="shared" si="8"/>
        <v>3067</v>
      </c>
      <c r="J86" s="90"/>
      <c r="K86" s="62"/>
      <c r="L86" s="57">
        <f t="shared" si="9"/>
        <v>4067</v>
      </c>
      <c r="M86" s="90"/>
      <c r="N86" s="47"/>
      <c r="O86" s="57">
        <f t="shared" si="10"/>
        <v>5067</v>
      </c>
      <c r="P86" s="90"/>
      <c r="Q86" s="47"/>
      <c r="R86" s="57">
        <f t="shared" si="11"/>
        <v>6067</v>
      </c>
      <c r="S86" s="90"/>
      <c r="T86" s="47"/>
      <c r="U86" s="64">
        <f t="shared" si="12"/>
        <v>7067</v>
      </c>
      <c r="V86" s="63"/>
    </row>
    <row r="87" spans="2:22" ht="12" thickBot="1" x14ac:dyDescent="0.25">
      <c r="B87" s="58" t="s">
        <v>1348</v>
      </c>
      <c r="C87" s="77">
        <f t="shared" si="13"/>
        <v>1068</v>
      </c>
      <c r="D87" s="76"/>
      <c r="E87" s="47"/>
      <c r="F87" s="77">
        <f t="shared" si="7"/>
        <v>2068</v>
      </c>
      <c r="G87" s="76"/>
      <c r="H87" s="62"/>
      <c r="I87" s="57">
        <f t="shared" si="8"/>
        <v>3068</v>
      </c>
      <c r="J87" s="90"/>
      <c r="K87" s="62"/>
      <c r="L87" s="57">
        <f t="shared" si="9"/>
        <v>4068</v>
      </c>
      <c r="M87" s="90"/>
      <c r="N87" s="47"/>
      <c r="O87" s="57">
        <f t="shared" si="10"/>
        <v>5068</v>
      </c>
      <c r="P87" s="90"/>
      <c r="Q87" s="47"/>
      <c r="R87" s="57">
        <f t="shared" si="11"/>
        <v>6068</v>
      </c>
      <c r="S87" s="90"/>
      <c r="T87" s="47"/>
      <c r="U87" s="64">
        <f t="shared" si="12"/>
        <v>7068</v>
      </c>
      <c r="V87" s="63"/>
    </row>
    <row r="88" spans="2:22" ht="12" thickBot="1" x14ac:dyDescent="0.25">
      <c r="B88" s="69" t="s">
        <v>1309</v>
      </c>
      <c r="C88" s="77">
        <f t="shared" si="13"/>
        <v>1069</v>
      </c>
      <c r="D88" s="76"/>
      <c r="E88" s="47"/>
      <c r="F88" s="77">
        <f t="shared" si="7"/>
        <v>2069</v>
      </c>
      <c r="G88" s="76"/>
      <c r="H88" s="62"/>
      <c r="I88" s="57">
        <f t="shared" si="8"/>
        <v>3069</v>
      </c>
      <c r="J88" s="90"/>
      <c r="K88" s="62"/>
      <c r="L88" s="57">
        <f t="shared" si="9"/>
        <v>4069</v>
      </c>
      <c r="M88" s="90"/>
      <c r="N88" s="47"/>
      <c r="O88" s="57">
        <f t="shared" si="10"/>
        <v>5069</v>
      </c>
      <c r="P88" s="90"/>
      <c r="Q88" s="47"/>
      <c r="R88" s="57">
        <f t="shared" si="11"/>
        <v>6069</v>
      </c>
      <c r="S88" s="90"/>
      <c r="T88" s="47"/>
      <c r="U88" s="64">
        <f t="shared" si="12"/>
        <v>7069</v>
      </c>
      <c r="V88" s="63"/>
    </row>
    <row r="89" spans="2:22" ht="12" thickBot="1" x14ac:dyDescent="0.25">
      <c r="B89" s="69" t="s">
        <v>1308</v>
      </c>
      <c r="C89" s="77">
        <f t="shared" si="13"/>
        <v>1070</v>
      </c>
      <c r="D89" s="76"/>
      <c r="E89" s="47"/>
      <c r="F89" s="77">
        <f t="shared" si="7"/>
        <v>2070</v>
      </c>
      <c r="G89" s="76"/>
      <c r="H89" s="62"/>
      <c r="I89" s="57">
        <f t="shared" si="8"/>
        <v>3070</v>
      </c>
      <c r="J89" s="90"/>
      <c r="K89" s="62"/>
      <c r="L89" s="57">
        <f t="shared" si="9"/>
        <v>4070</v>
      </c>
      <c r="M89" s="90"/>
      <c r="N89" s="47"/>
      <c r="O89" s="57">
        <f t="shared" si="10"/>
        <v>5070</v>
      </c>
      <c r="P89" s="90"/>
      <c r="Q89" s="47"/>
      <c r="R89" s="57">
        <f t="shared" si="11"/>
        <v>6070</v>
      </c>
      <c r="S89" s="90"/>
      <c r="T89" s="47"/>
      <c r="U89" s="64">
        <f t="shared" si="12"/>
        <v>7070</v>
      </c>
      <c r="V89" s="63"/>
    </row>
    <row r="90" spans="2:22" ht="12" thickBot="1" x14ac:dyDescent="0.25">
      <c r="B90" s="58" t="s">
        <v>1347</v>
      </c>
      <c r="C90" s="77">
        <f t="shared" si="13"/>
        <v>1071</v>
      </c>
      <c r="D90" s="76"/>
      <c r="E90" s="47"/>
      <c r="F90" s="77">
        <f t="shared" si="7"/>
        <v>2071</v>
      </c>
      <c r="G90" s="76"/>
      <c r="H90" s="62"/>
      <c r="I90" s="57">
        <f t="shared" si="8"/>
        <v>3071</v>
      </c>
      <c r="J90" s="90"/>
      <c r="K90" s="62"/>
      <c r="L90" s="57">
        <f t="shared" si="9"/>
        <v>4071</v>
      </c>
      <c r="M90" s="90"/>
      <c r="N90" s="47"/>
      <c r="O90" s="57">
        <f t="shared" si="10"/>
        <v>5071</v>
      </c>
      <c r="P90" s="90"/>
      <c r="Q90" s="47"/>
      <c r="R90" s="57">
        <f t="shared" si="11"/>
        <v>6071</v>
      </c>
      <c r="S90" s="90"/>
      <c r="T90" s="47"/>
      <c r="U90" s="64">
        <f t="shared" si="12"/>
        <v>7071</v>
      </c>
      <c r="V90" s="63"/>
    </row>
    <row r="91" spans="2:22" ht="12" thickBot="1" x14ac:dyDescent="0.25">
      <c r="B91" s="69" t="s">
        <v>1309</v>
      </c>
      <c r="C91" s="77">
        <f t="shared" si="13"/>
        <v>1072</v>
      </c>
      <c r="D91" s="76"/>
      <c r="E91" s="47"/>
      <c r="F91" s="77">
        <f t="shared" si="7"/>
        <v>2072</v>
      </c>
      <c r="G91" s="76"/>
      <c r="H91" s="62"/>
      <c r="I91" s="57">
        <f t="shared" si="8"/>
        <v>3072</v>
      </c>
      <c r="J91" s="90"/>
      <c r="K91" s="62"/>
      <c r="L91" s="57">
        <f t="shared" si="9"/>
        <v>4072</v>
      </c>
      <c r="M91" s="90"/>
      <c r="N91" s="47"/>
      <c r="O91" s="57">
        <f t="shared" si="10"/>
        <v>5072</v>
      </c>
      <c r="P91" s="90"/>
      <c r="Q91" s="47"/>
      <c r="R91" s="57">
        <f t="shared" si="11"/>
        <v>6072</v>
      </c>
      <c r="S91" s="90"/>
      <c r="T91" s="47"/>
      <c r="U91" s="64">
        <f t="shared" si="12"/>
        <v>7072</v>
      </c>
      <c r="V91" s="63"/>
    </row>
    <row r="92" spans="2:22" ht="12" thickBot="1" x14ac:dyDescent="0.25">
      <c r="B92" s="69" t="s">
        <v>1308</v>
      </c>
      <c r="C92" s="77">
        <f t="shared" si="13"/>
        <v>1073</v>
      </c>
      <c r="D92" s="76"/>
      <c r="E92" s="47"/>
      <c r="F92" s="77">
        <f t="shared" si="7"/>
        <v>2073</v>
      </c>
      <c r="G92" s="76"/>
      <c r="H92" s="62"/>
      <c r="I92" s="57">
        <f t="shared" si="8"/>
        <v>3073</v>
      </c>
      <c r="J92" s="90"/>
      <c r="K92" s="62"/>
      <c r="L92" s="57">
        <f t="shared" si="9"/>
        <v>4073</v>
      </c>
      <c r="M92" s="90"/>
      <c r="N92" s="47"/>
      <c r="O92" s="57">
        <f t="shared" si="10"/>
        <v>5073</v>
      </c>
      <c r="P92" s="90"/>
      <c r="Q92" s="47"/>
      <c r="R92" s="57">
        <f t="shared" si="11"/>
        <v>6073</v>
      </c>
      <c r="S92" s="90"/>
      <c r="T92" s="47"/>
      <c r="U92" s="64">
        <f t="shared" si="12"/>
        <v>7073</v>
      </c>
      <c r="V92" s="63"/>
    </row>
    <row r="93" spans="2:22" ht="12" thickBot="1" x14ac:dyDescent="0.25">
      <c r="B93" s="58" t="s">
        <v>1346</v>
      </c>
      <c r="C93" s="77">
        <f t="shared" si="13"/>
        <v>1074</v>
      </c>
      <c r="D93" s="76"/>
      <c r="E93" s="47"/>
      <c r="F93" s="77">
        <f t="shared" si="7"/>
        <v>2074</v>
      </c>
      <c r="G93" s="76"/>
      <c r="H93" s="62"/>
      <c r="I93" s="57">
        <f t="shared" si="8"/>
        <v>3074</v>
      </c>
      <c r="J93" s="90"/>
      <c r="K93" s="62"/>
      <c r="L93" s="57">
        <f t="shared" si="9"/>
        <v>4074</v>
      </c>
      <c r="M93" s="90"/>
      <c r="N93" s="47"/>
      <c r="O93" s="57">
        <f t="shared" si="10"/>
        <v>5074</v>
      </c>
      <c r="P93" s="90"/>
      <c r="Q93" s="47"/>
      <c r="R93" s="57">
        <f t="shared" si="11"/>
        <v>6074</v>
      </c>
      <c r="S93" s="90"/>
      <c r="T93" s="47"/>
      <c r="U93" s="64">
        <f t="shared" si="12"/>
        <v>7074</v>
      </c>
      <c r="V93" s="63"/>
    </row>
    <row r="94" spans="2:22" ht="12" thickBot="1" x14ac:dyDescent="0.25">
      <c r="B94" s="69" t="s">
        <v>1309</v>
      </c>
      <c r="C94" s="77">
        <f t="shared" si="13"/>
        <v>1075</v>
      </c>
      <c r="D94" s="76"/>
      <c r="E94" s="47"/>
      <c r="F94" s="77">
        <f t="shared" si="7"/>
        <v>2075</v>
      </c>
      <c r="G94" s="76"/>
      <c r="H94" s="62"/>
      <c r="I94" s="57">
        <f t="shared" si="8"/>
        <v>3075</v>
      </c>
      <c r="J94" s="90"/>
      <c r="K94" s="62"/>
      <c r="L94" s="57">
        <f t="shared" si="9"/>
        <v>4075</v>
      </c>
      <c r="M94" s="90"/>
      <c r="N94" s="47"/>
      <c r="O94" s="57">
        <f t="shared" si="10"/>
        <v>5075</v>
      </c>
      <c r="P94" s="90"/>
      <c r="Q94" s="47"/>
      <c r="R94" s="57">
        <f t="shared" si="11"/>
        <v>6075</v>
      </c>
      <c r="S94" s="90"/>
      <c r="T94" s="47"/>
      <c r="U94" s="64">
        <f t="shared" si="12"/>
        <v>7075</v>
      </c>
      <c r="V94" s="63"/>
    </row>
    <row r="95" spans="2:22" ht="12" thickBot="1" x14ac:dyDescent="0.25">
      <c r="B95" s="69" t="s">
        <v>1308</v>
      </c>
      <c r="C95" s="77">
        <f t="shared" si="13"/>
        <v>1076</v>
      </c>
      <c r="D95" s="76"/>
      <c r="E95" s="47"/>
      <c r="F95" s="77">
        <f t="shared" si="7"/>
        <v>2076</v>
      </c>
      <c r="G95" s="76"/>
      <c r="H95" s="62"/>
      <c r="I95" s="57">
        <f t="shared" si="8"/>
        <v>3076</v>
      </c>
      <c r="J95" s="90"/>
      <c r="K95" s="62"/>
      <c r="L95" s="57">
        <f t="shared" si="9"/>
        <v>4076</v>
      </c>
      <c r="M95" s="90"/>
      <c r="N95" s="47"/>
      <c r="O95" s="57">
        <f t="shared" si="10"/>
        <v>5076</v>
      </c>
      <c r="P95" s="90"/>
      <c r="Q95" s="47"/>
      <c r="R95" s="57">
        <f t="shared" si="11"/>
        <v>6076</v>
      </c>
      <c r="S95" s="90"/>
      <c r="T95" s="47"/>
      <c r="U95" s="64">
        <f t="shared" si="12"/>
        <v>7076</v>
      </c>
      <c r="V95" s="63"/>
    </row>
    <row r="96" spans="2:22" ht="12" thickBot="1" x14ac:dyDescent="0.25">
      <c r="B96" s="58" t="s">
        <v>1345</v>
      </c>
      <c r="C96" s="77">
        <f t="shared" si="13"/>
        <v>1077</v>
      </c>
      <c r="D96" s="76"/>
      <c r="E96" s="47"/>
      <c r="F96" s="77">
        <f t="shared" si="7"/>
        <v>2077</v>
      </c>
      <c r="G96" s="76"/>
      <c r="H96" s="62"/>
      <c r="I96" s="57">
        <f t="shared" si="8"/>
        <v>3077</v>
      </c>
      <c r="J96" s="90"/>
      <c r="K96" s="62"/>
      <c r="L96" s="57">
        <f t="shared" si="9"/>
        <v>4077</v>
      </c>
      <c r="M96" s="90"/>
      <c r="N96" s="47"/>
      <c r="O96" s="57">
        <f t="shared" si="10"/>
        <v>5077</v>
      </c>
      <c r="P96" s="90"/>
      <c r="Q96" s="47"/>
      <c r="R96" s="57">
        <f t="shared" si="11"/>
        <v>6077</v>
      </c>
      <c r="S96" s="90"/>
      <c r="T96" s="47"/>
      <c r="U96" s="64">
        <f t="shared" si="12"/>
        <v>7077</v>
      </c>
      <c r="V96" s="63"/>
    </row>
    <row r="97" spans="2:22" ht="12" thickBot="1" x14ac:dyDescent="0.25">
      <c r="B97" s="69" t="s">
        <v>1309</v>
      </c>
      <c r="C97" s="77">
        <f t="shared" si="13"/>
        <v>1078</v>
      </c>
      <c r="D97" s="76"/>
      <c r="E97" s="47"/>
      <c r="F97" s="77">
        <f t="shared" si="7"/>
        <v>2078</v>
      </c>
      <c r="G97" s="76"/>
      <c r="H97" s="62"/>
      <c r="I97" s="57">
        <f t="shared" si="8"/>
        <v>3078</v>
      </c>
      <c r="J97" s="90"/>
      <c r="K97" s="62"/>
      <c r="L97" s="57">
        <f t="shared" si="9"/>
        <v>4078</v>
      </c>
      <c r="M97" s="90"/>
      <c r="N97" s="47"/>
      <c r="O97" s="57">
        <f t="shared" si="10"/>
        <v>5078</v>
      </c>
      <c r="P97" s="90"/>
      <c r="Q97" s="47"/>
      <c r="R97" s="57">
        <f t="shared" si="11"/>
        <v>6078</v>
      </c>
      <c r="S97" s="90"/>
      <c r="T97" s="47"/>
      <c r="U97" s="64">
        <f t="shared" si="12"/>
        <v>7078</v>
      </c>
      <c r="V97" s="63"/>
    </row>
    <row r="98" spans="2:22" ht="12" thickBot="1" x14ac:dyDescent="0.25">
      <c r="B98" s="69" t="s">
        <v>1308</v>
      </c>
      <c r="C98" s="77">
        <f t="shared" si="13"/>
        <v>1079</v>
      </c>
      <c r="D98" s="76"/>
      <c r="E98" s="47"/>
      <c r="F98" s="77">
        <f t="shared" si="7"/>
        <v>2079</v>
      </c>
      <c r="G98" s="76"/>
      <c r="H98" s="62"/>
      <c r="I98" s="57">
        <f t="shared" si="8"/>
        <v>3079</v>
      </c>
      <c r="J98" s="90"/>
      <c r="K98" s="62"/>
      <c r="L98" s="57">
        <f t="shared" si="9"/>
        <v>4079</v>
      </c>
      <c r="M98" s="90"/>
      <c r="N98" s="47"/>
      <c r="O98" s="57">
        <f t="shared" si="10"/>
        <v>5079</v>
      </c>
      <c r="P98" s="90"/>
      <c r="Q98" s="47"/>
      <c r="R98" s="57">
        <f t="shared" si="11"/>
        <v>6079</v>
      </c>
      <c r="S98" s="90"/>
      <c r="T98" s="47"/>
      <c r="U98" s="64">
        <f t="shared" si="12"/>
        <v>7079</v>
      </c>
      <c r="V98" s="63"/>
    </row>
    <row r="99" spans="2:22" ht="12" thickBot="1" x14ac:dyDescent="0.25">
      <c r="B99" s="58" t="s">
        <v>10</v>
      </c>
      <c r="C99" s="77">
        <f t="shared" si="13"/>
        <v>1080</v>
      </c>
      <c r="D99" s="76"/>
      <c r="E99" s="47"/>
      <c r="F99" s="77">
        <f t="shared" si="7"/>
        <v>2080</v>
      </c>
      <c r="G99" s="76"/>
      <c r="H99" s="62"/>
      <c r="I99" s="57">
        <f t="shared" si="8"/>
        <v>3080</v>
      </c>
      <c r="J99" s="90"/>
      <c r="K99" s="62"/>
      <c r="L99" s="57">
        <f t="shared" si="9"/>
        <v>4080</v>
      </c>
      <c r="M99" s="90"/>
      <c r="N99" s="47"/>
      <c r="O99" s="57">
        <f t="shared" si="10"/>
        <v>5080</v>
      </c>
      <c r="P99" s="90"/>
      <c r="Q99" s="47"/>
      <c r="R99" s="57">
        <f t="shared" si="11"/>
        <v>6080</v>
      </c>
      <c r="S99" s="90"/>
      <c r="T99" s="47"/>
      <c r="U99" s="64">
        <f t="shared" si="12"/>
        <v>7080</v>
      </c>
      <c r="V99" s="63"/>
    </row>
    <row r="100" spans="2:22" ht="12" thickBot="1" x14ac:dyDescent="0.25">
      <c r="B100" s="69" t="s">
        <v>1309</v>
      </c>
      <c r="C100" s="77">
        <f t="shared" si="13"/>
        <v>1081</v>
      </c>
      <c r="D100" s="76"/>
      <c r="E100" s="47"/>
      <c r="F100" s="77">
        <f t="shared" si="7"/>
        <v>2081</v>
      </c>
      <c r="G100" s="76"/>
      <c r="H100" s="62"/>
      <c r="I100" s="57">
        <f t="shared" si="8"/>
        <v>3081</v>
      </c>
      <c r="J100" s="90"/>
      <c r="K100" s="62"/>
      <c r="L100" s="57">
        <f t="shared" si="9"/>
        <v>4081</v>
      </c>
      <c r="M100" s="90"/>
      <c r="N100" s="47"/>
      <c r="O100" s="57">
        <f t="shared" si="10"/>
        <v>5081</v>
      </c>
      <c r="P100" s="90"/>
      <c r="Q100" s="47"/>
      <c r="R100" s="57">
        <f t="shared" si="11"/>
        <v>6081</v>
      </c>
      <c r="S100" s="90"/>
      <c r="T100" s="47"/>
      <c r="U100" s="64">
        <f t="shared" si="12"/>
        <v>7081</v>
      </c>
      <c r="V100" s="63"/>
    </row>
    <row r="101" spans="2:22" ht="12" thickBot="1" x14ac:dyDescent="0.25">
      <c r="B101" s="69" t="s">
        <v>1308</v>
      </c>
      <c r="C101" s="77">
        <f t="shared" si="13"/>
        <v>1082</v>
      </c>
      <c r="D101" s="76"/>
      <c r="E101" s="47"/>
      <c r="F101" s="77">
        <f t="shared" si="7"/>
        <v>2082</v>
      </c>
      <c r="G101" s="76"/>
      <c r="H101" s="62"/>
      <c r="I101" s="57">
        <f t="shared" si="8"/>
        <v>3082</v>
      </c>
      <c r="J101" s="90"/>
      <c r="K101" s="62"/>
      <c r="L101" s="57">
        <f t="shared" si="9"/>
        <v>4082</v>
      </c>
      <c r="M101" s="90"/>
      <c r="N101" s="47"/>
      <c r="O101" s="57">
        <f t="shared" si="10"/>
        <v>5082</v>
      </c>
      <c r="P101" s="90"/>
      <c r="Q101" s="47"/>
      <c r="R101" s="57">
        <f t="shared" si="11"/>
        <v>6082</v>
      </c>
      <c r="S101" s="90"/>
      <c r="T101" s="47"/>
      <c r="U101" s="64">
        <f t="shared" si="12"/>
        <v>7082</v>
      </c>
      <c r="V101" s="63"/>
    </row>
    <row r="102" spans="2:22" ht="12" thickBot="1" x14ac:dyDescent="0.25">
      <c r="B102" s="58" t="s">
        <v>1344</v>
      </c>
      <c r="C102" s="77">
        <f t="shared" si="13"/>
        <v>1083</v>
      </c>
      <c r="D102" s="76"/>
      <c r="E102" s="47"/>
      <c r="F102" s="77">
        <f t="shared" si="7"/>
        <v>2083</v>
      </c>
      <c r="G102" s="76"/>
      <c r="H102" s="62"/>
      <c r="I102" s="57">
        <f t="shared" si="8"/>
        <v>3083</v>
      </c>
      <c r="J102" s="90"/>
      <c r="K102" s="62"/>
      <c r="L102" s="57">
        <f t="shared" si="9"/>
        <v>4083</v>
      </c>
      <c r="M102" s="90"/>
      <c r="N102" s="47"/>
      <c r="O102" s="57">
        <f t="shared" si="10"/>
        <v>5083</v>
      </c>
      <c r="P102" s="90"/>
      <c r="Q102" s="47"/>
      <c r="R102" s="57">
        <f t="shared" si="11"/>
        <v>6083</v>
      </c>
      <c r="S102" s="90"/>
      <c r="T102" s="47"/>
      <c r="U102" s="64">
        <f t="shared" si="12"/>
        <v>7083</v>
      </c>
      <c r="V102" s="63"/>
    </row>
    <row r="103" spans="2:22" ht="12" thickBot="1" x14ac:dyDescent="0.25">
      <c r="B103" s="69" t="s">
        <v>1309</v>
      </c>
      <c r="C103" s="77">
        <f t="shared" si="13"/>
        <v>1084</v>
      </c>
      <c r="D103" s="76"/>
      <c r="E103" s="47"/>
      <c r="F103" s="77">
        <f t="shared" si="7"/>
        <v>2084</v>
      </c>
      <c r="G103" s="76"/>
      <c r="H103" s="62"/>
      <c r="I103" s="57">
        <f t="shared" si="8"/>
        <v>3084</v>
      </c>
      <c r="J103" s="90"/>
      <c r="K103" s="62"/>
      <c r="L103" s="57">
        <f t="shared" si="9"/>
        <v>4084</v>
      </c>
      <c r="M103" s="90"/>
      <c r="N103" s="47"/>
      <c r="O103" s="57">
        <f t="shared" si="10"/>
        <v>5084</v>
      </c>
      <c r="P103" s="90"/>
      <c r="Q103" s="47"/>
      <c r="R103" s="57">
        <f t="shared" si="11"/>
        <v>6084</v>
      </c>
      <c r="S103" s="90"/>
      <c r="T103" s="47"/>
      <c r="U103" s="64">
        <f t="shared" si="12"/>
        <v>7084</v>
      </c>
      <c r="V103" s="63"/>
    </row>
    <row r="104" spans="2:22" ht="12" thickBot="1" x14ac:dyDescent="0.25">
      <c r="B104" s="69" t="s">
        <v>1308</v>
      </c>
      <c r="C104" s="77">
        <f t="shared" si="13"/>
        <v>1085</v>
      </c>
      <c r="D104" s="76"/>
      <c r="E104" s="47"/>
      <c r="F104" s="77">
        <f t="shared" si="7"/>
        <v>2085</v>
      </c>
      <c r="G104" s="76"/>
      <c r="H104" s="62"/>
      <c r="I104" s="57">
        <f t="shared" si="8"/>
        <v>3085</v>
      </c>
      <c r="J104" s="90"/>
      <c r="K104" s="62"/>
      <c r="L104" s="57">
        <f t="shared" si="9"/>
        <v>4085</v>
      </c>
      <c r="M104" s="90"/>
      <c r="N104" s="47"/>
      <c r="O104" s="57">
        <f t="shared" si="10"/>
        <v>5085</v>
      </c>
      <c r="P104" s="90"/>
      <c r="Q104" s="47"/>
      <c r="R104" s="57">
        <f t="shared" si="11"/>
        <v>6085</v>
      </c>
      <c r="S104" s="90"/>
      <c r="T104" s="47"/>
      <c r="U104" s="64">
        <f t="shared" si="12"/>
        <v>7085</v>
      </c>
      <c r="V104" s="63"/>
    </row>
    <row r="105" spans="2:22" ht="12" thickBot="1" x14ac:dyDescent="0.25">
      <c r="B105" s="58" t="s">
        <v>1343</v>
      </c>
      <c r="C105" s="77">
        <f t="shared" si="13"/>
        <v>1086</v>
      </c>
      <c r="D105" s="76"/>
      <c r="E105" s="47"/>
      <c r="F105" s="77">
        <f t="shared" si="7"/>
        <v>2086</v>
      </c>
      <c r="G105" s="76"/>
      <c r="H105" s="62"/>
      <c r="I105" s="57">
        <f t="shared" si="8"/>
        <v>3086</v>
      </c>
      <c r="J105" s="90"/>
      <c r="K105" s="62"/>
      <c r="L105" s="57">
        <f t="shared" si="9"/>
        <v>4086</v>
      </c>
      <c r="M105" s="90"/>
      <c r="N105" s="47"/>
      <c r="O105" s="57">
        <f t="shared" si="10"/>
        <v>5086</v>
      </c>
      <c r="P105" s="90"/>
      <c r="Q105" s="47"/>
      <c r="R105" s="57">
        <f t="shared" si="11"/>
        <v>6086</v>
      </c>
      <c r="S105" s="90"/>
      <c r="T105" s="47"/>
      <c r="U105" s="64">
        <f t="shared" si="12"/>
        <v>7086</v>
      </c>
      <c r="V105" s="63"/>
    </row>
    <row r="106" spans="2:22" ht="12" thickBot="1" x14ac:dyDescent="0.25">
      <c r="B106" s="69" t="s">
        <v>1309</v>
      </c>
      <c r="C106" s="77">
        <f t="shared" si="13"/>
        <v>1087</v>
      </c>
      <c r="D106" s="76"/>
      <c r="E106" s="47"/>
      <c r="F106" s="77">
        <f t="shared" ref="F106:F122" si="14">C106+1000</f>
        <v>2087</v>
      </c>
      <c r="G106" s="76"/>
      <c r="H106" s="62"/>
      <c r="I106" s="57">
        <f t="shared" ref="I106:I122" si="15">F106+1000</f>
        <v>3087</v>
      </c>
      <c r="J106" s="90"/>
      <c r="K106" s="62"/>
      <c r="L106" s="57">
        <f t="shared" ref="L106:L122" si="16">I106+1000</f>
        <v>4087</v>
      </c>
      <c r="M106" s="90"/>
      <c r="N106" s="47"/>
      <c r="O106" s="57">
        <f t="shared" ref="O106:O122" si="17">L106+1000</f>
        <v>5087</v>
      </c>
      <c r="P106" s="90"/>
      <c r="Q106" s="47"/>
      <c r="R106" s="57">
        <f t="shared" ref="R106:R122" si="18">O106+1000</f>
        <v>6087</v>
      </c>
      <c r="S106" s="90"/>
      <c r="T106" s="47"/>
      <c r="U106" s="64">
        <f t="shared" ref="U106:U122" si="19">R106+1000</f>
        <v>7087</v>
      </c>
      <c r="V106" s="63"/>
    </row>
    <row r="107" spans="2:22" ht="12" thickBot="1" x14ac:dyDescent="0.25">
      <c r="B107" s="69" t="s">
        <v>1308</v>
      </c>
      <c r="C107" s="77">
        <f t="shared" ref="C107:C122" si="20">C106+1</f>
        <v>1088</v>
      </c>
      <c r="D107" s="76"/>
      <c r="E107" s="47"/>
      <c r="F107" s="77">
        <f t="shared" si="14"/>
        <v>2088</v>
      </c>
      <c r="G107" s="76"/>
      <c r="H107" s="62"/>
      <c r="I107" s="57">
        <f t="shared" si="15"/>
        <v>3088</v>
      </c>
      <c r="J107" s="90"/>
      <c r="K107" s="62"/>
      <c r="L107" s="57">
        <f t="shared" si="16"/>
        <v>4088</v>
      </c>
      <c r="M107" s="90"/>
      <c r="N107" s="47"/>
      <c r="O107" s="57">
        <f t="shared" si="17"/>
        <v>5088</v>
      </c>
      <c r="P107" s="90"/>
      <c r="Q107" s="47"/>
      <c r="R107" s="57">
        <f t="shared" si="18"/>
        <v>6088</v>
      </c>
      <c r="S107" s="90"/>
      <c r="T107" s="47"/>
      <c r="U107" s="64">
        <f t="shared" si="19"/>
        <v>7088</v>
      </c>
      <c r="V107" s="63"/>
    </row>
    <row r="108" spans="2:22" ht="12" thickBot="1" x14ac:dyDescent="0.25">
      <c r="B108" s="58" t="s">
        <v>1342</v>
      </c>
      <c r="C108" s="77">
        <f t="shared" si="20"/>
        <v>1089</v>
      </c>
      <c r="D108" s="76"/>
      <c r="E108" s="47"/>
      <c r="F108" s="77">
        <f t="shared" si="14"/>
        <v>2089</v>
      </c>
      <c r="G108" s="76"/>
      <c r="H108" s="62"/>
      <c r="I108" s="57">
        <f t="shared" si="15"/>
        <v>3089</v>
      </c>
      <c r="J108" s="90"/>
      <c r="K108" s="62"/>
      <c r="L108" s="57">
        <f t="shared" si="16"/>
        <v>4089</v>
      </c>
      <c r="M108" s="90"/>
      <c r="N108" s="47"/>
      <c r="O108" s="57">
        <f t="shared" si="17"/>
        <v>5089</v>
      </c>
      <c r="P108" s="90"/>
      <c r="Q108" s="47"/>
      <c r="R108" s="57">
        <f t="shared" si="18"/>
        <v>6089</v>
      </c>
      <c r="S108" s="90"/>
      <c r="T108" s="47"/>
      <c r="U108" s="64">
        <f t="shared" si="19"/>
        <v>7089</v>
      </c>
      <c r="V108" s="63"/>
    </row>
    <row r="109" spans="2:22" ht="12" thickBot="1" x14ac:dyDescent="0.25">
      <c r="B109" s="69" t="s">
        <v>1309</v>
      </c>
      <c r="C109" s="77">
        <f t="shared" si="20"/>
        <v>1090</v>
      </c>
      <c r="D109" s="76"/>
      <c r="E109" s="47"/>
      <c r="F109" s="77">
        <f t="shared" si="14"/>
        <v>2090</v>
      </c>
      <c r="G109" s="76"/>
      <c r="H109" s="62"/>
      <c r="I109" s="57">
        <f t="shared" si="15"/>
        <v>3090</v>
      </c>
      <c r="J109" s="90"/>
      <c r="K109" s="62"/>
      <c r="L109" s="57">
        <f t="shared" si="16"/>
        <v>4090</v>
      </c>
      <c r="M109" s="90"/>
      <c r="N109" s="47"/>
      <c r="O109" s="57">
        <f t="shared" si="17"/>
        <v>5090</v>
      </c>
      <c r="P109" s="90"/>
      <c r="Q109" s="47"/>
      <c r="R109" s="57">
        <f t="shared" si="18"/>
        <v>6090</v>
      </c>
      <c r="S109" s="90"/>
      <c r="T109" s="47"/>
      <c r="U109" s="64">
        <f t="shared" si="19"/>
        <v>7090</v>
      </c>
      <c r="V109" s="63"/>
    </row>
    <row r="110" spans="2:22" ht="12" thickBot="1" x14ac:dyDescent="0.25">
      <c r="B110" s="69" t="s">
        <v>1308</v>
      </c>
      <c r="C110" s="77">
        <f t="shared" si="20"/>
        <v>1091</v>
      </c>
      <c r="D110" s="76"/>
      <c r="E110" s="47"/>
      <c r="F110" s="77">
        <f t="shared" si="14"/>
        <v>2091</v>
      </c>
      <c r="G110" s="76"/>
      <c r="H110" s="62"/>
      <c r="I110" s="57">
        <f t="shared" si="15"/>
        <v>3091</v>
      </c>
      <c r="J110" s="90"/>
      <c r="K110" s="62"/>
      <c r="L110" s="57">
        <f t="shared" si="16"/>
        <v>4091</v>
      </c>
      <c r="M110" s="90"/>
      <c r="N110" s="47"/>
      <c r="O110" s="57">
        <f t="shared" si="17"/>
        <v>5091</v>
      </c>
      <c r="P110" s="90"/>
      <c r="Q110" s="47"/>
      <c r="R110" s="57">
        <f t="shared" si="18"/>
        <v>6091</v>
      </c>
      <c r="S110" s="90"/>
      <c r="T110" s="47"/>
      <c r="U110" s="64">
        <f t="shared" si="19"/>
        <v>7091</v>
      </c>
      <c r="V110" s="63"/>
    </row>
    <row r="111" spans="2:22" ht="12" thickBot="1" x14ac:dyDescent="0.25">
      <c r="B111" s="58" t="s">
        <v>1341</v>
      </c>
      <c r="C111" s="77">
        <f t="shared" si="20"/>
        <v>1092</v>
      </c>
      <c r="D111" s="76"/>
      <c r="E111" s="47"/>
      <c r="F111" s="77">
        <f t="shared" si="14"/>
        <v>2092</v>
      </c>
      <c r="G111" s="76"/>
      <c r="H111" s="62"/>
      <c r="I111" s="57">
        <f t="shared" si="15"/>
        <v>3092</v>
      </c>
      <c r="J111" s="90"/>
      <c r="K111" s="62"/>
      <c r="L111" s="57">
        <f t="shared" si="16"/>
        <v>4092</v>
      </c>
      <c r="M111" s="90"/>
      <c r="N111" s="47"/>
      <c r="O111" s="57">
        <f t="shared" si="17"/>
        <v>5092</v>
      </c>
      <c r="P111" s="90"/>
      <c r="Q111" s="47"/>
      <c r="R111" s="57">
        <f t="shared" si="18"/>
        <v>6092</v>
      </c>
      <c r="S111" s="90"/>
      <c r="T111" s="47"/>
      <c r="U111" s="64">
        <f t="shared" si="19"/>
        <v>7092</v>
      </c>
      <c r="V111" s="63"/>
    </row>
    <row r="112" spans="2:22" ht="12" thickBot="1" x14ac:dyDescent="0.25">
      <c r="B112" s="69" t="s">
        <v>1309</v>
      </c>
      <c r="C112" s="77">
        <f t="shared" si="20"/>
        <v>1093</v>
      </c>
      <c r="D112" s="76"/>
      <c r="E112" s="47"/>
      <c r="F112" s="77">
        <f t="shared" si="14"/>
        <v>2093</v>
      </c>
      <c r="G112" s="76"/>
      <c r="H112" s="62"/>
      <c r="I112" s="57">
        <f t="shared" si="15"/>
        <v>3093</v>
      </c>
      <c r="J112" s="90"/>
      <c r="K112" s="62"/>
      <c r="L112" s="57">
        <f t="shared" si="16"/>
        <v>4093</v>
      </c>
      <c r="M112" s="90"/>
      <c r="N112" s="47"/>
      <c r="O112" s="57">
        <f t="shared" si="17"/>
        <v>5093</v>
      </c>
      <c r="P112" s="90"/>
      <c r="Q112" s="47"/>
      <c r="R112" s="57">
        <f t="shared" si="18"/>
        <v>6093</v>
      </c>
      <c r="S112" s="90"/>
      <c r="T112" s="47"/>
      <c r="U112" s="64">
        <f t="shared" si="19"/>
        <v>7093</v>
      </c>
      <c r="V112" s="63"/>
    </row>
    <row r="113" spans="2:22" ht="12" thickBot="1" x14ac:dyDescent="0.25">
      <c r="B113" s="69" t="s">
        <v>1308</v>
      </c>
      <c r="C113" s="77">
        <f t="shared" si="20"/>
        <v>1094</v>
      </c>
      <c r="D113" s="76"/>
      <c r="E113" s="47"/>
      <c r="F113" s="77">
        <f t="shared" si="14"/>
        <v>2094</v>
      </c>
      <c r="G113" s="76"/>
      <c r="H113" s="62"/>
      <c r="I113" s="57">
        <f t="shared" si="15"/>
        <v>3094</v>
      </c>
      <c r="J113" s="90"/>
      <c r="K113" s="62"/>
      <c r="L113" s="57">
        <f t="shared" si="16"/>
        <v>4094</v>
      </c>
      <c r="M113" s="90"/>
      <c r="N113" s="47"/>
      <c r="O113" s="57">
        <f t="shared" si="17"/>
        <v>5094</v>
      </c>
      <c r="P113" s="90"/>
      <c r="Q113" s="47"/>
      <c r="R113" s="57">
        <f t="shared" si="18"/>
        <v>6094</v>
      </c>
      <c r="S113" s="90"/>
      <c r="T113" s="47"/>
      <c r="U113" s="64">
        <f t="shared" si="19"/>
        <v>7094</v>
      </c>
      <c r="V113" s="63"/>
    </row>
    <row r="114" spans="2:22" ht="12" thickBot="1" x14ac:dyDescent="0.25">
      <c r="B114" s="58" t="s">
        <v>1340</v>
      </c>
      <c r="C114" s="77">
        <f t="shared" si="20"/>
        <v>1095</v>
      </c>
      <c r="D114" s="76"/>
      <c r="E114" s="47"/>
      <c r="F114" s="77">
        <f t="shared" si="14"/>
        <v>2095</v>
      </c>
      <c r="G114" s="76"/>
      <c r="H114" s="62"/>
      <c r="I114" s="57">
        <f t="shared" si="15"/>
        <v>3095</v>
      </c>
      <c r="J114" s="90"/>
      <c r="K114" s="62"/>
      <c r="L114" s="57">
        <f t="shared" si="16"/>
        <v>4095</v>
      </c>
      <c r="M114" s="90"/>
      <c r="N114" s="47"/>
      <c r="O114" s="57">
        <f t="shared" si="17"/>
        <v>5095</v>
      </c>
      <c r="P114" s="90"/>
      <c r="Q114" s="47"/>
      <c r="R114" s="57">
        <f t="shared" si="18"/>
        <v>6095</v>
      </c>
      <c r="S114" s="90"/>
      <c r="T114" s="47"/>
      <c r="U114" s="64">
        <f t="shared" si="19"/>
        <v>7095</v>
      </c>
      <c r="V114" s="63"/>
    </row>
    <row r="115" spans="2:22" ht="12" thickBot="1" x14ac:dyDescent="0.25">
      <c r="B115" s="69" t="s">
        <v>1309</v>
      </c>
      <c r="C115" s="77">
        <f t="shared" si="20"/>
        <v>1096</v>
      </c>
      <c r="D115" s="76"/>
      <c r="E115" s="47"/>
      <c r="F115" s="77">
        <f t="shared" si="14"/>
        <v>2096</v>
      </c>
      <c r="G115" s="76"/>
      <c r="H115" s="62"/>
      <c r="I115" s="57">
        <f t="shared" si="15"/>
        <v>3096</v>
      </c>
      <c r="J115" s="90"/>
      <c r="K115" s="62"/>
      <c r="L115" s="57">
        <f t="shared" si="16"/>
        <v>4096</v>
      </c>
      <c r="M115" s="90"/>
      <c r="N115" s="47"/>
      <c r="O115" s="57">
        <f t="shared" si="17"/>
        <v>5096</v>
      </c>
      <c r="P115" s="90"/>
      <c r="Q115" s="47"/>
      <c r="R115" s="57">
        <f t="shared" si="18"/>
        <v>6096</v>
      </c>
      <c r="S115" s="90"/>
      <c r="T115" s="47"/>
      <c r="U115" s="64">
        <f t="shared" si="19"/>
        <v>7096</v>
      </c>
      <c r="V115" s="63"/>
    </row>
    <row r="116" spans="2:22" ht="12" thickBot="1" x14ac:dyDescent="0.25">
      <c r="B116" s="69" t="s">
        <v>1308</v>
      </c>
      <c r="C116" s="77">
        <f t="shared" si="20"/>
        <v>1097</v>
      </c>
      <c r="D116" s="76"/>
      <c r="E116" s="47"/>
      <c r="F116" s="77">
        <f t="shared" si="14"/>
        <v>2097</v>
      </c>
      <c r="G116" s="76"/>
      <c r="H116" s="62"/>
      <c r="I116" s="57">
        <f t="shared" si="15"/>
        <v>3097</v>
      </c>
      <c r="J116" s="90"/>
      <c r="K116" s="62"/>
      <c r="L116" s="57">
        <f t="shared" si="16"/>
        <v>4097</v>
      </c>
      <c r="M116" s="90"/>
      <c r="N116" s="47"/>
      <c r="O116" s="57">
        <f t="shared" si="17"/>
        <v>5097</v>
      </c>
      <c r="P116" s="90"/>
      <c r="Q116" s="47"/>
      <c r="R116" s="57">
        <f t="shared" si="18"/>
        <v>6097</v>
      </c>
      <c r="S116" s="90"/>
      <c r="T116" s="47"/>
      <c r="U116" s="64">
        <f t="shared" si="19"/>
        <v>7097</v>
      </c>
      <c r="V116" s="63"/>
    </row>
    <row r="117" spans="2:22" ht="12" thickBot="1" x14ac:dyDescent="0.25">
      <c r="B117" s="58" t="s">
        <v>1339</v>
      </c>
      <c r="C117" s="77">
        <f t="shared" si="20"/>
        <v>1098</v>
      </c>
      <c r="D117" s="76"/>
      <c r="E117" s="47"/>
      <c r="F117" s="77">
        <f t="shared" si="14"/>
        <v>2098</v>
      </c>
      <c r="G117" s="76"/>
      <c r="H117" s="62"/>
      <c r="I117" s="57">
        <f t="shared" si="15"/>
        <v>3098</v>
      </c>
      <c r="J117" s="90"/>
      <c r="K117" s="62"/>
      <c r="L117" s="57">
        <f t="shared" si="16"/>
        <v>4098</v>
      </c>
      <c r="M117" s="90"/>
      <c r="N117" s="47"/>
      <c r="O117" s="57">
        <f t="shared" si="17"/>
        <v>5098</v>
      </c>
      <c r="P117" s="90"/>
      <c r="Q117" s="47"/>
      <c r="R117" s="57">
        <f t="shared" si="18"/>
        <v>6098</v>
      </c>
      <c r="S117" s="90"/>
      <c r="T117" s="47"/>
      <c r="U117" s="64">
        <f t="shared" si="19"/>
        <v>7098</v>
      </c>
      <c r="V117" s="63"/>
    </row>
    <row r="118" spans="2:22" ht="12" thickBot="1" x14ac:dyDescent="0.25">
      <c r="B118" s="69" t="s">
        <v>1309</v>
      </c>
      <c r="C118" s="77">
        <f t="shared" si="20"/>
        <v>1099</v>
      </c>
      <c r="D118" s="76"/>
      <c r="E118" s="47"/>
      <c r="F118" s="77">
        <f t="shared" si="14"/>
        <v>2099</v>
      </c>
      <c r="G118" s="76"/>
      <c r="H118" s="62"/>
      <c r="I118" s="57">
        <f t="shared" si="15"/>
        <v>3099</v>
      </c>
      <c r="J118" s="90"/>
      <c r="K118" s="62"/>
      <c r="L118" s="57">
        <f t="shared" si="16"/>
        <v>4099</v>
      </c>
      <c r="M118" s="90"/>
      <c r="N118" s="47"/>
      <c r="O118" s="57">
        <f t="shared" si="17"/>
        <v>5099</v>
      </c>
      <c r="P118" s="90"/>
      <c r="Q118" s="47"/>
      <c r="R118" s="57">
        <f t="shared" si="18"/>
        <v>6099</v>
      </c>
      <c r="S118" s="90"/>
      <c r="T118" s="47"/>
      <c r="U118" s="64">
        <f t="shared" si="19"/>
        <v>7099</v>
      </c>
      <c r="V118" s="63"/>
    </row>
    <row r="119" spans="2:22" ht="12" thickBot="1" x14ac:dyDescent="0.25">
      <c r="B119" s="69" t="s">
        <v>1308</v>
      </c>
      <c r="C119" s="77">
        <f t="shared" si="20"/>
        <v>1100</v>
      </c>
      <c r="D119" s="76"/>
      <c r="E119" s="47"/>
      <c r="F119" s="77">
        <f t="shared" si="14"/>
        <v>2100</v>
      </c>
      <c r="G119" s="76"/>
      <c r="H119" s="62"/>
      <c r="I119" s="57">
        <f t="shared" si="15"/>
        <v>3100</v>
      </c>
      <c r="J119" s="90"/>
      <c r="K119" s="62"/>
      <c r="L119" s="57">
        <f t="shared" si="16"/>
        <v>4100</v>
      </c>
      <c r="M119" s="90"/>
      <c r="N119" s="47"/>
      <c r="O119" s="57">
        <f t="shared" si="17"/>
        <v>5100</v>
      </c>
      <c r="P119" s="90"/>
      <c r="Q119" s="47"/>
      <c r="R119" s="57">
        <f t="shared" si="18"/>
        <v>6100</v>
      </c>
      <c r="S119" s="90"/>
      <c r="T119" s="47"/>
      <c r="U119" s="64">
        <f t="shared" si="19"/>
        <v>7100</v>
      </c>
      <c r="V119" s="63"/>
    </row>
    <row r="120" spans="2:22" ht="12" thickBot="1" x14ac:dyDescent="0.25">
      <c r="B120" s="58" t="s">
        <v>1338</v>
      </c>
      <c r="C120" s="77">
        <f t="shared" si="20"/>
        <v>1101</v>
      </c>
      <c r="D120" s="76"/>
      <c r="E120" s="47"/>
      <c r="F120" s="77">
        <f t="shared" si="14"/>
        <v>2101</v>
      </c>
      <c r="G120" s="76"/>
      <c r="H120" s="62"/>
      <c r="I120" s="57">
        <f t="shared" si="15"/>
        <v>3101</v>
      </c>
      <c r="J120" s="90"/>
      <c r="K120" s="62"/>
      <c r="L120" s="57">
        <f t="shared" si="16"/>
        <v>4101</v>
      </c>
      <c r="M120" s="90"/>
      <c r="N120" s="47"/>
      <c r="O120" s="57">
        <f t="shared" si="17"/>
        <v>5101</v>
      </c>
      <c r="P120" s="90"/>
      <c r="Q120" s="47"/>
      <c r="R120" s="57">
        <f t="shared" si="18"/>
        <v>6101</v>
      </c>
      <c r="S120" s="90"/>
      <c r="T120" s="47"/>
      <c r="U120" s="64">
        <f t="shared" si="19"/>
        <v>7101</v>
      </c>
      <c r="V120" s="63"/>
    </row>
    <row r="121" spans="2:22" ht="12" thickBot="1" x14ac:dyDescent="0.25">
      <c r="B121" s="69" t="s">
        <v>1309</v>
      </c>
      <c r="C121" s="77">
        <f t="shared" si="20"/>
        <v>1102</v>
      </c>
      <c r="D121" s="76"/>
      <c r="E121" s="47"/>
      <c r="F121" s="77">
        <f t="shared" si="14"/>
        <v>2102</v>
      </c>
      <c r="G121" s="76"/>
      <c r="H121" s="62"/>
      <c r="I121" s="57">
        <f t="shared" si="15"/>
        <v>3102</v>
      </c>
      <c r="J121" s="90"/>
      <c r="K121" s="62"/>
      <c r="L121" s="57">
        <f t="shared" si="16"/>
        <v>4102</v>
      </c>
      <c r="M121" s="90"/>
      <c r="N121" s="47"/>
      <c r="O121" s="57">
        <f t="shared" si="17"/>
        <v>5102</v>
      </c>
      <c r="P121" s="90"/>
      <c r="Q121" s="47"/>
      <c r="R121" s="57">
        <f t="shared" si="18"/>
        <v>6102</v>
      </c>
      <c r="S121" s="90"/>
      <c r="T121" s="47"/>
      <c r="U121" s="64">
        <f t="shared" si="19"/>
        <v>7102</v>
      </c>
      <c r="V121" s="63"/>
    </row>
    <row r="122" spans="2:22" ht="12" thickBot="1" x14ac:dyDescent="0.25">
      <c r="B122" s="69" t="s">
        <v>1308</v>
      </c>
      <c r="C122" s="77">
        <f t="shared" si="20"/>
        <v>1103</v>
      </c>
      <c r="D122" s="76"/>
      <c r="E122" s="47"/>
      <c r="F122" s="77">
        <f t="shared" si="14"/>
        <v>2103</v>
      </c>
      <c r="G122" s="76"/>
      <c r="H122" s="62"/>
      <c r="I122" s="57">
        <f t="shared" si="15"/>
        <v>3103</v>
      </c>
      <c r="J122" s="90"/>
      <c r="K122" s="62"/>
      <c r="L122" s="57">
        <f t="shared" si="16"/>
        <v>4103</v>
      </c>
      <c r="M122" s="90"/>
      <c r="N122" s="47"/>
      <c r="O122" s="57">
        <f t="shared" si="17"/>
        <v>5103</v>
      </c>
      <c r="P122" s="90"/>
      <c r="Q122" s="47"/>
      <c r="R122" s="57">
        <f t="shared" si="18"/>
        <v>6103</v>
      </c>
      <c r="S122" s="90"/>
      <c r="T122" s="47"/>
      <c r="U122" s="64">
        <f t="shared" si="19"/>
        <v>7103</v>
      </c>
      <c r="V122" s="63"/>
    </row>
    <row r="123" spans="2:22" x14ac:dyDescent="0.2">
      <c r="B123" s="58"/>
      <c r="C123" s="49"/>
      <c r="D123" s="62"/>
      <c r="E123" s="47"/>
      <c r="F123" s="48"/>
      <c r="G123" s="78"/>
      <c r="H123" s="78"/>
      <c r="I123" s="48"/>
      <c r="J123" s="78"/>
      <c r="K123" s="78"/>
      <c r="L123" s="48"/>
      <c r="M123" s="78"/>
      <c r="N123" s="47"/>
      <c r="O123" s="48"/>
      <c r="P123" s="78"/>
      <c r="Q123" s="47"/>
      <c r="R123" s="48"/>
      <c r="S123" s="78"/>
      <c r="T123" s="78"/>
      <c r="U123" s="78"/>
      <c r="V123" s="89"/>
    </row>
    <row r="124" spans="2:22" ht="12" thickBot="1" x14ac:dyDescent="0.25">
      <c r="B124" s="58" t="s">
        <v>1299</v>
      </c>
      <c r="C124" s="49"/>
      <c r="D124" s="62"/>
      <c r="E124" s="47"/>
      <c r="F124" s="48"/>
      <c r="G124" s="78"/>
      <c r="H124" s="78"/>
      <c r="I124" s="48"/>
      <c r="J124" s="78"/>
      <c r="K124" s="78"/>
      <c r="L124" s="48"/>
      <c r="M124" s="78"/>
      <c r="N124" s="47"/>
      <c r="O124" s="48"/>
      <c r="P124" s="78"/>
      <c r="Q124" s="47"/>
      <c r="R124" s="48"/>
      <c r="S124" s="78"/>
      <c r="T124" s="78"/>
      <c r="U124" s="78"/>
      <c r="V124" s="89"/>
    </row>
    <row r="125" spans="2:22" ht="12" thickBot="1" x14ac:dyDescent="0.25">
      <c r="B125" s="58" t="s">
        <v>1337</v>
      </c>
      <c r="C125" s="77">
        <f>C122+1</f>
        <v>1104</v>
      </c>
      <c r="D125" s="76"/>
      <c r="E125" s="47"/>
      <c r="F125" s="77">
        <f>C125+1000</f>
        <v>2104</v>
      </c>
      <c r="G125" s="76"/>
      <c r="H125" s="62"/>
      <c r="I125" s="66">
        <f>F125+1000</f>
        <v>3104</v>
      </c>
      <c r="J125" s="90"/>
      <c r="K125" s="62"/>
      <c r="L125" s="66">
        <f>I125+1000</f>
        <v>4104</v>
      </c>
      <c r="M125" s="90"/>
      <c r="N125" s="47"/>
      <c r="O125" s="66">
        <f>L125+1000</f>
        <v>5104</v>
      </c>
      <c r="P125" s="90"/>
      <c r="Q125" s="47"/>
      <c r="R125" s="66">
        <f>O125+1000</f>
        <v>6104</v>
      </c>
      <c r="S125" s="90"/>
      <c r="T125" s="47"/>
      <c r="U125" s="64">
        <f>R125+1000</f>
        <v>7104</v>
      </c>
      <c r="V125" s="63"/>
    </row>
    <row r="126" spans="2:22" ht="12" thickBot="1" x14ac:dyDescent="0.25">
      <c r="B126" s="69" t="s">
        <v>1309</v>
      </c>
      <c r="C126" s="77">
        <f>C125+1</f>
        <v>1105</v>
      </c>
      <c r="D126" s="93"/>
      <c r="E126" s="47"/>
      <c r="F126" s="77">
        <f>C126+1000</f>
        <v>2105</v>
      </c>
      <c r="G126" s="93"/>
      <c r="H126" s="62"/>
      <c r="I126" s="66">
        <f>F126+1000</f>
        <v>3105</v>
      </c>
      <c r="J126" s="92"/>
      <c r="K126" s="62"/>
      <c r="L126" s="66">
        <f>I126+1000</f>
        <v>4105</v>
      </c>
      <c r="M126" s="92"/>
      <c r="N126" s="47"/>
      <c r="O126" s="66">
        <f>L126+1000</f>
        <v>5105</v>
      </c>
      <c r="P126" s="92"/>
      <c r="Q126" s="47"/>
      <c r="R126" s="66">
        <f>O126+1000</f>
        <v>6105</v>
      </c>
      <c r="S126" s="92"/>
      <c r="T126" s="47"/>
      <c r="U126" s="64">
        <f>R126+1000</f>
        <v>7105</v>
      </c>
      <c r="V126" s="63"/>
    </row>
    <row r="127" spans="2:22" ht="12" thickBot="1" x14ac:dyDescent="0.25">
      <c r="B127" s="69" t="s">
        <v>1308</v>
      </c>
      <c r="C127" s="77">
        <f>C126+1</f>
        <v>1106</v>
      </c>
      <c r="D127" s="76"/>
      <c r="E127" s="47"/>
      <c r="F127" s="91">
        <f>C127+1000</f>
        <v>2106</v>
      </c>
      <c r="G127" s="76"/>
      <c r="H127" s="62"/>
      <c r="I127" s="66">
        <f>F127+1000</f>
        <v>3106</v>
      </c>
      <c r="J127" s="90"/>
      <c r="K127" s="62"/>
      <c r="L127" s="66">
        <f>I127+1000</f>
        <v>4106</v>
      </c>
      <c r="M127" s="90"/>
      <c r="N127" s="47"/>
      <c r="O127" s="66">
        <f>L127+1000</f>
        <v>5106</v>
      </c>
      <c r="P127" s="90"/>
      <c r="Q127" s="47"/>
      <c r="R127" s="66">
        <f>O127+1000</f>
        <v>6106</v>
      </c>
      <c r="S127" s="90"/>
      <c r="T127" s="47"/>
      <c r="U127" s="64">
        <f>R127+1000</f>
        <v>7106</v>
      </c>
      <c r="V127" s="63"/>
    </row>
    <row r="128" spans="2:22" ht="12" thickBot="1" x14ac:dyDescent="0.25">
      <c r="B128" s="60"/>
      <c r="C128" s="49"/>
      <c r="D128" s="62"/>
      <c r="E128" s="47"/>
      <c r="F128" s="48"/>
      <c r="G128" s="78"/>
      <c r="H128" s="78"/>
      <c r="I128" s="48"/>
      <c r="J128" s="78"/>
      <c r="K128" s="78"/>
      <c r="L128" s="48"/>
      <c r="M128" s="78"/>
      <c r="N128" s="47"/>
      <c r="O128" s="48"/>
      <c r="P128" s="78"/>
      <c r="Q128" s="47"/>
      <c r="R128" s="48"/>
      <c r="S128" s="78"/>
      <c r="T128" s="78"/>
      <c r="U128" s="78"/>
      <c r="V128" s="89"/>
    </row>
    <row r="129" spans="2:22" s="86" customFormat="1" ht="12" thickBot="1" x14ac:dyDescent="0.25">
      <c r="B129" s="60" t="s">
        <v>1336</v>
      </c>
      <c r="C129" s="83">
        <f>C127+1</f>
        <v>1107</v>
      </c>
      <c r="D129" s="84"/>
      <c r="E129" s="47"/>
      <c r="F129" s="83">
        <f>C129+1000</f>
        <v>2107</v>
      </c>
      <c r="G129" s="73"/>
      <c r="H129" s="62"/>
      <c r="I129" s="64">
        <f>F129+1000</f>
        <v>3107</v>
      </c>
      <c r="J129" s="63"/>
      <c r="K129" s="62"/>
      <c r="L129" s="64">
        <f>I129+1000</f>
        <v>4107</v>
      </c>
      <c r="M129" s="63"/>
      <c r="N129" s="47"/>
      <c r="O129" s="64">
        <f>L129+1000</f>
        <v>5107</v>
      </c>
      <c r="P129" s="63"/>
      <c r="Q129" s="47"/>
      <c r="R129" s="64">
        <f>O129+1000</f>
        <v>6107</v>
      </c>
      <c r="S129" s="63"/>
      <c r="T129" s="47"/>
      <c r="U129" s="64">
        <f>R129+1000</f>
        <v>7107</v>
      </c>
      <c r="V129" s="63"/>
    </row>
    <row r="130" spans="2:22" s="86" customFormat="1" ht="12" thickBot="1" x14ac:dyDescent="0.25">
      <c r="B130" s="58" t="s">
        <v>1326</v>
      </c>
      <c r="C130" s="83">
        <f>C129+1</f>
        <v>1108</v>
      </c>
      <c r="D130" s="73"/>
      <c r="E130" s="47"/>
      <c r="F130" s="83">
        <f>C130+1000</f>
        <v>2108</v>
      </c>
      <c r="G130" s="73"/>
      <c r="H130" s="62"/>
      <c r="I130" s="64">
        <f>F130+1000</f>
        <v>3108</v>
      </c>
      <c r="J130" s="63"/>
      <c r="K130" s="62"/>
      <c r="L130" s="64">
        <f>I130+1000</f>
        <v>4108</v>
      </c>
      <c r="M130" s="63"/>
      <c r="N130" s="47"/>
      <c r="O130" s="64">
        <f>L130+1000</f>
        <v>5108</v>
      </c>
      <c r="P130" s="63"/>
      <c r="Q130" s="47"/>
      <c r="R130" s="64">
        <f>O130+1000</f>
        <v>6108</v>
      </c>
      <c r="S130" s="63"/>
      <c r="T130" s="47"/>
      <c r="U130" s="64">
        <f>R130+1000</f>
        <v>7108</v>
      </c>
      <c r="V130" s="63"/>
    </row>
    <row r="131" spans="2:22" s="86" customFormat="1" ht="12" thickBot="1" x14ac:dyDescent="0.25">
      <c r="B131" s="60"/>
      <c r="C131" s="329"/>
      <c r="D131" s="329"/>
      <c r="E131" s="85"/>
      <c r="F131" s="329"/>
      <c r="G131" s="329"/>
      <c r="H131" s="85"/>
      <c r="I131" s="329"/>
      <c r="J131" s="329"/>
      <c r="K131" s="88"/>
      <c r="L131" s="329"/>
      <c r="M131" s="329"/>
      <c r="N131" s="87"/>
      <c r="O131" s="329"/>
      <c r="P131" s="329"/>
      <c r="Q131" s="87"/>
      <c r="R131" s="329"/>
      <c r="S131" s="329"/>
      <c r="T131" s="87"/>
      <c r="U131" s="329"/>
      <c r="V131" s="328"/>
    </row>
    <row r="132" spans="2:22" ht="12" thickBot="1" x14ac:dyDescent="0.25">
      <c r="B132" s="58" t="s">
        <v>1325</v>
      </c>
      <c r="C132" s="83">
        <f>C130+1</f>
        <v>1109</v>
      </c>
      <c r="D132" s="84"/>
      <c r="E132" s="47"/>
      <c r="F132" s="83">
        <f>C132+1000</f>
        <v>2109</v>
      </c>
      <c r="G132" s="73"/>
      <c r="H132" s="62"/>
      <c r="I132" s="64">
        <f>F132+1000</f>
        <v>3109</v>
      </c>
      <c r="J132" s="63"/>
      <c r="K132" s="62"/>
      <c r="L132" s="64">
        <f>I132+1000</f>
        <v>4109</v>
      </c>
      <c r="M132" s="63"/>
      <c r="N132" s="47"/>
      <c r="O132" s="64">
        <f>L132+1000</f>
        <v>5109</v>
      </c>
      <c r="P132" s="63"/>
      <c r="Q132" s="47"/>
      <c r="R132" s="64">
        <f>O132+1000</f>
        <v>6109</v>
      </c>
      <c r="S132" s="63"/>
      <c r="T132" s="47"/>
      <c r="U132" s="64">
        <f>R132+1000</f>
        <v>7109</v>
      </c>
      <c r="V132" s="63"/>
    </row>
    <row r="133" spans="2:22" ht="23.25" thickBot="1" x14ac:dyDescent="0.25">
      <c r="B133" s="58" t="s">
        <v>1324</v>
      </c>
      <c r="C133" s="83">
        <f>C132+1</f>
        <v>1110</v>
      </c>
      <c r="D133" s="73"/>
      <c r="E133" s="47"/>
      <c r="F133" s="83">
        <f>C133+1000</f>
        <v>2110</v>
      </c>
      <c r="G133" s="73"/>
      <c r="H133" s="62"/>
      <c r="I133" s="64">
        <f>F133+1000</f>
        <v>3110</v>
      </c>
      <c r="J133" s="63"/>
      <c r="K133" s="62"/>
      <c r="L133" s="64">
        <f>I133+1000</f>
        <v>4110</v>
      </c>
      <c r="M133" s="63"/>
      <c r="N133" s="47"/>
      <c r="O133" s="64">
        <f>L133+1000</f>
        <v>5110</v>
      </c>
      <c r="P133" s="63"/>
      <c r="Q133" s="47"/>
      <c r="R133" s="64">
        <f>O133+1000</f>
        <v>6110</v>
      </c>
      <c r="S133" s="63"/>
      <c r="T133" s="47"/>
      <c r="U133" s="64">
        <f>R133+1000</f>
        <v>7110</v>
      </c>
      <c r="V133" s="63"/>
    </row>
    <row r="134" spans="2:22" ht="12" thickBot="1" x14ac:dyDescent="0.25">
      <c r="B134" s="58"/>
      <c r="C134" s="47"/>
      <c r="D134" s="47"/>
      <c r="E134" s="47"/>
      <c r="F134" s="47"/>
      <c r="G134" s="47"/>
      <c r="H134" s="47"/>
      <c r="I134" s="47"/>
      <c r="J134" s="47"/>
      <c r="K134" s="47"/>
      <c r="L134" s="47"/>
      <c r="M134" s="47"/>
      <c r="N134" s="47"/>
      <c r="O134" s="47"/>
      <c r="P134" s="47"/>
      <c r="Q134" s="47"/>
      <c r="R134" s="47"/>
      <c r="S134" s="47"/>
      <c r="T134" s="47"/>
      <c r="U134" s="47"/>
      <c r="V134" s="59"/>
    </row>
    <row r="135" spans="2:22" ht="12" thickBot="1" x14ac:dyDescent="0.25">
      <c r="B135" s="58" t="s">
        <v>1323</v>
      </c>
      <c r="C135" s="77">
        <f>C133+1</f>
        <v>1111</v>
      </c>
      <c r="D135" s="76"/>
      <c r="E135" s="47"/>
      <c r="F135" s="77">
        <f t="shared" ref="F135:F142" si="21">C135+1000</f>
        <v>2111</v>
      </c>
      <c r="G135" s="67"/>
      <c r="H135" s="47"/>
      <c r="I135" s="57">
        <f t="shared" ref="I135:I142" si="22">F135+1000</f>
        <v>3111</v>
      </c>
      <c r="J135" s="56"/>
      <c r="K135" s="47"/>
      <c r="L135" s="57">
        <f t="shared" ref="L135:L142" si="23">I135+1000</f>
        <v>4111</v>
      </c>
      <c r="M135" s="56"/>
      <c r="N135" s="47"/>
      <c r="O135" s="57">
        <f t="shared" ref="O135:O142" si="24">L135+1000</f>
        <v>5111</v>
      </c>
      <c r="P135" s="56"/>
      <c r="Q135" s="47"/>
      <c r="R135" s="57">
        <f t="shared" ref="R135:R142" si="25">O135+1000</f>
        <v>6111</v>
      </c>
      <c r="S135" s="56"/>
      <c r="T135" s="47"/>
      <c r="U135" s="51">
        <f t="shared" ref="U135:U142" si="26">R135+1000</f>
        <v>7111</v>
      </c>
      <c r="V135" s="50"/>
    </row>
    <row r="136" spans="2:22" ht="12" thickBot="1" x14ac:dyDescent="0.25">
      <c r="B136" s="69" t="s">
        <v>1309</v>
      </c>
      <c r="C136" s="77">
        <f t="shared" ref="C136:C142" si="27">C135+1</f>
        <v>1112</v>
      </c>
      <c r="D136" s="67"/>
      <c r="E136" s="47"/>
      <c r="F136" s="77">
        <f t="shared" si="21"/>
        <v>2112</v>
      </c>
      <c r="G136" s="67"/>
      <c r="H136" s="47"/>
      <c r="I136" s="57">
        <f t="shared" si="22"/>
        <v>3112</v>
      </c>
      <c r="J136" s="56"/>
      <c r="K136" s="47"/>
      <c r="L136" s="57">
        <f t="shared" si="23"/>
        <v>4112</v>
      </c>
      <c r="M136" s="56"/>
      <c r="N136" s="47"/>
      <c r="O136" s="81">
        <f t="shared" si="24"/>
        <v>5112</v>
      </c>
      <c r="P136" s="56"/>
      <c r="Q136" s="47"/>
      <c r="R136" s="57">
        <f t="shared" si="25"/>
        <v>6112</v>
      </c>
      <c r="S136" s="56"/>
      <c r="T136" s="47"/>
      <c r="U136" s="51">
        <f t="shared" si="26"/>
        <v>7112</v>
      </c>
      <c r="V136" s="50"/>
    </row>
    <row r="137" spans="2:22" ht="12" thickBot="1" x14ac:dyDescent="0.25">
      <c r="B137" s="69" t="s">
        <v>1308</v>
      </c>
      <c r="C137" s="77">
        <f t="shared" si="27"/>
        <v>1113</v>
      </c>
      <c r="D137" s="76"/>
      <c r="E137" s="47"/>
      <c r="F137" s="77">
        <f t="shared" si="21"/>
        <v>2113</v>
      </c>
      <c r="G137" s="76"/>
      <c r="H137" s="62"/>
      <c r="I137" s="57">
        <f t="shared" si="22"/>
        <v>3113</v>
      </c>
      <c r="J137" s="68"/>
      <c r="K137" s="62"/>
      <c r="L137" s="57">
        <f t="shared" si="23"/>
        <v>4113</v>
      </c>
      <c r="M137" s="68"/>
      <c r="N137" s="47"/>
      <c r="O137" s="80">
        <f t="shared" si="24"/>
        <v>5113</v>
      </c>
      <c r="P137" s="68"/>
      <c r="Q137" s="47"/>
      <c r="R137" s="57">
        <f t="shared" si="25"/>
        <v>6113</v>
      </c>
      <c r="S137" s="68"/>
      <c r="T137" s="47"/>
      <c r="U137" s="51">
        <f t="shared" si="26"/>
        <v>7113</v>
      </c>
      <c r="V137" s="50"/>
    </row>
    <row r="138" spans="2:22" ht="12" thickBot="1" x14ac:dyDescent="0.25">
      <c r="B138" s="58" t="s">
        <v>1322</v>
      </c>
      <c r="C138" s="77">
        <f t="shared" si="27"/>
        <v>1114</v>
      </c>
      <c r="D138" s="76"/>
      <c r="E138" s="47"/>
      <c r="F138" s="77">
        <f t="shared" si="21"/>
        <v>2114</v>
      </c>
      <c r="G138" s="67"/>
      <c r="H138" s="47"/>
      <c r="I138" s="57">
        <f t="shared" si="22"/>
        <v>3114</v>
      </c>
      <c r="J138" s="56"/>
      <c r="K138" s="47"/>
      <c r="L138" s="57">
        <f t="shared" si="23"/>
        <v>4114</v>
      </c>
      <c r="M138" s="56"/>
      <c r="N138" s="47"/>
      <c r="O138" s="57">
        <f t="shared" si="24"/>
        <v>5114</v>
      </c>
      <c r="P138" s="56"/>
      <c r="Q138" s="47"/>
      <c r="R138" s="57">
        <f t="shared" si="25"/>
        <v>6114</v>
      </c>
      <c r="S138" s="56"/>
      <c r="T138" s="47"/>
      <c r="U138" s="51">
        <f t="shared" si="26"/>
        <v>7114</v>
      </c>
      <c r="V138" s="50"/>
    </row>
    <row r="139" spans="2:22" ht="12" thickBot="1" x14ac:dyDescent="0.25">
      <c r="B139" s="69" t="s">
        <v>1309</v>
      </c>
      <c r="C139" s="77">
        <f t="shared" si="27"/>
        <v>1115</v>
      </c>
      <c r="D139" s="67"/>
      <c r="E139" s="47"/>
      <c r="F139" s="77">
        <f t="shared" si="21"/>
        <v>2115</v>
      </c>
      <c r="G139" s="67"/>
      <c r="H139" s="47"/>
      <c r="I139" s="57">
        <f t="shared" si="22"/>
        <v>3115</v>
      </c>
      <c r="J139" s="56"/>
      <c r="K139" s="47"/>
      <c r="L139" s="57">
        <f t="shared" si="23"/>
        <v>4115</v>
      </c>
      <c r="M139" s="56"/>
      <c r="N139" s="47"/>
      <c r="O139" s="81">
        <f t="shared" si="24"/>
        <v>5115</v>
      </c>
      <c r="P139" s="56"/>
      <c r="Q139" s="47"/>
      <c r="R139" s="57">
        <f t="shared" si="25"/>
        <v>6115</v>
      </c>
      <c r="S139" s="56"/>
      <c r="T139" s="47"/>
      <c r="U139" s="51">
        <f t="shared" si="26"/>
        <v>7115</v>
      </c>
      <c r="V139" s="50"/>
    </row>
    <row r="140" spans="2:22" ht="12" thickBot="1" x14ac:dyDescent="0.25">
      <c r="B140" s="69" t="s">
        <v>1308</v>
      </c>
      <c r="C140" s="77">
        <f t="shared" si="27"/>
        <v>1116</v>
      </c>
      <c r="D140" s="76"/>
      <c r="E140" s="47"/>
      <c r="F140" s="77">
        <f t="shared" si="21"/>
        <v>2116</v>
      </c>
      <c r="G140" s="76"/>
      <c r="H140" s="62"/>
      <c r="I140" s="57">
        <f t="shared" si="22"/>
        <v>3116</v>
      </c>
      <c r="J140" s="68"/>
      <c r="K140" s="62"/>
      <c r="L140" s="57">
        <f t="shared" si="23"/>
        <v>4116</v>
      </c>
      <c r="M140" s="68"/>
      <c r="N140" s="47"/>
      <c r="O140" s="80">
        <f t="shared" si="24"/>
        <v>5116</v>
      </c>
      <c r="P140" s="68"/>
      <c r="Q140" s="47"/>
      <c r="R140" s="57">
        <f t="shared" si="25"/>
        <v>6116</v>
      </c>
      <c r="S140" s="68"/>
      <c r="T140" s="47"/>
      <c r="U140" s="51">
        <f t="shared" si="26"/>
        <v>7116</v>
      </c>
      <c r="V140" s="50"/>
    </row>
    <row r="141" spans="2:22" ht="12" thickBot="1" x14ac:dyDescent="0.25">
      <c r="B141" s="58" t="s">
        <v>1321</v>
      </c>
      <c r="C141" s="77">
        <f t="shared" si="27"/>
        <v>1117</v>
      </c>
      <c r="D141" s="76"/>
      <c r="E141" s="47"/>
      <c r="F141" s="77">
        <f t="shared" si="21"/>
        <v>2117</v>
      </c>
      <c r="G141" s="76"/>
      <c r="H141" s="62"/>
      <c r="I141" s="66">
        <f t="shared" si="22"/>
        <v>3117</v>
      </c>
      <c r="J141" s="79"/>
      <c r="K141" s="62"/>
      <c r="L141" s="66">
        <f t="shared" si="23"/>
        <v>4117</v>
      </c>
      <c r="M141" s="79"/>
      <c r="N141" s="47"/>
      <c r="O141" s="66">
        <f t="shared" si="24"/>
        <v>5117</v>
      </c>
      <c r="P141" s="79"/>
      <c r="Q141" s="47"/>
      <c r="R141" s="66">
        <f t="shared" si="25"/>
        <v>6117</v>
      </c>
      <c r="S141" s="79"/>
      <c r="T141" s="47"/>
      <c r="U141" s="64">
        <f t="shared" si="26"/>
        <v>7117</v>
      </c>
      <c r="V141" s="63"/>
    </row>
    <row r="142" spans="2:22" ht="12" thickBot="1" x14ac:dyDescent="0.25">
      <c r="B142" s="69" t="s">
        <v>1308</v>
      </c>
      <c r="C142" s="77">
        <f t="shared" si="27"/>
        <v>1118</v>
      </c>
      <c r="D142" s="76"/>
      <c r="E142" s="47"/>
      <c r="F142" s="77">
        <f t="shared" si="21"/>
        <v>2118</v>
      </c>
      <c r="G142" s="76"/>
      <c r="H142" s="62"/>
      <c r="I142" s="66">
        <f t="shared" si="22"/>
        <v>3118</v>
      </c>
      <c r="J142" s="79"/>
      <c r="K142" s="62"/>
      <c r="L142" s="66">
        <f t="shared" si="23"/>
        <v>4118</v>
      </c>
      <c r="M142" s="79"/>
      <c r="N142" s="47"/>
      <c r="O142" s="66">
        <f t="shared" si="24"/>
        <v>5118</v>
      </c>
      <c r="P142" s="79"/>
      <c r="Q142" s="47"/>
      <c r="R142" s="66">
        <f t="shared" si="25"/>
        <v>6118</v>
      </c>
      <c r="S142" s="79"/>
      <c r="T142" s="47"/>
      <c r="U142" s="64">
        <f t="shared" si="26"/>
        <v>7118</v>
      </c>
      <c r="V142" s="63"/>
    </row>
    <row r="143" spans="2:22" ht="12" thickBot="1" x14ac:dyDescent="0.25">
      <c r="B143" s="58"/>
      <c r="C143" s="329"/>
      <c r="D143" s="329"/>
      <c r="E143" s="85"/>
      <c r="F143" s="329"/>
      <c r="G143" s="329"/>
      <c r="H143" s="85"/>
      <c r="I143" s="329"/>
      <c r="J143" s="62"/>
      <c r="K143" s="62"/>
      <c r="L143" s="49"/>
      <c r="M143" s="62"/>
      <c r="N143" s="47"/>
      <c r="O143" s="49"/>
      <c r="P143" s="62"/>
      <c r="Q143" s="47"/>
      <c r="R143" s="49"/>
      <c r="S143" s="62"/>
      <c r="T143" s="47"/>
      <c r="U143" s="49"/>
      <c r="V143" s="75"/>
    </row>
    <row r="144" spans="2:22" ht="12" thickBot="1" x14ac:dyDescent="0.25">
      <c r="B144" s="58" t="s">
        <v>1301</v>
      </c>
      <c r="C144" s="83">
        <f>C142+1</f>
        <v>1119</v>
      </c>
      <c r="D144" s="84"/>
      <c r="E144" s="47"/>
      <c r="F144" s="83">
        <f>C144+1000</f>
        <v>2119</v>
      </c>
      <c r="G144" s="73"/>
      <c r="H144" s="62"/>
      <c r="I144" s="64">
        <f>F144+1000</f>
        <v>3119</v>
      </c>
      <c r="J144" s="63"/>
      <c r="K144" s="62"/>
      <c r="L144" s="64">
        <f>I144+1000</f>
        <v>4119</v>
      </c>
      <c r="M144" s="63"/>
      <c r="N144" s="47"/>
      <c r="O144" s="64">
        <f>L144+1000</f>
        <v>5119</v>
      </c>
      <c r="P144" s="63"/>
      <c r="Q144" s="47"/>
      <c r="R144" s="64">
        <f>O144+1000</f>
        <v>6119</v>
      </c>
      <c r="S144" s="63"/>
      <c r="T144" s="47"/>
      <c r="U144" s="64">
        <f>R144+1000</f>
        <v>7119</v>
      </c>
      <c r="V144" s="63"/>
    </row>
    <row r="145" spans="2:22" ht="23.25" thickBot="1" x14ac:dyDescent="0.25">
      <c r="B145" s="58" t="s">
        <v>1320</v>
      </c>
      <c r="C145" s="83">
        <f>C144+1</f>
        <v>1120</v>
      </c>
      <c r="D145" s="73"/>
      <c r="E145" s="47"/>
      <c r="F145" s="83">
        <f>C145+1000</f>
        <v>2120</v>
      </c>
      <c r="G145" s="73"/>
      <c r="H145" s="62"/>
      <c r="I145" s="64">
        <f>F145+1000</f>
        <v>3120</v>
      </c>
      <c r="J145" s="63"/>
      <c r="K145" s="62"/>
      <c r="L145" s="64">
        <f>I145+1000</f>
        <v>4120</v>
      </c>
      <c r="M145" s="63"/>
      <c r="N145" s="47"/>
      <c r="O145" s="64">
        <f>L145+1000</f>
        <v>5120</v>
      </c>
      <c r="P145" s="63"/>
      <c r="Q145" s="47"/>
      <c r="R145" s="64">
        <f>O145+1000</f>
        <v>6120</v>
      </c>
      <c r="S145" s="63"/>
      <c r="T145" s="47"/>
      <c r="U145" s="64">
        <f>R145+1000</f>
        <v>7120</v>
      </c>
      <c r="V145" s="63"/>
    </row>
    <row r="146" spans="2:22" ht="12" thickBot="1" x14ac:dyDescent="0.25">
      <c r="B146" s="58"/>
      <c r="C146" s="329"/>
      <c r="D146" s="329"/>
      <c r="E146" s="85"/>
      <c r="F146" s="329"/>
      <c r="G146" s="329"/>
      <c r="H146" s="85"/>
      <c r="I146" s="329"/>
      <c r="J146" s="62"/>
      <c r="K146" s="62"/>
      <c r="L146" s="49"/>
      <c r="M146" s="62"/>
      <c r="N146" s="47"/>
      <c r="O146" s="49"/>
      <c r="P146" s="62"/>
      <c r="Q146" s="47"/>
      <c r="R146" s="49"/>
      <c r="S146" s="62"/>
      <c r="T146" s="47"/>
      <c r="U146" s="49"/>
      <c r="V146" s="75"/>
    </row>
    <row r="147" spans="2:22" ht="12" thickBot="1" x14ac:dyDescent="0.25">
      <c r="B147" s="58" t="s">
        <v>1317</v>
      </c>
      <c r="C147" s="77">
        <f>C145+1</f>
        <v>1121</v>
      </c>
      <c r="D147" s="76"/>
      <c r="E147" s="47"/>
      <c r="F147" s="77">
        <f>C147+1000</f>
        <v>2121</v>
      </c>
      <c r="G147" s="67"/>
      <c r="H147" s="47"/>
      <c r="I147" s="57">
        <f t="shared" ref="I147:I158" si="28">F147+1000</f>
        <v>3121</v>
      </c>
      <c r="J147" s="56"/>
      <c r="K147" s="47"/>
      <c r="L147" s="57">
        <f t="shared" ref="L147:L158" si="29">I147+1000</f>
        <v>4121</v>
      </c>
      <c r="M147" s="56"/>
      <c r="N147" s="47"/>
      <c r="O147" s="57">
        <f t="shared" ref="O147:O158" si="30">L147+1000</f>
        <v>5121</v>
      </c>
      <c r="P147" s="56"/>
      <c r="Q147" s="47"/>
      <c r="R147" s="57">
        <f t="shared" ref="R147:R158" si="31">O147+1000</f>
        <v>6121</v>
      </c>
      <c r="S147" s="56"/>
      <c r="T147" s="47"/>
      <c r="U147" s="51">
        <f t="shared" ref="U147:U158" si="32">R147+1000</f>
        <v>7121</v>
      </c>
      <c r="V147" s="50"/>
    </row>
    <row r="148" spans="2:22" ht="12" thickBot="1" x14ac:dyDescent="0.25">
      <c r="B148" s="69" t="s">
        <v>1309</v>
      </c>
      <c r="C148" s="77">
        <f>C147+1</f>
        <v>1122</v>
      </c>
      <c r="D148" s="67"/>
      <c r="E148" s="47"/>
      <c r="F148" s="77">
        <f>F147+1</f>
        <v>2122</v>
      </c>
      <c r="G148" s="67"/>
      <c r="H148" s="47"/>
      <c r="I148" s="57">
        <f t="shared" si="28"/>
        <v>3122</v>
      </c>
      <c r="J148" s="56"/>
      <c r="K148" s="47"/>
      <c r="L148" s="57">
        <f t="shared" si="29"/>
        <v>4122</v>
      </c>
      <c r="M148" s="56"/>
      <c r="N148" s="47"/>
      <c r="O148" s="57">
        <f t="shared" si="30"/>
        <v>5122</v>
      </c>
      <c r="P148" s="56"/>
      <c r="Q148" s="47"/>
      <c r="R148" s="57">
        <f t="shared" si="31"/>
        <v>6122</v>
      </c>
      <c r="S148" s="56"/>
      <c r="T148" s="47"/>
      <c r="U148" s="51">
        <f t="shared" si="32"/>
        <v>7122</v>
      </c>
      <c r="V148" s="50"/>
    </row>
    <row r="149" spans="2:22" ht="12" thickBot="1" x14ac:dyDescent="0.25">
      <c r="B149" s="69" t="s">
        <v>1308</v>
      </c>
      <c r="C149" s="77">
        <f>C148+1</f>
        <v>1123</v>
      </c>
      <c r="D149" s="76"/>
      <c r="E149" s="47"/>
      <c r="F149" s="77">
        <f>F148+1</f>
        <v>2123</v>
      </c>
      <c r="G149" s="76"/>
      <c r="H149" s="62"/>
      <c r="I149" s="57">
        <f t="shared" si="28"/>
        <v>3123</v>
      </c>
      <c r="J149" s="68"/>
      <c r="K149" s="62"/>
      <c r="L149" s="57">
        <f t="shared" si="29"/>
        <v>4123</v>
      </c>
      <c r="M149" s="68"/>
      <c r="N149" s="47"/>
      <c r="O149" s="57">
        <f t="shared" si="30"/>
        <v>5123</v>
      </c>
      <c r="P149" s="68"/>
      <c r="Q149" s="47"/>
      <c r="R149" s="57">
        <f t="shared" si="31"/>
        <v>6123</v>
      </c>
      <c r="S149" s="68"/>
      <c r="T149" s="47"/>
      <c r="U149" s="51">
        <f t="shared" si="32"/>
        <v>7123</v>
      </c>
      <c r="V149" s="50"/>
    </row>
    <row r="150" spans="2:22" ht="12" thickBot="1" x14ac:dyDescent="0.25">
      <c r="B150" s="58" t="s">
        <v>1316</v>
      </c>
      <c r="C150" s="77">
        <f>+C149+1</f>
        <v>1124</v>
      </c>
      <c r="D150" s="76"/>
      <c r="E150" s="47"/>
      <c r="F150" s="77">
        <f>+F149+1</f>
        <v>2124</v>
      </c>
      <c r="G150" s="67"/>
      <c r="H150" s="47"/>
      <c r="I150" s="57">
        <f t="shared" si="28"/>
        <v>3124</v>
      </c>
      <c r="J150" s="56"/>
      <c r="K150" s="47"/>
      <c r="L150" s="57">
        <f t="shared" si="29"/>
        <v>4124</v>
      </c>
      <c r="M150" s="56"/>
      <c r="N150" s="47"/>
      <c r="O150" s="57">
        <f t="shared" si="30"/>
        <v>5124</v>
      </c>
      <c r="P150" s="56"/>
      <c r="Q150" s="47"/>
      <c r="R150" s="57">
        <f t="shared" si="31"/>
        <v>6124</v>
      </c>
      <c r="S150" s="56"/>
      <c r="T150" s="47"/>
      <c r="U150" s="51">
        <f t="shared" si="32"/>
        <v>7124</v>
      </c>
      <c r="V150" s="50"/>
    </row>
    <row r="151" spans="2:22" ht="12" thickBot="1" x14ac:dyDescent="0.25">
      <c r="B151" s="69" t="s">
        <v>1309</v>
      </c>
      <c r="C151" s="77">
        <f t="shared" ref="C151:C158" si="33">C150+1</f>
        <v>1125</v>
      </c>
      <c r="D151" s="67"/>
      <c r="E151" s="47"/>
      <c r="F151" s="77">
        <f t="shared" ref="F151:F158" si="34">F150+1</f>
        <v>2125</v>
      </c>
      <c r="G151" s="67"/>
      <c r="H151" s="47"/>
      <c r="I151" s="57">
        <f t="shared" si="28"/>
        <v>3125</v>
      </c>
      <c r="J151" s="56"/>
      <c r="K151" s="47"/>
      <c r="L151" s="57">
        <f t="shared" si="29"/>
        <v>4125</v>
      </c>
      <c r="M151" s="56"/>
      <c r="N151" s="47"/>
      <c r="O151" s="57">
        <f t="shared" si="30"/>
        <v>5125</v>
      </c>
      <c r="P151" s="56"/>
      <c r="Q151" s="47"/>
      <c r="R151" s="57">
        <f t="shared" si="31"/>
        <v>6125</v>
      </c>
      <c r="S151" s="56"/>
      <c r="T151" s="47"/>
      <c r="U151" s="51">
        <f t="shared" si="32"/>
        <v>7125</v>
      </c>
      <c r="V151" s="50"/>
    </row>
    <row r="152" spans="2:22" ht="12" thickBot="1" x14ac:dyDescent="0.25">
      <c r="B152" s="69" t="s">
        <v>1308</v>
      </c>
      <c r="C152" s="77">
        <f t="shared" si="33"/>
        <v>1126</v>
      </c>
      <c r="D152" s="76"/>
      <c r="E152" s="47"/>
      <c r="F152" s="77">
        <f t="shared" si="34"/>
        <v>2126</v>
      </c>
      <c r="G152" s="76"/>
      <c r="H152" s="62"/>
      <c r="I152" s="57">
        <f t="shared" si="28"/>
        <v>3126</v>
      </c>
      <c r="J152" s="68"/>
      <c r="K152" s="62"/>
      <c r="L152" s="57">
        <f t="shared" si="29"/>
        <v>4126</v>
      </c>
      <c r="M152" s="68"/>
      <c r="N152" s="47"/>
      <c r="O152" s="57">
        <f t="shared" si="30"/>
        <v>5126</v>
      </c>
      <c r="P152" s="68"/>
      <c r="Q152" s="47"/>
      <c r="R152" s="57">
        <f t="shared" si="31"/>
        <v>6126</v>
      </c>
      <c r="S152" s="68"/>
      <c r="T152" s="47"/>
      <c r="U152" s="51">
        <f t="shared" si="32"/>
        <v>7126</v>
      </c>
      <c r="V152" s="50"/>
    </row>
    <row r="153" spans="2:22" ht="12" thickBot="1" x14ac:dyDescent="0.25">
      <c r="B153" s="58" t="s">
        <v>1315</v>
      </c>
      <c r="C153" s="77">
        <f t="shared" si="33"/>
        <v>1127</v>
      </c>
      <c r="D153" s="76"/>
      <c r="E153" s="47"/>
      <c r="F153" s="77">
        <f t="shared" si="34"/>
        <v>2127</v>
      </c>
      <c r="G153" s="67"/>
      <c r="H153" s="47"/>
      <c r="I153" s="57">
        <f t="shared" si="28"/>
        <v>3127</v>
      </c>
      <c r="J153" s="56"/>
      <c r="K153" s="47"/>
      <c r="L153" s="57">
        <f t="shared" si="29"/>
        <v>4127</v>
      </c>
      <c r="M153" s="56"/>
      <c r="N153" s="47"/>
      <c r="O153" s="57">
        <f t="shared" si="30"/>
        <v>5127</v>
      </c>
      <c r="P153" s="56"/>
      <c r="Q153" s="47"/>
      <c r="R153" s="57">
        <f t="shared" si="31"/>
        <v>6127</v>
      </c>
      <c r="S153" s="56"/>
      <c r="T153" s="47"/>
      <c r="U153" s="51">
        <f t="shared" si="32"/>
        <v>7127</v>
      </c>
      <c r="V153" s="50"/>
    </row>
    <row r="154" spans="2:22" ht="12" thickBot="1" x14ac:dyDescent="0.25">
      <c r="B154" s="69" t="s">
        <v>1309</v>
      </c>
      <c r="C154" s="77">
        <f t="shared" si="33"/>
        <v>1128</v>
      </c>
      <c r="D154" s="67"/>
      <c r="E154" s="47"/>
      <c r="F154" s="77">
        <f t="shared" si="34"/>
        <v>2128</v>
      </c>
      <c r="G154" s="67"/>
      <c r="H154" s="47"/>
      <c r="I154" s="57">
        <f t="shared" si="28"/>
        <v>3128</v>
      </c>
      <c r="J154" s="56"/>
      <c r="K154" s="47"/>
      <c r="L154" s="57">
        <f t="shared" si="29"/>
        <v>4128</v>
      </c>
      <c r="M154" s="56"/>
      <c r="N154" s="47"/>
      <c r="O154" s="57">
        <f t="shared" si="30"/>
        <v>5128</v>
      </c>
      <c r="P154" s="56"/>
      <c r="Q154" s="47"/>
      <c r="R154" s="57">
        <f t="shared" si="31"/>
        <v>6128</v>
      </c>
      <c r="S154" s="56"/>
      <c r="T154" s="47"/>
      <c r="U154" s="51">
        <f t="shared" si="32"/>
        <v>7128</v>
      </c>
      <c r="V154" s="50"/>
    </row>
    <row r="155" spans="2:22" ht="12" thickBot="1" x14ac:dyDescent="0.25">
      <c r="B155" s="69" t="s">
        <v>1308</v>
      </c>
      <c r="C155" s="77">
        <f t="shared" si="33"/>
        <v>1129</v>
      </c>
      <c r="D155" s="76"/>
      <c r="E155" s="47"/>
      <c r="F155" s="77">
        <f t="shared" si="34"/>
        <v>2129</v>
      </c>
      <c r="G155" s="76"/>
      <c r="H155" s="62"/>
      <c r="I155" s="57">
        <f t="shared" si="28"/>
        <v>3129</v>
      </c>
      <c r="J155" s="68"/>
      <c r="K155" s="62"/>
      <c r="L155" s="57">
        <f t="shared" si="29"/>
        <v>4129</v>
      </c>
      <c r="M155" s="68"/>
      <c r="N155" s="47"/>
      <c r="O155" s="57">
        <f t="shared" si="30"/>
        <v>5129</v>
      </c>
      <c r="P155" s="68"/>
      <c r="Q155" s="47"/>
      <c r="R155" s="57">
        <f t="shared" si="31"/>
        <v>6129</v>
      </c>
      <c r="S155" s="68"/>
      <c r="T155" s="47"/>
      <c r="U155" s="51">
        <f t="shared" si="32"/>
        <v>7129</v>
      </c>
      <c r="V155" s="50"/>
    </row>
    <row r="156" spans="2:22" ht="12" thickBot="1" x14ac:dyDescent="0.25">
      <c r="B156" s="58" t="s">
        <v>1314</v>
      </c>
      <c r="C156" s="77">
        <f t="shared" si="33"/>
        <v>1130</v>
      </c>
      <c r="D156" s="76"/>
      <c r="E156" s="47"/>
      <c r="F156" s="77">
        <f t="shared" si="34"/>
        <v>2130</v>
      </c>
      <c r="G156" s="67"/>
      <c r="H156" s="47"/>
      <c r="I156" s="57">
        <f t="shared" si="28"/>
        <v>3130</v>
      </c>
      <c r="J156" s="56"/>
      <c r="K156" s="47"/>
      <c r="L156" s="57">
        <f t="shared" si="29"/>
        <v>4130</v>
      </c>
      <c r="M156" s="56"/>
      <c r="N156" s="47"/>
      <c r="O156" s="57">
        <f t="shared" si="30"/>
        <v>5130</v>
      </c>
      <c r="P156" s="56"/>
      <c r="Q156" s="47"/>
      <c r="R156" s="57">
        <f t="shared" si="31"/>
        <v>6130</v>
      </c>
      <c r="S156" s="56"/>
      <c r="T156" s="47"/>
      <c r="U156" s="51">
        <f t="shared" si="32"/>
        <v>7130</v>
      </c>
      <c r="V156" s="50"/>
    </row>
    <row r="157" spans="2:22" ht="12" thickBot="1" x14ac:dyDescent="0.25">
      <c r="B157" s="69" t="s">
        <v>1309</v>
      </c>
      <c r="C157" s="77">
        <f t="shared" si="33"/>
        <v>1131</v>
      </c>
      <c r="D157" s="67"/>
      <c r="E157" s="47"/>
      <c r="F157" s="77">
        <f t="shared" si="34"/>
        <v>2131</v>
      </c>
      <c r="G157" s="67"/>
      <c r="H157" s="47"/>
      <c r="I157" s="57">
        <f t="shared" si="28"/>
        <v>3131</v>
      </c>
      <c r="J157" s="56"/>
      <c r="K157" s="47"/>
      <c r="L157" s="57">
        <f t="shared" si="29"/>
        <v>4131</v>
      </c>
      <c r="M157" s="56"/>
      <c r="N157" s="47"/>
      <c r="O157" s="57">
        <f t="shared" si="30"/>
        <v>5131</v>
      </c>
      <c r="P157" s="56"/>
      <c r="Q157" s="47"/>
      <c r="R157" s="57">
        <f t="shared" si="31"/>
        <v>6131</v>
      </c>
      <c r="S157" s="56"/>
      <c r="T157" s="47"/>
      <c r="U157" s="51">
        <f t="shared" si="32"/>
        <v>7131</v>
      </c>
      <c r="V157" s="50"/>
    </row>
    <row r="158" spans="2:22" ht="12" thickBot="1" x14ac:dyDescent="0.25">
      <c r="B158" s="69" t="s">
        <v>1308</v>
      </c>
      <c r="C158" s="77">
        <f t="shared" si="33"/>
        <v>1132</v>
      </c>
      <c r="D158" s="76"/>
      <c r="E158" s="47"/>
      <c r="F158" s="77">
        <f t="shared" si="34"/>
        <v>2132</v>
      </c>
      <c r="G158" s="76"/>
      <c r="H158" s="62"/>
      <c r="I158" s="57">
        <f t="shared" si="28"/>
        <v>3132</v>
      </c>
      <c r="J158" s="68"/>
      <c r="K158" s="62"/>
      <c r="L158" s="57">
        <f t="shared" si="29"/>
        <v>4132</v>
      </c>
      <c r="M158" s="68"/>
      <c r="N158" s="47"/>
      <c r="O158" s="57">
        <f t="shared" si="30"/>
        <v>5132</v>
      </c>
      <c r="P158" s="68"/>
      <c r="Q158" s="47"/>
      <c r="R158" s="57">
        <f t="shared" si="31"/>
        <v>6132</v>
      </c>
      <c r="S158" s="68"/>
      <c r="T158" s="47"/>
      <c r="U158" s="51">
        <f t="shared" si="32"/>
        <v>7132</v>
      </c>
      <c r="V158" s="50"/>
    </row>
    <row r="159" spans="2:22" ht="12" thickBot="1" x14ac:dyDescent="0.25">
      <c r="B159" s="58"/>
      <c r="C159" s="49"/>
      <c r="D159" s="62"/>
      <c r="E159" s="47"/>
      <c r="F159" s="49"/>
      <c r="G159" s="47"/>
      <c r="H159" s="47"/>
      <c r="I159" s="49"/>
      <c r="J159" s="47"/>
      <c r="K159" s="47"/>
      <c r="L159" s="49"/>
      <c r="M159" s="47"/>
      <c r="N159" s="47"/>
      <c r="O159" s="49"/>
      <c r="P159" s="47"/>
      <c r="Q159" s="47"/>
      <c r="R159" s="49"/>
      <c r="S159" s="47"/>
      <c r="T159" s="47"/>
      <c r="U159" s="49"/>
      <c r="V159" s="75"/>
    </row>
    <row r="160" spans="2:22" ht="12" thickBot="1" x14ac:dyDescent="0.25">
      <c r="B160" s="58" t="s">
        <v>1299</v>
      </c>
      <c r="C160" s="83">
        <f>C158+1</f>
        <v>1133</v>
      </c>
      <c r="D160" s="84"/>
      <c r="E160" s="47"/>
      <c r="F160" s="83">
        <f>C160+1000</f>
        <v>2133</v>
      </c>
      <c r="G160" s="73"/>
      <c r="H160" s="62"/>
      <c r="I160" s="64">
        <f>F160+1000</f>
        <v>3133</v>
      </c>
      <c r="J160" s="63"/>
      <c r="K160" s="62"/>
      <c r="L160" s="64">
        <f>I160+1000</f>
        <v>4133</v>
      </c>
      <c r="M160" s="63"/>
      <c r="N160" s="47"/>
      <c r="O160" s="64">
        <f>L160+1000</f>
        <v>5133</v>
      </c>
      <c r="P160" s="63"/>
      <c r="Q160" s="47"/>
      <c r="R160" s="64">
        <f>O160+1000</f>
        <v>6133</v>
      </c>
      <c r="S160" s="63"/>
      <c r="T160" s="47"/>
      <c r="U160" s="64">
        <f>R160+1000</f>
        <v>7133</v>
      </c>
      <c r="V160" s="63"/>
    </row>
    <row r="161" spans="2:22" ht="23.25" thickBot="1" x14ac:dyDescent="0.25">
      <c r="B161" s="58" t="s">
        <v>1319</v>
      </c>
      <c r="C161" s="83">
        <f>C160+1</f>
        <v>1134</v>
      </c>
      <c r="D161" s="73"/>
      <c r="E161" s="47"/>
      <c r="F161" s="83">
        <f>C161+1000</f>
        <v>2134</v>
      </c>
      <c r="G161" s="73"/>
      <c r="H161" s="62"/>
      <c r="I161" s="64">
        <f>F161+1000</f>
        <v>3134</v>
      </c>
      <c r="J161" s="63"/>
      <c r="K161" s="62"/>
      <c r="L161" s="64">
        <f>I161+1000</f>
        <v>4134</v>
      </c>
      <c r="M161" s="63"/>
      <c r="N161" s="47"/>
      <c r="O161" s="64">
        <f>L161+1000</f>
        <v>5134</v>
      </c>
      <c r="P161" s="63"/>
      <c r="Q161" s="47"/>
      <c r="R161" s="64">
        <f>O161+1000</f>
        <v>6134</v>
      </c>
      <c r="S161" s="63"/>
      <c r="T161" s="47"/>
      <c r="U161" s="64">
        <f>R161+1000</f>
        <v>7134</v>
      </c>
      <c r="V161" s="63"/>
    </row>
    <row r="162" spans="2:22" ht="12" thickBot="1" x14ac:dyDescent="0.25">
      <c r="B162" s="58"/>
      <c r="C162" s="49"/>
      <c r="D162" s="62"/>
      <c r="E162" s="47"/>
      <c r="F162" s="49"/>
      <c r="G162" s="47"/>
      <c r="H162" s="47"/>
      <c r="I162" s="49"/>
      <c r="J162" s="47"/>
      <c r="K162" s="47"/>
      <c r="L162" s="49"/>
      <c r="M162" s="47"/>
      <c r="N162" s="47"/>
      <c r="O162" s="49"/>
      <c r="P162" s="47"/>
      <c r="Q162" s="47"/>
      <c r="R162" s="49"/>
      <c r="S162" s="47"/>
      <c r="T162" s="47"/>
      <c r="U162" s="49"/>
      <c r="V162" s="75"/>
    </row>
    <row r="163" spans="2:22" ht="12" thickBot="1" x14ac:dyDescent="0.25">
      <c r="B163" s="58" t="s">
        <v>1318</v>
      </c>
      <c r="C163" s="77">
        <f>C161+1</f>
        <v>1135</v>
      </c>
      <c r="D163" s="76"/>
      <c r="E163" s="47"/>
      <c r="F163" s="77">
        <f t="shared" ref="F163:F177" si="35">C163+1000</f>
        <v>2135</v>
      </c>
      <c r="G163" s="67"/>
      <c r="H163" s="47"/>
      <c r="I163" s="57">
        <f t="shared" ref="I163:I177" si="36">F163+1000</f>
        <v>3135</v>
      </c>
      <c r="J163" s="56"/>
      <c r="K163" s="47"/>
      <c r="L163" s="57">
        <f t="shared" ref="L163:L177" si="37">I163+1000</f>
        <v>4135</v>
      </c>
      <c r="M163" s="56"/>
      <c r="N163" s="47"/>
      <c r="O163" s="57">
        <f t="shared" ref="O163:O177" si="38">L163+1000</f>
        <v>5135</v>
      </c>
      <c r="P163" s="56"/>
      <c r="Q163" s="47"/>
      <c r="R163" s="57">
        <f t="shared" ref="R163:R177" si="39">O163+1000</f>
        <v>6135</v>
      </c>
      <c r="S163" s="56"/>
      <c r="T163" s="47"/>
      <c r="U163" s="51">
        <f t="shared" ref="U163:U177" si="40">R163+1000</f>
        <v>7135</v>
      </c>
      <c r="V163" s="50"/>
    </row>
    <row r="164" spans="2:22" ht="12" thickBot="1" x14ac:dyDescent="0.25">
      <c r="B164" s="69" t="s">
        <v>1309</v>
      </c>
      <c r="C164" s="77">
        <f>C163+1</f>
        <v>1136</v>
      </c>
      <c r="D164" s="67"/>
      <c r="E164" s="47"/>
      <c r="F164" s="77">
        <f t="shared" si="35"/>
        <v>2136</v>
      </c>
      <c r="G164" s="67"/>
      <c r="H164" s="47"/>
      <c r="I164" s="57">
        <f t="shared" si="36"/>
        <v>3136</v>
      </c>
      <c r="J164" s="56"/>
      <c r="K164" s="47"/>
      <c r="L164" s="57">
        <f t="shared" si="37"/>
        <v>4136</v>
      </c>
      <c r="M164" s="56"/>
      <c r="N164" s="47"/>
      <c r="O164" s="81">
        <f t="shared" si="38"/>
        <v>5136</v>
      </c>
      <c r="P164" s="56"/>
      <c r="Q164" s="47"/>
      <c r="R164" s="57">
        <f t="shared" si="39"/>
        <v>6136</v>
      </c>
      <c r="S164" s="56"/>
      <c r="T164" s="47"/>
      <c r="U164" s="51">
        <f t="shared" si="40"/>
        <v>7136</v>
      </c>
      <c r="V164" s="50"/>
    </row>
    <row r="165" spans="2:22" ht="12" thickBot="1" x14ac:dyDescent="0.25">
      <c r="B165" s="69" t="s">
        <v>1308</v>
      </c>
      <c r="C165" s="77">
        <f>C164+1</f>
        <v>1137</v>
      </c>
      <c r="D165" s="76"/>
      <c r="E165" s="47"/>
      <c r="F165" s="77">
        <f t="shared" si="35"/>
        <v>2137</v>
      </c>
      <c r="G165" s="76"/>
      <c r="H165" s="62"/>
      <c r="I165" s="57">
        <f t="shared" si="36"/>
        <v>3137</v>
      </c>
      <c r="J165" s="68"/>
      <c r="K165" s="62"/>
      <c r="L165" s="57">
        <f t="shared" si="37"/>
        <v>4137</v>
      </c>
      <c r="M165" s="68"/>
      <c r="N165" s="47"/>
      <c r="O165" s="80">
        <f t="shared" si="38"/>
        <v>5137</v>
      </c>
      <c r="P165" s="68"/>
      <c r="Q165" s="47"/>
      <c r="R165" s="57">
        <f t="shared" si="39"/>
        <v>6137</v>
      </c>
      <c r="S165" s="68"/>
      <c r="T165" s="47"/>
      <c r="U165" s="51">
        <f t="shared" si="40"/>
        <v>7137</v>
      </c>
      <c r="V165" s="50"/>
    </row>
    <row r="166" spans="2:22" ht="12" thickBot="1" x14ac:dyDescent="0.25">
      <c r="B166" s="58" t="s">
        <v>1317</v>
      </c>
      <c r="C166" s="77">
        <f>C165+1</f>
        <v>1138</v>
      </c>
      <c r="D166" s="76"/>
      <c r="E166" s="47"/>
      <c r="F166" s="77">
        <f t="shared" si="35"/>
        <v>2138</v>
      </c>
      <c r="G166" s="67"/>
      <c r="H166" s="47"/>
      <c r="I166" s="57">
        <f t="shared" si="36"/>
        <v>3138</v>
      </c>
      <c r="J166" s="56"/>
      <c r="K166" s="47"/>
      <c r="L166" s="57">
        <f t="shared" si="37"/>
        <v>4138</v>
      </c>
      <c r="M166" s="56"/>
      <c r="N166" s="47"/>
      <c r="O166" s="57">
        <f t="shared" si="38"/>
        <v>5138</v>
      </c>
      <c r="P166" s="56"/>
      <c r="Q166" s="47"/>
      <c r="R166" s="57">
        <f t="shared" si="39"/>
        <v>6138</v>
      </c>
      <c r="S166" s="56"/>
      <c r="T166" s="47"/>
      <c r="U166" s="51">
        <f t="shared" si="40"/>
        <v>7138</v>
      </c>
      <c r="V166" s="50"/>
    </row>
    <row r="167" spans="2:22" ht="12" thickBot="1" x14ac:dyDescent="0.25">
      <c r="B167" s="69" t="s">
        <v>1309</v>
      </c>
      <c r="C167" s="77">
        <f>C166+1</f>
        <v>1139</v>
      </c>
      <c r="D167" s="67"/>
      <c r="E167" s="47"/>
      <c r="F167" s="77">
        <f t="shared" si="35"/>
        <v>2139</v>
      </c>
      <c r="G167" s="67"/>
      <c r="H167" s="47"/>
      <c r="I167" s="57">
        <f t="shared" si="36"/>
        <v>3139</v>
      </c>
      <c r="J167" s="56"/>
      <c r="K167" s="47"/>
      <c r="L167" s="57">
        <f t="shared" si="37"/>
        <v>4139</v>
      </c>
      <c r="M167" s="56"/>
      <c r="N167" s="47"/>
      <c r="O167" s="81">
        <f t="shared" si="38"/>
        <v>5139</v>
      </c>
      <c r="P167" s="56"/>
      <c r="Q167" s="47"/>
      <c r="R167" s="57">
        <f t="shared" si="39"/>
        <v>6139</v>
      </c>
      <c r="S167" s="56"/>
      <c r="T167" s="47"/>
      <c r="U167" s="51">
        <f t="shared" si="40"/>
        <v>7139</v>
      </c>
      <c r="V167" s="50"/>
    </row>
    <row r="168" spans="2:22" ht="12" thickBot="1" x14ac:dyDescent="0.25">
      <c r="B168" s="69" t="s">
        <v>1308</v>
      </c>
      <c r="C168" s="77">
        <f>C167+1</f>
        <v>1140</v>
      </c>
      <c r="D168" s="76"/>
      <c r="E168" s="47"/>
      <c r="F168" s="77">
        <f t="shared" si="35"/>
        <v>2140</v>
      </c>
      <c r="G168" s="76"/>
      <c r="H168" s="62"/>
      <c r="I168" s="57">
        <f t="shared" si="36"/>
        <v>3140</v>
      </c>
      <c r="J168" s="68"/>
      <c r="K168" s="62"/>
      <c r="L168" s="57">
        <f t="shared" si="37"/>
        <v>4140</v>
      </c>
      <c r="M168" s="68"/>
      <c r="N168" s="47"/>
      <c r="O168" s="80">
        <f t="shared" si="38"/>
        <v>5140</v>
      </c>
      <c r="P168" s="68"/>
      <c r="Q168" s="47"/>
      <c r="R168" s="57">
        <f t="shared" si="39"/>
        <v>6140</v>
      </c>
      <c r="S168" s="68"/>
      <c r="T168" s="47"/>
      <c r="U168" s="51">
        <f t="shared" si="40"/>
        <v>7140</v>
      </c>
      <c r="V168" s="50"/>
    </row>
    <row r="169" spans="2:22" ht="12" thickBot="1" x14ac:dyDescent="0.25">
      <c r="B169" s="58" t="s">
        <v>1316</v>
      </c>
      <c r="C169" s="77">
        <f>+C168+1</f>
        <v>1141</v>
      </c>
      <c r="D169" s="76"/>
      <c r="E169" s="47"/>
      <c r="F169" s="77">
        <f t="shared" si="35"/>
        <v>2141</v>
      </c>
      <c r="G169" s="67"/>
      <c r="H169" s="47"/>
      <c r="I169" s="57">
        <f t="shared" si="36"/>
        <v>3141</v>
      </c>
      <c r="J169" s="56"/>
      <c r="K169" s="47"/>
      <c r="L169" s="57">
        <f t="shared" si="37"/>
        <v>4141</v>
      </c>
      <c r="M169" s="56"/>
      <c r="N169" s="47"/>
      <c r="O169" s="57">
        <f t="shared" si="38"/>
        <v>5141</v>
      </c>
      <c r="P169" s="56"/>
      <c r="Q169" s="47"/>
      <c r="R169" s="57">
        <f t="shared" si="39"/>
        <v>6141</v>
      </c>
      <c r="S169" s="56"/>
      <c r="T169" s="47"/>
      <c r="U169" s="51">
        <f t="shared" si="40"/>
        <v>7141</v>
      </c>
      <c r="V169" s="50"/>
    </row>
    <row r="170" spans="2:22" ht="12" thickBot="1" x14ac:dyDescent="0.25">
      <c r="B170" s="69" t="s">
        <v>1309</v>
      </c>
      <c r="C170" s="77">
        <f t="shared" ref="C170:C177" si="41">C169+1</f>
        <v>1142</v>
      </c>
      <c r="D170" s="67"/>
      <c r="E170" s="47"/>
      <c r="F170" s="77">
        <f t="shared" si="35"/>
        <v>2142</v>
      </c>
      <c r="G170" s="67"/>
      <c r="H170" s="47"/>
      <c r="I170" s="57">
        <f t="shared" si="36"/>
        <v>3142</v>
      </c>
      <c r="J170" s="56"/>
      <c r="K170" s="47"/>
      <c r="L170" s="57">
        <f t="shared" si="37"/>
        <v>4142</v>
      </c>
      <c r="M170" s="56"/>
      <c r="N170" s="47"/>
      <c r="O170" s="81">
        <f t="shared" si="38"/>
        <v>5142</v>
      </c>
      <c r="P170" s="56"/>
      <c r="Q170" s="47"/>
      <c r="R170" s="57">
        <f t="shared" si="39"/>
        <v>6142</v>
      </c>
      <c r="S170" s="56"/>
      <c r="T170" s="47"/>
      <c r="U170" s="51">
        <f t="shared" si="40"/>
        <v>7142</v>
      </c>
      <c r="V170" s="50"/>
    </row>
    <row r="171" spans="2:22" ht="12" thickBot="1" x14ac:dyDescent="0.25">
      <c r="B171" s="69" t="s">
        <v>1308</v>
      </c>
      <c r="C171" s="77">
        <f t="shared" si="41"/>
        <v>1143</v>
      </c>
      <c r="D171" s="76"/>
      <c r="E171" s="47"/>
      <c r="F171" s="77">
        <f t="shared" si="35"/>
        <v>2143</v>
      </c>
      <c r="G171" s="76"/>
      <c r="H171" s="62"/>
      <c r="I171" s="57">
        <f t="shared" si="36"/>
        <v>3143</v>
      </c>
      <c r="J171" s="68"/>
      <c r="K171" s="62"/>
      <c r="L171" s="57">
        <f t="shared" si="37"/>
        <v>4143</v>
      </c>
      <c r="M171" s="68"/>
      <c r="N171" s="47"/>
      <c r="O171" s="80">
        <f t="shared" si="38"/>
        <v>5143</v>
      </c>
      <c r="P171" s="68"/>
      <c r="Q171" s="47"/>
      <c r="R171" s="57">
        <f t="shared" si="39"/>
        <v>6143</v>
      </c>
      <c r="S171" s="68"/>
      <c r="T171" s="47"/>
      <c r="U171" s="51">
        <f t="shared" si="40"/>
        <v>7143</v>
      </c>
      <c r="V171" s="50"/>
    </row>
    <row r="172" spans="2:22" ht="12" thickBot="1" x14ac:dyDescent="0.25">
      <c r="B172" s="58" t="s">
        <v>1315</v>
      </c>
      <c r="C172" s="77">
        <f t="shared" si="41"/>
        <v>1144</v>
      </c>
      <c r="D172" s="76"/>
      <c r="E172" s="47"/>
      <c r="F172" s="77">
        <f t="shared" si="35"/>
        <v>2144</v>
      </c>
      <c r="G172" s="67"/>
      <c r="H172" s="47"/>
      <c r="I172" s="57">
        <f t="shared" si="36"/>
        <v>3144</v>
      </c>
      <c r="J172" s="56"/>
      <c r="K172" s="47"/>
      <c r="L172" s="57">
        <f t="shared" si="37"/>
        <v>4144</v>
      </c>
      <c r="M172" s="56"/>
      <c r="N172" s="47"/>
      <c r="O172" s="57">
        <f t="shared" si="38"/>
        <v>5144</v>
      </c>
      <c r="P172" s="56"/>
      <c r="Q172" s="47"/>
      <c r="R172" s="57">
        <f t="shared" si="39"/>
        <v>6144</v>
      </c>
      <c r="S172" s="56"/>
      <c r="T172" s="47"/>
      <c r="U172" s="51">
        <f t="shared" si="40"/>
        <v>7144</v>
      </c>
      <c r="V172" s="50"/>
    </row>
    <row r="173" spans="2:22" ht="12" thickBot="1" x14ac:dyDescent="0.25">
      <c r="B173" s="69" t="s">
        <v>1309</v>
      </c>
      <c r="C173" s="77">
        <f t="shared" si="41"/>
        <v>1145</v>
      </c>
      <c r="D173" s="67"/>
      <c r="E173" s="47"/>
      <c r="F173" s="77">
        <f t="shared" si="35"/>
        <v>2145</v>
      </c>
      <c r="G173" s="67"/>
      <c r="H173" s="47"/>
      <c r="I173" s="57">
        <f t="shared" si="36"/>
        <v>3145</v>
      </c>
      <c r="J173" s="56"/>
      <c r="K173" s="47"/>
      <c r="L173" s="57">
        <f t="shared" si="37"/>
        <v>4145</v>
      </c>
      <c r="M173" s="56"/>
      <c r="N173" s="47"/>
      <c r="O173" s="81">
        <f t="shared" si="38"/>
        <v>5145</v>
      </c>
      <c r="P173" s="56"/>
      <c r="Q173" s="47"/>
      <c r="R173" s="57">
        <f t="shared" si="39"/>
        <v>6145</v>
      </c>
      <c r="S173" s="56"/>
      <c r="T173" s="47"/>
      <c r="U173" s="51">
        <f t="shared" si="40"/>
        <v>7145</v>
      </c>
      <c r="V173" s="50"/>
    </row>
    <row r="174" spans="2:22" ht="12" thickBot="1" x14ac:dyDescent="0.25">
      <c r="B174" s="69" t="s">
        <v>1308</v>
      </c>
      <c r="C174" s="77">
        <f t="shared" si="41"/>
        <v>1146</v>
      </c>
      <c r="D174" s="76"/>
      <c r="E174" s="47"/>
      <c r="F174" s="77">
        <f t="shared" si="35"/>
        <v>2146</v>
      </c>
      <c r="G174" s="76"/>
      <c r="H174" s="62"/>
      <c r="I174" s="57">
        <f t="shared" si="36"/>
        <v>3146</v>
      </c>
      <c r="J174" s="68"/>
      <c r="K174" s="62"/>
      <c r="L174" s="57">
        <f t="shared" si="37"/>
        <v>4146</v>
      </c>
      <c r="M174" s="68"/>
      <c r="N174" s="47"/>
      <c r="O174" s="80">
        <f t="shared" si="38"/>
        <v>5146</v>
      </c>
      <c r="P174" s="68"/>
      <c r="Q174" s="47"/>
      <c r="R174" s="57">
        <f t="shared" si="39"/>
        <v>6146</v>
      </c>
      <c r="S174" s="68"/>
      <c r="T174" s="47"/>
      <c r="U174" s="51">
        <f t="shared" si="40"/>
        <v>7146</v>
      </c>
      <c r="V174" s="50"/>
    </row>
    <row r="175" spans="2:22" ht="12" thickBot="1" x14ac:dyDescent="0.25">
      <c r="B175" s="58" t="s">
        <v>1314</v>
      </c>
      <c r="C175" s="77">
        <f t="shared" si="41"/>
        <v>1147</v>
      </c>
      <c r="D175" s="76"/>
      <c r="E175" s="47"/>
      <c r="F175" s="77">
        <f t="shared" si="35"/>
        <v>2147</v>
      </c>
      <c r="G175" s="67"/>
      <c r="H175" s="47"/>
      <c r="I175" s="57">
        <f t="shared" si="36"/>
        <v>3147</v>
      </c>
      <c r="J175" s="56"/>
      <c r="K175" s="47"/>
      <c r="L175" s="57">
        <f t="shared" si="37"/>
        <v>4147</v>
      </c>
      <c r="M175" s="56"/>
      <c r="N175" s="47"/>
      <c r="O175" s="57">
        <f t="shared" si="38"/>
        <v>5147</v>
      </c>
      <c r="P175" s="56"/>
      <c r="Q175" s="47"/>
      <c r="R175" s="57">
        <f t="shared" si="39"/>
        <v>6147</v>
      </c>
      <c r="S175" s="56"/>
      <c r="T175" s="47"/>
      <c r="U175" s="51">
        <f t="shared" si="40"/>
        <v>7147</v>
      </c>
      <c r="V175" s="50"/>
    </row>
    <row r="176" spans="2:22" ht="12" thickBot="1" x14ac:dyDescent="0.25">
      <c r="B176" s="69" t="s">
        <v>1309</v>
      </c>
      <c r="C176" s="77">
        <f t="shared" si="41"/>
        <v>1148</v>
      </c>
      <c r="D176" s="67"/>
      <c r="E176" s="47"/>
      <c r="F176" s="77">
        <f t="shared" si="35"/>
        <v>2148</v>
      </c>
      <c r="G176" s="67"/>
      <c r="H176" s="47"/>
      <c r="I176" s="57">
        <f t="shared" si="36"/>
        <v>3148</v>
      </c>
      <c r="J176" s="56"/>
      <c r="K176" s="47"/>
      <c r="L176" s="57">
        <f t="shared" si="37"/>
        <v>4148</v>
      </c>
      <c r="M176" s="56"/>
      <c r="N176" s="47"/>
      <c r="O176" s="81">
        <f t="shared" si="38"/>
        <v>5148</v>
      </c>
      <c r="P176" s="56"/>
      <c r="Q176" s="47"/>
      <c r="R176" s="57">
        <f t="shared" si="39"/>
        <v>6148</v>
      </c>
      <c r="S176" s="56"/>
      <c r="T176" s="47"/>
      <c r="U176" s="51">
        <f t="shared" si="40"/>
        <v>7148</v>
      </c>
      <c r="V176" s="50"/>
    </row>
    <row r="177" spans="2:22" ht="12" thickBot="1" x14ac:dyDescent="0.25">
      <c r="B177" s="69" t="s">
        <v>1308</v>
      </c>
      <c r="C177" s="77">
        <f t="shared" si="41"/>
        <v>1149</v>
      </c>
      <c r="D177" s="76"/>
      <c r="E177" s="47"/>
      <c r="F177" s="77">
        <f t="shared" si="35"/>
        <v>2149</v>
      </c>
      <c r="G177" s="76"/>
      <c r="H177" s="62"/>
      <c r="I177" s="57">
        <f t="shared" si="36"/>
        <v>3149</v>
      </c>
      <c r="J177" s="68"/>
      <c r="K177" s="62"/>
      <c r="L177" s="57">
        <f t="shared" si="37"/>
        <v>4149</v>
      </c>
      <c r="M177" s="68"/>
      <c r="N177" s="47"/>
      <c r="O177" s="80">
        <f t="shared" si="38"/>
        <v>5149</v>
      </c>
      <c r="P177" s="68"/>
      <c r="Q177" s="47"/>
      <c r="R177" s="57">
        <f t="shared" si="39"/>
        <v>6149</v>
      </c>
      <c r="S177" s="68"/>
      <c r="T177" s="47"/>
      <c r="U177" s="51">
        <f t="shared" si="40"/>
        <v>7149</v>
      </c>
      <c r="V177" s="50"/>
    </row>
    <row r="178" spans="2:22" ht="12" thickBot="1" x14ac:dyDescent="0.25">
      <c r="B178" s="58"/>
      <c r="C178" s="49"/>
      <c r="D178" s="62"/>
      <c r="E178" s="47"/>
      <c r="F178" s="49"/>
      <c r="G178" s="47"/>
      <c r="H178" s="47"/>
      <c r="I178" s="49"/>
      <c r="J178" s="47"/>
      <c r="K178" s="47"/>
      <c r="L178" s="49"/>
      <c r="M178" s="47"/>
      <c r="N178" s="47"/>
      <c r="O178" s="49"/>
      <c r="P178" s="47"/>
      <c r="Q178" s="47"/>
      <c r="R178" s="49"/>
      <c r="S178" s="47"/>
      <c r="T178" s="47"/>
      <c r="U178" s="49"/>
      <c r="V178" s="75"/>
    </row>
    <row r="179" spans="2:22" ht="12" thickBot="1" x14ac:dyDescent="0.25">
      <c r="B179" s="60" t="s">
        <v>1335</v>
      </c>
      <c r="C179" s="83">
        <f>C177+1</f>
        <v>1150</v>
      </c>
      <c r="D179" s="73"/>
      <c r="E179" s="47"/>
      <c r="F179" s="83">
        <f>C179+1000</f>
        <v>2150</v>
      </c>
      <c r="G179" s="73"/>
      <c r="H179" s="62"/>
      <c r="I179" s="51">
        <f>F179+1000</f>
        <v>3150</v>
      </c>
      <c r="J179" s="50"/>
      <c r="K179" s="62"/>
      <c r="L179" s="51">
        <f>I179+1000</f>
        <v>4150</v>
      </c>
      <c r="M179" s="50"/>
      <c r="N179" s="47"/>
      <c r="O179" s="51">
        <f>L179+1000</f>
        <v>5150</v>
      </c>
      <c r="P179" s="50"/>
      <c r="Q179" s="47"/>
      <c r="R179" s="51">
        <f>O179+1000</f>
        <v>6150</v>
      </c>
      <c r="S179" s="50"/>
      <c r="T179" s="47"/>
      <c r="U179" s="51">
        <f>R179+1000</f>
        <v>7150</v>
      </c>
      <c r="V179" s="50"/>
    </row>
    <row r="180" spans="2:22" ht="12" thickBot="1" x14ac:dyDescent="0.25">
      <c r="B180" s="58" t="s">
        <v>1312</v>
      </c>
      <c r="C180" s="83">
        <f>C179+1</f>
        <v>1151</v>
      </c>
      <c r="D180" s="73"/>
      <c r="E180" s="47"/>
      <c r="F180" s="83">
        <f>C180+1000</f>
        <v>2151</v>
      </c>
      <c r="G180" s="73"/>
      <c r="H180" s="62"/>
      <c r="I180" s="51">
        <f>F180+1000</f>
        <v>3151</v>
      </c>
      <c r="J180" s="50"/>
      <c r="K180" s="62"/>
      <c r="L180" s="51">
        <f>I180+1000</f>
        <v>4151</v>
      </c>
      <c r="M180" s="50"/>
      <c r="N180" s="47"/>
      <c r="O180" s="51">
        <f>L180+1000</f>
        <v>5151</v>
      </c>
      <c r="P180" s="50"/>
      <c r="Q180" s="47"/>
      <c r="R180" s="51">
        <f>O180+1000</f>
        <v>6151</v>
      </c>
      <c r="S180" s="50"/>
      <c r="T180" s="47"/>
      <c r="U180" s="51">
        <f>R180+1000</f>
        <v>7151</v>
      </c>
      <c r="V180" s="50"/>
    </row>
    <row r="181" spans="2:22" ht="12" thickBot="1" x14ac:dyDescent="0.25">
      <c r="B181" s="58"/>
      <c r="C181" s="101"/>
      <c r="D181" s="101"/>
      <c r="E181" s="72"/>
      <c r="F181" s="101"/>
      <c r="G181" s="101"/>
      <c r="H181" s="72"/>
      <c r="I181" s="101"/>
      <c r="J181" s="101"/>
      <c r="K181" s="78"/>
      <c r="L181" s="101"/>
      <c r="M181" s="101"/>
      <c r="N181" s="47"/>
      <c r="O181" s="101"/>
      <c r="P181" s="101"/>
      <c r="Q181" s="47"/>
      <c r="R181" s="101"/>
      <c r="S181" s="101"/>
      <c r="T181" s="47"/>
      <c r="U181" s="101"/>
      <c r="V181" s="100"/>
    </row>
    <row r="182" spans="2:22" ht="12" thickBot="1" x14ac:dyDescent="0.25">
      <c r="B182" s="58" t="s">
        <v>1311</v>
      </c>
      <c r="C182" s="77">
        <f>C180+1</f>
        <v>1152</v>
      </c>
      <c r="D182" s="67"/>
      <c r="E182" s="47"/>
      <c r="F182" s="77">
        <f>C182+1000</f>
        <v>2152</v>
      </c>
      <c r="G182" s="67"/>
      <c r="H182" s="47"/>
      <c r="I182" s="57">
        <f>F182+1000</f>
        <v>3152</v>
      </c>
      <c r="J182" s="56"/>
      <c r="K182" s="47"/>
      <c r="L182" s="57">
        <f>I182+1000</f>
        <v>4152</v>
      </c>
      <c r="M182" s="56"/>
      <c r="N182" s="47"/>
      <c r="O182" s="82">
        <f>L182+1000</f>
        <v>5152</v>
      </c>
      <c r="P182" s="56"/>
      <c r="Q182" s="47"/>
      <c r="R182" s="57">
        <f>O182+1000</f>
        <v>6152</v>
      </c>
      <c r="S182" s="56"/>
      <c r="T182" s="47"/>
      <c r="U182" s="51">
        <f>R182+1000</f>
        <v>7152</v>
      </c>
      <c r="V182" s="50"/>
    </row>
    <row r="183" spans="2:22" ht="12" thickBot="1" x14ac:dyDescent="0.25">
      <c r="B183" s="69" t="s">
        <v>1309</v>
      </c>
      <c r="C183" s="77">
        <f>C182+1</f>
        <v>1153</v>
      </c>
      <c r="D183" s="67"/>
      <c r="E183" s="47"/>
      <c r="F183" s="77">
        <f>C183+1000</f>
        <v>2153</v>
      </c>
      <c r="G183" s="67"/>
      <c r="H183" s="47"/>
      <c r="I183" s="57">
        <f>F183+1000</f>
        <v>3153</v>
      </c>
      <c r="J183" s="56"/>
      <c r="K183" s="47"/>
      <c r="L183" s="57">
        <f>I183+1000</f>
        <v>4153</v>
      </c>
      <c r="M183" s="56"/>
      <c r="N183" s="47"/>
      <c r="O183" s="81">
        <f>L183+1000</f>
        <v>5153</v>
      </c>
      <c r="P183" s="56"/>
      <c r="Q183" s="47"/>
      <c r="R183" s="57">
        <f>O183+1000</f>
        <v>6153</v>
      </c>
      <c r="S183" s="56"/>
      <c r="T183" s="47"/>
      <c r="U183" s="51">
        <f>R183+1000</f>
        <v>7153</v>
      </c>
      <c r="V183" s="50"/>
    </row>
    <row r="184" spans="2:22" ht="12" thickBot="1" x14ac:dyDescent="0.25">
      <c r="B184" s="69" t="s">
        <v>1308</v>
      </c>
      <c r="C184" s="57">
        <f>C183+1</f>
        <v>1154</v>
      </c>
      <c r="D184" s="67"/>
      <c r="E184" s="47"/>
      <c r="F184" s="57">
        <f>C184+1000</f>
        <v>2154</v>
      </c>
      <c r="G184" s="67"/>
      <c r="H184" s="62"/>
      <c r="I184" s="57">
        <f>F184+1000</f>
        <v>3154</v>
      </c>
      <c r="J184" s="68"/>
      <c r="K184" s="62"/>
      <c r="L184" s="57">
        <f>I184+1000</f>
        <v>4154</v>
      </c>
      <c r="M184" s="68"/>
      <c r="N184" s="47"/>
      <c r="O184" s="80">
        <f>L184+1000</f>
        <v>5154</v>
      </c>
      <c r="P184" s="68"/>
      <c r="Q184" s="47"/>
      <c r="R184" s="57">
        <f>O184+1000</f>
        <v>6154</v>
      </c>
      <c r="S184" s="68"/>
      <c r="T184" s="47"/>
      <c r="U184" s="51">
        <f>R184+1000</f>
        <v>7154</v>
      </c>
      <c r="V184" s="50"/>
    </row>
    <row r="185" spans="2:22" ht="12" thickBot="1" x14ac:dyDescent="0.25">
      <c r="B185" s="58"/>
      <c r="C185" s="49"/>
      <c r="D185" s="62"/>
      <c r="E185" s="47"/>
      <c r="F185" s="49"/>
      <c r="G185" s="47"/>
      <c r="H185" s="47"/>
      <c r="I185" s="49"/>
      <c r="J185" s="47"/>
      <c r="K185" s="47"/>
      <c r="L185" s="49"/>
      <c r="M185" s="47"/>
      <c r="N185" s="47"/>
      <c r="O185" s="49"/>
      <c r="P185" s="47"/>
      <c r="Q185" s="47"/>
      <c r="R185" s="49"/>
      <c r="S185" s="47"/>
      <c r="T185" s="47"/>
      <c r="U185" s="47"/>
      <c r="V185" s="59"/>
    </row>
    <row r="186" spans="2:22" ht="12" thickBot="1" x14ac:dyDescent="0.25">
      <c r="B186" s="58" t="s">
        <v>1310</v>
      </c>
      <c r="C186" s="77">
        <f>C184+1</f>
        <v>1155</v>
      </c>
      <c r="D186" s="67"/>
      <c r="E186" s="47"/>
      <c r="F186" s="77">
        <f>C186+1000</f>
        <v>2155</v>
      </c>
      <c r="G186" s="67"/>
      <c r="H186" s="47"/>
      <c r="I186" s="57">
        <f>F186+1000</f>
        <v>3155</v>
      </c>
      <c r="J186" s="56"/>
      <c r="K186" s="47"/>
      <c r="L186" s="57">
        <f>I186+1000</f>
        <v>4155</v>
      </c>
      <c r="M186" s="56"/>
      <c r="N186" s="47"/>
      <c r="O186" s="57">
        <f>L186+1000</f>
        <v>5155</v>
      </c>
      <c r="P186" s="56"/>
      <c r="Q186" s="47"/>
      <c r="R186" s="57">
        <f>O186+1000</f>
        <v>6155</v>
      </c>
      <c r="S186" s="56"/>
      <c r="T186" s="47"/>
      <c r="U186" s="51">
        <f>R186+1000</f>
        <v>7155</v>
      </c>
      <c r="V186" s="50"/>
    </row>
    <row r="187" spans="2:22" ht="12" thickBot="1" x14ac:dyDescent="0.25">
      <c r="B187" s="69" t="s">
        <v>1309</v>
      </c>
      <c r="C187" s="77">
        <f>C186+1</f>
        <v>1156</v>
      </c>
      <c r="D187" s="67"/>
      <c r="E187" s="47"/>
      <c r="F187" s="77">
        <f>C187+1000</f>
        <v>2156</v>
      </c>
      <c r="G187" s="67"/>
      <c r="H187" s="47"/>
      <c r="I187" s="57">
        <f>F187+1000</f>
        <v>3156</v>
      </c>
      <c r="J187" s="56"/>
      <c r="K187" s="47"/>
      <c r="L187" s="57">
        <f>I187+1000</f>
        <v>4156</v>
      </c>
      <c r="M187" s="56"/>
      <c r="N187" s="47"/>
      <c r="O187" s="57">
        <f>L187+1000</f>
        <v>5156</v>
      </c>
      <c r="P187" s="56"/>
      <c r="Q187" s="47"/>
      <c r="R187" s="57">
        <f>O187+1000</f>
        <v>6156</v>
      </c>
      <c r="S187" s="56"/>
      <c r="T187" s="47"/>
      <c r="U187" s="51">
        <f>R187+1000</f>
        <v>7156</v>
      </c>
      <c r="V187" s="50"/>
    </row>
    <row r="188" spans="2:22" ht="12" thickBot="1" x14ac:dyDescent="0.25">
      <c r="B188" s="69" t="s">
        <v>1308</v>
      </c>
      <c r="C188" s="77">
        <f>C187+1</f>
        <v>1157</v>
      </c>
      <c r="D188" s="76"/>
      <c r="E188" s="47"/>
      <c r="F188" s="77">
        <f>C188+1000</f>
        <v>2157</v>
      </c>
      <c r="G188" s="76"/>
      <c r="H188" s="62"/>
      <c r="I188" s="57">
        <f>F188+1000</f>
        <v>3157</v>
      </c>
      <c r="J188" s="68"/>
      <c r="K188" s="62"/>
      <c r="L188" s="57">
        <f>I188+1000</f>
        <v>4157</v>
      </c>
      <c r="M188" s="68"/>
      <c r="N188" s="47"/>
      <c r="O188" s="57">
        <f>L188+1000</f>
        <v>5157</v>
      </c>
      <c r="P188" s="68"/>
      <c r="Q188" s="47"/>
      <c r="R188" s="57">
        <f>O188+1000</f>
        <v>6157</v>
      </c>
      <c r="S188" s="68"/>
      <c r="T188" s="47"/>
      <c r="U188" s="51">
        <f>R188+1000</f>
        <v>7157</v>
      </c>
      <c r="V188" s="50"/>
    </row>
    <row r="189" spans="2:22" x14ac:dyDescent="0.2">
      <c r="B189" s="58"/>
      <c r="C189" s="101"/>
      <c r="D189" s="101"/>
      <c r="E189" s="72"/>
      <c r="F189" s="101"/>
      <c r="G189" s="101"/>
      <c r="H189" s="72"/>
      <c r="I189" s="101"/>
      <c r="J189" s="101"/>
      <c r="K189" s="78"/>
      <c r="L189" s="101"/>
      <c r="M189" s="101"/>
      <c r="N189" s="47"/>
      <c r="O189" s="101"/>
      <c r="P189" s="101"/>
      <c r="Q189" s="47"/>
      <c r="R189" s="101"/>
      <c r="S189" s="101"/>
      <c r="T189" s="47"/>
      <c r="U189" s="101"/>
      <c r="V189" s="100"/>
    </row>
    <row r="190" spans="2:22" ht="12" thickBot="1" x14ac:dyDescent="0.25">
      <c r="B190" s="60" t="s">
        <v>1334</v>
      </c>
      <c r="C190" s="47"/>
      <c r="D190" s="47"/>
      <c r="E190" s="47"/>
      <c r="F190" s="47"/>
      <c r="G190" s="47"/>
      <c r="H190" s="47"/>
      <c r="I190" s="47"/>
      <c r="J190" s="47"/>
      <c r="K190" s="47"/>
      <c r="L190" s="47"/>
      <c r="M190" s="47"/>
      <c r="N190" s="47"/>
      <c r="O190" s="47"/>
      <c r="P190" s="47"/>
      <c r="Q190" s="47"/>
      <c r="R190" s="47"/>
      <c r="S190" s="47"/>
      <c r="T190" s="47"/>
      <c r="U190" s="47"/>
      <c r="V190" s="59"/>
    </row>
    <row r="191" spans="2:22" ht="12" thickBot="1" x14ac:dyDescent="0.25">
      <c r="B191" s="58" t="s">
        <v>1306</v>
      </c>
      <c r="C191" s="77">
        <f>C188+1</f>
        <v>1158</v>
      </c>
      <c r="D191" s="67"/>
      <c r="E191" s="47"/>
      <c r="F191" s="77">
        <f>C191+1000</f>
        <v>2158</v>
      </c>
      <c r="G191" s="67"/>
      <c r="H191" s="47"/>
      <c r="I191" s="57">
        <f>F191+1000</f>
        <v>3158</v>
      </c>
      <c r="J191" s="56"/>
      <c r="K191" s="47"/>
      <c r="L191" s="57">
        <f>I191+1000</f>
        <v>4158</v>
      </c>
      <c r="M191" s="56"/>
      <c r="N191" s="47"/>
      <c r="O191" s="57">
        <f>L191+1000</f>
        <v>5158</v>
      </c>
      <c r="P191" s="56"/>
      <c r="Q191" s="47"/>
      <c r="R191" s="57">
        <f>O191+1000</f>
        <v>6158</v>
      </c>
      <c r="S191" s="56"/>
      <c r="T191" s="47"/>
      <c r="U191" s="51">
        <f>R191+1000</f>
        <v>7158</v>
      </c>
      <c r="V191" s="50"/>
    </row>
    <row r="192" spans="2:22" ht="12" thickBot="1" x14ac:dyDescent="0.25">
      <c r="B192" s="58" t="s">
        <v>1305</v>
      </c>
      <c r="C192" s="77">
        <f>C191+1</f>
        <v>1159</v>
      </c>
      <c r="D192" s="67"/>
      <c r="E192" s="47"/>
      <c r="F192" s="77">
        <f>C192+1000</f>
        <v>2159</v>
      </c>
      <c r="G192" s="67"/>
      <c r="H192" s="47"/>
      <c r="I192" s="57">
        <f>F192+1000</f>
        <v>3159</v>
      </c>
      <c r="J192" s="56"/>
      <c r="K192" s="47"/>
      <c r="L192" s="57">
        <f>I192+1000</f>
        <v>4159</v>
      </c>
      <c r="M192" s="56"/>
      <c r="N192" s="47"/>
      <c r="O192" s="57">
        <f>L192+1000</f>
        <v>5159</v>
      </c>
      <c r="P192" s="56"/>
      <c r="Q192" s="47"/>
      <c r="R192" s="57">
        <f>O192+1000</f>
        <v>6159</v>
      </c>
      <c r="S192" s="56"/>
      <c r="T192" s="47"/>
      <c r="U192" s="51">
        <f>R192+1000</f>
        <v>7159</v>
      </c>
      <c r="V192" s="50"/>
    </row>
    <row r="193" spans="2:22" ht="12" thickBot="1" x14ac:dyDescent="0.25">
      <c r="B193" s="58" t="s">
        <v>1304</v>
      </c>
      <c r="C193" s="77">
        <f>C192+1</f>
        <v>1160</v>
      </c>
      <c r="D193" s="76"/>
      <c r="E193" s="47"/>
      <c r="F193" s="77">
        <f>C193+1000</f>
        <v>2160</v>
      </c>
      <c r="G193" s="76"/>
      <c r="H193" s="62"/>
      <c r="I193" s="57">
        <f>F193+1000</f>
        <v>3160</v>
      </c>
      <c r="J193" s="68"/>
      <c r="K193" s="62"/>
      <c r="L193" s="57">
        <f>I193+1000</f>
        <v>4160</v>
      </c>
      <c r="M193" s="68"/>
      <c r="N193" s="47"/>
      <c r="O193" s="57">
        <f>L193+1000</f>
        <v>5160</v>
      </c>
      <c r="P193" s="68"/>
      <c r="Q193" s="47"/>
      <c r="R193" s="57">
        <f>O193+1000</f>
        <v>6160</v>
      </c>
      <c r="S193" s="68"/>
      <c r="T193" s="47"/>
      <c r="U193" s="51">
        <f>R193+1000</f>
        <v>7160</v>
      </c>
      <c r="V193" s="50"/>
    </row>
    <row r="194" spans="2:22" ht="12" thickBot="1" x14ac:dyDescent="0.25">
      <c r="B194" s="58"/>
      <c r="C194" s="49"/>
      <c r="D194" s="62"/>
      <c r="E194" s="47"/>
      <c r="F194" s="49"/>
      <c r="G194" s="62"/>
      <c r="H194" s="62"/>
      <c r="I194" s="49"/>
      <c r="J194" s="62"/>
      <c r="K194" s="62"/>
      <c r="L194" s="49"/>
      <c r="M194" s="62"/>
      <c r="N194" s="47"/>
      <c r="O194" s="49"/>
      <c r="P194" s="62"/>
      <c r="Q194" s="47"/>
      <c r="R194" s="49"/>
      <c r="S194" s="62"/>
      <c r="T194" s="47"/>
      <c r="U194" s="49"/>
      <c r="V194" s="75"/>
    </row>
    <row r="195" spans="2:22" ht="23.25" thickBot="1" x14ac:dyDescent="0.25">
      <c r="B195" s="60" t="s">
        <v>1333</v>
      </c>
      <c r="C195" s="83">
        <f>C193+1</f>
        <v>1161</v>
      </c>
      <c r="D195" s="73"/>
      <c r="E195" s="47"/>
      <c r="F195" s="83">
        <f>C195+1000</f>
        <v>2161</v>
      </c>
      <c r="G195" s="73"/>
      <c r="H195" s="62"/>
      <c r="I195" s="83">
        <f>F195+1000</f>
        <v>3161</v>
      </c>
      <c r="J195" s="73"/>
      <c r="K195" s="62"/>
      <c r="L195" s="83">
        <f>I195+1000</f>
        <v>4161</v>
      </c>
      <c r="M195" s="73"/>
      <c r="N195" s="47"/>
      <c r="O195" s="83">
        <f>L195+1000</f>
        <v>5161</v>
      </c>
      <c r="P195" s="73"/>
      <c r="Q195" s="47"/>
      <c r="R195" s="83">
        <f>O195+1000</f>
        <v>6161</v>
      </c>
      <c r="S195" s="73"/>
      <c r="T195" s="47"/>
      <c r="U195" s="83">
        <f>R195+1000</f>
        <v>7161</v>
      </c>
      <c r="V195" s="73"/>
    </row>
    <row r="196" spans="2:22" ht="12" thickBot="1" x14ac:dyDescent="0.25">
      <c r="B196" s="60" t="s">
        <v>1332</v>
      </c>
      <c r="C196" s="83">
        <f>C195+1</f>
        <v>1162</v>
      </c>
      <c r="D196" s="73"/>
      <c r="E196" s="47"/>
      <c r="F196" s="83">
        <f>C196+1000</f>
        <v>2162</v>
      </c>
      <c r="G196" s="73"/>
      <c r="H196" s="62"/>
      <c r="I196" s="83">
        <f>F196+1000</f>
        <v>3162</v>
      </c>
      <c r="J196" s="73"/>
      <c r="K196" s="62"/>
      <c r="L196" s="83">
        <f>I196+1000</f>
        <v>4162</v>
      </c>
      <c r="M196" s="73"/>
      <c r="N196" s="47"/>
      <c r="O196" s="83">
        <f>L196+1000</f>
        <v>5162</v>
      </c>
      <c r="P196" s="73"/>
      <c r="Q196" s="47"/>
      <c r="R196" s="83">
        <f>O196+1000</f>
        <v>6162</v>
      </c>
      <c r="S196" s="73"/>
      <c r="T196" s="47"/>
      <c r="U196" s="83">
        <f>R196+1000</f>
        <v>7162</v>
      </c>
      <c r="V196" s="73"/>
    </row>
    <row r="197" spans="2:22" ht="12" thickBot="1" x14ac:dyDescent="0.25">
      <c r="B197" s="58"/>
      <c r="C197" s="101"/>
      <c r="D197" s="101"/>
      <c r="E197" s="72"/>
      <c r="F197" s="101"/>
      <c r="G197" s="101"/>
      <c r="H197" s="72"/>
      <c r="I197" s="101"/>
      <c r="J197" s="101"/>
      <c r="K197" s="78"/>
      <c r="L197" s="101"/>
      <c r="M197" s="101"/>
      <c r="N197" s="47"/>
      <c r="O197" s="101"/>
      <c r="P197" s="101"/>
      <c r="Q197" s="47"/>
      <c r="R197" s="101"/>
      <c r="S197" s="101"/>
      <c r="T197" s="47"/>
      <c r="U197" s="101"/>
      <c r="V197" s="100"/>
    </row>
    <row r="198" spans="2:22" ht="12" thickBot="1" x14ac:dyDescent="0.25">
      <c r="B198" s="58" t="s">
        <v>1331</v>
      </c>
      <c r="C198" s="77">
        <f>C196+1</f>
        <v>1163</v>
      </c>
      <c r="D198" s="76"/>
      <c r="E198" s="47"/>
      <c r="F198" s="77">
        <f>C198+1000</f>
        <v>2163</v>
      </c>
      <c r="G198" s="67"/>
      <c r="H198" s="47"/>
      <c r="I198" s="77">
        <f>F198+1000</f>
        <v>3163</v>
      </c>
      <c r="J198" s="67"/>
      <c r="K198" s="47"/>
      <c r="L198" s="77">
        <f>I198+1000</f>
        <v>4163</v>
      </c>
      <c r="M198" s="67"/>
      <c r="N198" s="47"/>
      <c r="O198" s="77">
        <f>L198+1000</f>
        <v>5163</v>
      </c>
      <c r="P198" s="67"/>
      <c r="Q198" s="47"/>
      <c r="R198" s="77">
        <f>O198+1000</f>
        <v>6163</v>
      </c>
      <c r="S198" s="67"/>
      <c r="T198" s="47"/>
      <c r="U198" s="83">
        <f>R198+1000</f>
        <v>7163</v>
      </c>
      <c r="V198" s="73"/>
    </row>
    <row r="199" spans="2:22" x14ac:dyDescent="0.2">
      <c r="B199" s="58"/>
      <c r="C199" s="101"/>
      <c r="D199" s="101"/>
      <c r="E199" s="72"/>
      <c r="F199" s="101"/>
      <c r="G199" s="101"/>
      <c r="H199" s="72"/>
      <c r="I199" s="101"/>
      <c r="J199" s="101"/>
      <c r="K199" s="78"/>
      <c r="L199" s="101"/>
      <c r="M199" s="101"/>
      <c r="N199" s="47"/>
      <c r="O199" s="101"/>
      <c r="P199" s="101"/>
      <c r="Q199" s="47"/>
      <c r="R199" s="101"/>
      <c r="S199" s="101"/>
      <c r="T199" s="47"/>
      <c r="U199" s="101"/>
      <c r="V199" s="100"/>
    </row>
    <row r="200" spans="2:22" ht="12" thickBot="1" x14ac:dyDescent="0.25">
      <c r="B200" s="60" t="s">
        <v>1330</v>
      </c>
      <c r="C200" s="47"/>
      <c r="D200" s="47"/>
      <c r="E200" s="47"/>
      <c r="F200" s="47"/>
      <c r="G200" s="47"/>
      <c r="H200" s="47"/>
      <c r="I200" s="47"/>
      <c r="J200" s="47"/>
      <c r="K200" s="47"/>
      <c r="L200" s="47"/>
      <c r="M200" s="47"/>
      <c r="N200" s="47"/>
      <c r="O200" s="47"/>
      <c r="P200" s="47"/>
      <c r="Q200" s="47"/>
      <c r="R200" s="47"/>
      <c r="S200" s="47"/>
      <c r="T200" s="47"/>
      <c r="U200" s="47"/>
      <c r="V200" s="59"/>
    </row>
    <row r="201" spans="2:22" ht="12" thickBot="1" x14ac:dyDescent="0.25">
      <c r="B201" s="58" t="s">
        <v>1329</v>
      </c>
      <c r="C201" s="77">
        <f>C198+1</f>
        <v>1164</v>
      </c>
      <c r="D201" s="67"/>
      <c r="E201" s="47"/>
      <c r="F201" s="77">
        <f>C201+1000</f>
        <v>2164</v>
      </c>
      <c r="G201" s="67"/>
      <c r="H201" s="47"/>
      <c r="I201" s="57">
        <f>F201+1000</f>
        <v>3164</v>
      </c>
      <c r="J201" s="56"/>
      <c r="K201" s="47"/>
      <c r="L201" s="57">
        <f>I201+1000</f>
        <v>4164</v>
      </c>
      <c r="M201" s="56"/>
      <c r="N201" s="47"/>
      <c r="O201" s="57">
        <f>L201+1000</f>
        <v>5164</v>
      </c>
      <c r="P201" s="56"/>
      <c r="Q201" s="47"/>
      <c r="R201" s="57">
        <f>O201+1000</f>
        <v>6164</v>
      </c>
      <c r="S201" s="56"/>
      <c r="T201" s="47"/>
      <c r="U201" s="51">
        <f>R201+1000</f>
        <v>7164</v>
      </c>
      <c r="V201" s="50"/>
    </row>
    <row r="202" spans="2:22" ht="12" thickBot="1" x14ac:dyDescent="0.25">
      <c r="B202" s="58" t="s">
        <v>1309</v>
      </c>
      <c r="C202" s="77">
        <f>C201+1</f>
        <v>1165</v>
      </c>
      <c r="D202" s="67"/>
      <c r="E202" s="47"/>
      <c r="F202" s="77">
        <f>C202+1000</f>
        <v>2165</v>
      </c>
      <c r="G202" s="67"/>
      <c r="H202" s="47"/>
      <c r="I202" s="57">
        <f>F202+1000</f>
        <v>3165</v>
      </c>
      <c r="J202" s="56"/>
      <c r="K202" s="47"/>
      <c r="L202" s="57">
        <f>I202+1000</f>
        <v>4165</v>
      </c>
      <c r="M202" s="56"/>
      <c r="N202" s="47"/>
      <c r="O202" s="57">
        <f>L202+1000</f>
        <v>5165</v>
      </c>
      <c r="P202" s="56"/>
      <c r="Q202" s="47"/>
      <c r="R202" s="57">
        <f>O202+1000</f>
        <v>6165</v>
      </c>
      <c r="S202" s="56"/>
      <c r="T202" s="47"/>
      <c r="U202" s="51">
        <f>R202+1000</f>
        <v>7165</v>
      </c>
      <c r="V202" s="50"/>
    </row>
    <row r="203" spans="2:22" ht="12" thickBot="1" x14ac:dyDescent="0.25">
      <c r="B203" s="58" t="s">
        <v>1328</v>
      </c>
      <c r="C203" s="77">
        <f>C202+1</f>
        <v>1166</v>
      </c>
      <c r="D203" s="76"/>
      <c r="E203" s="47"/>
      <c r="F203" s="77">
        <f>C203+1000</f>
        <v>2166</v>
      </c>
      <c r="G203" s="76"/>
      <c r="H203" s="62"/>
      <c r="I203" s="57">
        <f>F203+1000</f>
        <v>3166</v>
      </c>
      <c r="J203" s="68"/>
      <c r="K203" s="62"/>
      <c r="L203" s="57">
        <f>I203+1000</f>
        <v>4166</v>
      </c>
      <c r="M203" s="68"/>
      <c r="N203" s="47"/>
      <c r="O203" s="57">
        <f>L203+1000</f>
        <v>5166</v>
      </c>
      <c r="P203" s="68"/>
      <c r="Q203" s="47"/>
      <c r="R203" s="57">
        <f>O203+1000</f>
        <v>6166</v>
      </c>
      <c r="S203" s="68"/>
      <c r="T203" s="47"/>
      <c r="U203" s="51">
        <f>R203+1000</f>
        <v>7166</v>
      </c>
      <c r="V203" s="50"/>
    </row>
    <row r="204" spans="2:22" ht="12" thickBot="1" x14ac:dyDescent="0.25">
      <c r="B204" s="58"/>
      <c r="C204" s="47"/>
      <c r="D204" s="47"/>
      <c r="E204" s="47"/>
      <c r="F204" s="47"/>
      <c r="G204" s="47"/>
      <c r="H204" s="47"/>
      <c r="I204" s="47"/>
      <c r="J204" s="47"/>
      <c r="K204" s="47"/>
      <c r="L204" s="47"/>
      <c r="M204" s="47"/>
      <c r="N204" s="47"/>
      <c r="O204" s="47"/>
      <c r="P204" s="47"/>
      <c r="Q204" s="47"/>
      <c r="R204" s="47"/>
      <c r="S204" s="47"/>
      <c r="T204" s="47"/>
      <c r="U204" s="47"/>
      <c r="V204" s="59"/>
    </row>
    <row r="205" spans="2:22" s="86" customFormat="1" ht="12" thickBot="1" x14ac:dyDescent="0.25">
      <c r="B205" s="60" t="s">
        <v>1327</v>
      </c>
      <c r="C205" s="83">
        <f>C203+1</f>
        <v>1167</v>
      </c>
      <c r="D205" s="84"/>
      <c r="E205" s="47"/>
      <c r="F205" s="83">
        <f>C205+1000</f>
        <v>2167</v>
      </c>
      <c r="G205" s="73"/>
      <c r="H205" s="62"/>
      <c r="I205" s="64">
        <f>F205+1000</f>
        <v>3167</v>
      </c>
      <c r="J205" s="63"/>
      <c r="K205" s="62"/>
      <c r="L205" s="64">
        <f>I205+1000</f>
        <v>4167</v>
      </c>
      <c r="M205" s="63"/>
      <c r="N205" s="47"/>
      <c r="O205" s="64">
        <f>L205+1000</f>
        <v>5167</v>
      </c>
      <c r="P205" s="63"/>
      <c r="Q205" s="47"/>
      <c r="R205" s="64">
        <f>O205+1000</f>
        <v>6167</v>
      </c>
      <c r="S205" s="63"/>
      <c r="T205" s="47"/>
      <c r="U205" s="64">
        <f>R205+1000</f>
        <v>7167</v>
      </c>
      <c r="V205" s="63"/>
    </row>
    <row r="206" spans="2:22" s="86" customFormat="1" ht="12" thickBot="1" x14ac:dyDescent="0.25">
      <c r="B206" s="58" t="s">
        <v>1326</v>
      </c>
      <c r="C206" s="83">
        <f>C205+1</f>
        <v>1168</v>
      </c>
      <c r="D206" s="73"/>
      <c r="E206" s="47"/>
      <c r="F206" s="83">
        <f>C206+1000</f>
        <v>2168</v>
      </c>
      <c r="G206" s="73"/>
      <c r="H206" s="62"/>
      <c r="I206" s="64">
        <f>F206+1000</f>
        <v>3168</v>
      </c>
      <c r="J206" s="63"/>
      <c r="K206" s="62"/>
      <c r="L206" s="64">
        <f>I206+1000</f>
        <v>4168</v>
      </c>
      <c r="M206" s="63"/>
      <c r="N206" s="47"/>
      <c r="O206" s="64">
        <f>L206+1000</f>
        <v>5168</v>
      </c>
      <c r="P206" s="63"/>
      <c r="Q206" s="47"/>
      <c r="R206" s="64">
        <f>O206+1000</f>
        <v>6168</v>
      </c>
      <c r="S206" s="63"/>
      <c r="T206" s="47"/>
      <c r="U206" s="64">
        <f>R206+1000</f>
        <v>7168</v>
      </c>
      <c r="V206" s="63"/>
    </row>
    <row r="207" spans="2:22" s="86" customFormat="1" ht="12" thickBot="1" x14ac:dyDescent="0.25">
      <c r="B207" s="60"/>
      <c r="C207" s="329"/>
      <c r="D207" s="329"/>
      <c r="E207" s="85"/>
      <c r="F207" s="329"/>
      <c r="G207" s="329"/>
      <c r="H207" s="85"/>
      <c r="I207" s="329"/>
      <c r="J207" s="329"/>
      <c r="K207" s="88"/>
      <c r="L207" s="329"/>
      <c r="M207" s="329"/>
      <c r="N207" s="87"/>
      <c r="O207" s="329"/>
      <c r="P207" s="329"/>
      <c r="Q207" s="87"/>
      <c r="R207" s="329"/>
      <c r="S207" s="329"/>
      <c r="T207" s="87"/>
      <c r="U207" s="329"/>
      <c r="V207" s="328"/>
    </row>
    <row r="208" spans="2:22" ht="12" thickBot="1" x14ac:dyDescent="0.25">
      <c r="B208" s="58" t="s">
        <v>1325</v>
      </c>
      <c r="C208" s="83">
        <f>C206+1</f>
        <v>1169</v>
      </c>
      <c r="D208" s="84"/>
      <c r="E208" s="47"/>
      <c r="F208" s="83">
        <f>C208+1000</f>
        <v>2169</v>
      </c>
      <c r="G208" s="73"/>
      <c r="H208" s="62"/>
      <c r="I208" s="64">
        <f>F208+1000</f>
        <v>3169</v>
      </c>
      <c r="J208" s="63"/>
      <c r="K208" s="62"/>
      <c r="L208" s="64">
        <f>I208+1000</f>
        <v>4169</v>
      </c>
      <c r="M208" s="63"/>
      <c r="N208" s="47"/>
      <c r="O208" s="64">
        <f>L208+1000</f>
        <v>5169</v>
      </c>
      <c r="P208" s="63"/>
      <c r="Q208" s="47"/>
      <c r="R208" s="64">
        <f>O208+1000</f>
        <v>6169</v>
      </c>
      <c r="S208" s="63"/>
      <c r="T208" s="47"/>
      <c r="U208" s="64">
        <f>R208+1000</f>
        <v>7169</v>
      </c>
      <c r="V208" s="63"/>
    </row>
    <row r="209" spans="2:22" ht="23.25" thickBot="1" x14ac:dyDescent="0.25">
      <c r="B209" s="58" t="s">
        <v>1324</v>
      </c>
      <c r="C209" s="83">
        <f>C208+1</f>
        <v>1170</v>
      </c>
      <c r="D209" s="73"/>
      <c r="E209" s="47"/>
      <c r="F209" s="83">
        <f>C209+1000</f>
        <v>2170</v>
      </c>
      <c r="G209" s="73"/>
      <c r="H209" s="62"/>
      <c r="I209" s="64">
        <f>F209+1000</f>
        <v>3170</v>
      </c>
      <c r="J209" s="63"/>
      <c r="K209" s="62"/>
      <c r="L209" s="64">
        <f>I209+1000</f>
        <v>4170</v>
      </c>
      <c r="M209" s="63"/>
      <c r="N209" s="47"/>
      <c r="O209" s="64">
        <f>L209+1000</f>
        <v>5170</v>
      </c>
      <c r="P209" s="63"/>
      <c r="Q209" s="47"/>
      <c r="R209" s="64">
        <f>O209+1000</f>
        <v>6170</v>
      </c>
      <c r="S209" s="63"/>
      <c r="T209" s="47"/>
      <c r="U209" s="64">
        <f>R209+1000</f>
        <v>7170</v>
      </c>
      <c r="V209" s="63"/>
    </row>
    <row r="210" spans="2:22" ht="12" thickBot="1" x14ac:dyDescent="0.25">
      <c r="B210" s="58"/>
      <c r="C210" s="47"/>
      <c r="D210" s="47"/>
      <c r="E210" s="47"/>
      <c r="F210" s="47"/>
      <c r="G210" s="47"/>
      <c r="H210" s="47"/>
      <c r="I210" s="47"/>
      <c r="J210" s="47"/>
      <c r="K210" s="47"/>
      <c r="L210" s="47"/>
      <c r="M210" s="47"/>
      <c r="N210" s="47"/>
      <c r="O210" s="47"/>
      <c r="P210" s="47"/>
      <c r="Q210" s="47"/>
      <c r="R210" s="47"/>
      <c r="S210" s="47"/>
      <c r="T210" s="47"/>
      <c r="U210" s="47"/>
      <c r="V210" s="59"/>
    </row>
    <row r="211" spans="2:22" ht="12" thickBot="1" x14ac:dyDescent="0.25">
      <c r="B211" s="58" t="s">
        <v>1323</v>
      </c>
      <c r="C211" s="77">
        <f>C209+1</f>
        <v>1171</v>
      </c>
      <c r="D211" s="76"/>
      <c r="E211" s="47"/>
      <c r="F211" s="77">
        <f t="shared" ref="F211:F218" si="42">C211+1000</f>
        <v>2171</v>
      </c>
      <c r="G211" s="67"/>
      <c r="H211" s="47"/>
      <c r="I211" s="57">
        <f t="shared" ref="I211:I218" si="43">F211+1000</f>
        <v>3171</v>
      </c>
      <c r="J211" s="56"/>
      <c r="K211" s="47"/>
      <c r="L211" s="57">
        <f t="shared" ref="L211:L218" si="44">I211+1000</f>
        <v>4171</v>
      </c>
      <c r="M211" s="56"/>
      <c r="N211" s="47"/>
      <c r="O211" s="57">
        <f t="shared" ref="O211:O218" si="45">L211+1000</f>
        <v>5171</v>
      </c>
      <c r="P211" s="56"/>
      <c r="Q211" s="47"/>
      <c r="R211" s="57">
        <f t="shared" ref="R211:R218" si="46">O211+1000</f>
        <v>6171</v>
      </c>
      <c r="S211" s="56"/>
      <c r="T211" s="47"/>
      <c r="U211" s="51">
        <f t="shared" ref="U211:U218" si="47">R211+1000</f>
        <v>7171</v>
      </c>
      <c r="V211" s="50"/>
    </row>
    <row r="212" spans="2:22" ht="12" thickBot="1" x14ac:dyDescent="0.25">
      <c r="B212" s="69" t="s">
        <v>1309</v>
      </c>
      <c r="C212" s="77">
        <f t="shared" ref="C212:C218" si="48">C211+1</f>
        <v>1172</v>
      </c>
      <c r="D212" s="67"/>
      <c r="E212" s="47"/>
      <c r="F212" s="77">
        <f t="shared" si="42"/>
        <v>2172</v>
      </c>
      <c r="G212" s="67"/>
      <c r="H212" s="47"/>
      <c r="I212" s="57">
        <f t="shared" si="43"/>
        <v>3172</v>
      </c>
      <c r="J212" s="56"/>
      <c r="K212" s="47"/>
      <c r="L212" s="57">
        <f t="shared" si="44"/>
        <v>4172</v>
      </c>
      <c r="M212" s="56"/>
      <c r="N212" s="47"/>
      <c r="O212" s="81">
        <f t="shared" si="45"/>
        <v>5172</v>
      </c>
      <c r="P212" s="56"/>
      <c r="Q212" s="47"/>
      <c r="R212" s="57">
        <f t="shared" si="46"/>
        <v>6172</v>
      </c>
      <c r="S212" s="56"/>
      <c r="T212" s="47"/>
      <c r="U212" s="51">
        <f t="shared" si="47"/>
        <v>7172</v>
      </c>
      <c r="V212" s="50"/>
    </row>
    <row r="213" spans="2:22" ht="12" thickBot="1" x14ac:dyDescent="0.25">
      <c r="B213" s="69" t="s">
        <v>1308</v>
      </c>
      <c r="C213" s="77">
        <f t="shared" si="48"/>
        <v>1173</v>
      </c>
      <c r="D213" s="76"/>
      <c r="E213" s="47"/>
      <c r="F213" s="77">
        <f t="shared" si="42"/>
        <v>2173</v>
      </c>
      <c r="G213" s="76"/>
      <c r="H213" s="62"/>
      <c r="I213" s="57">
        <f t="shared" si="43"/>
        <v>3173</v>
      </c>
      <c r="J213" s="68"/>
      <c r="K213" s="62"/>
      <c r="L213" s="57">
        <f t="shared" si="44"/>
        <v>4173</v>
      </c>
      <c r="M213" s="68"/>
      <c r="N213" s="47"/>
      <c r="O213" s="80">
        <f t="shared" si="45"/>
        <v>5173</v>
      </c>
      <c r="P213" s="68"/>
      <c r="Q213" s="47"/>
      <c r="R213" s="57">
        <f t="shared" si="46"/>
        <v>6173</v>
      </c>
      <c r="S213" s="68"/>
      <c r="T213" s="47"/>
      <c r="U213" s="51">
        <f t="shared" si="47"/>
        <v>7173</v>
      </c>
      <c r="V213" s="50"/>
    </row>
    <row r="214" spans="2:22" ht="12" thickBot="1" x14ac:dyDescent="0.25">
      <c r="B214" s="58" t="s">
        <v>1322</v>
      </c>
      <c r="C214" s="77">
        <f t="shared" si="48"/>
        <v>1174</v>
      </c>
      <c r="D214" s="76"/>
      <c r="E214" s="47"/>
      <c r="F214" s="77">
        <f t="shared" si="42"/>
        <v>2174</v>
      </c>
      <c r="G214" s="67"/>
      <c r="H214" s="47"/>
      <c r="I214" s="57">
        <f t="shared" si="43"/>
        <v>3174</v>
      </c>
      <c r="J214" s="56"/>
      <c r="K214" s="47"/>
      <c r="L214" s="57">
        <f t="shared" si="44"/>
        <v>4174</v>
      </c>
      <c r="M214" s="56"/>
      <c r="N214" s="47"/>
      <c r="O214" s="57">
        <f t="shared" si="45"/>
        <v>5174</v>
      </c>
      <c r="P214" s="56"/>
      <c r="Q214" s="47"/>
      <c r="R214" s="57">
        <f t="shared" si="46"/>
        <v>6174</v>
      </c>
      <c r="S214" s="56"/>
      <c r="T214" s="47"/>
      <c r="U214" s="51">
        <f t="shared" si="47"/>
        <v>7174</v>
      </c>
      <c r="V214" s="50"/>
    </row>
    <row r="215" spans="2:22" ht="12" thickBot="1" x14ac:dyDescent="0.25">
      <c r="B215" s="69" t="s">
        <v>1309</v>
      </c>
      <c r="C215" s="77">
        <f t="shared" si="48"/>
        <v>1175</v>
      </c>
      <c r="D215" s="67"/>
      <c r="E215" s="47"/>
      <c r="F215" s="77">
        <f t="shared" si="42"/>
        <v>2175</v>
      </c>
      <c r="G215" s="67"/>
      <c r="H215" s="47"/>
      <c r="I215" s="57">
        <f t="shared" si="43"/>
        <v>3175</v>
      </c>
      <c r="J215" s="56"/>
      <c r="K215" s="47"/>
      <c r="L215" s="57">
        <f t="shared" si="44"/>
        <v>4175</v>
      </c>
      <c r="M215" s="56"/>
      <c r="N215" s="47"/>
      <c r="O215" s="81">
        <f t="shared" si="45"/>
        <v>5175</v>
      </c>
      <c r="P215" s="56"/>
      <c r="Q215" s="47"/>
      <c r="R215" s="57">
        <f t="shared" si="46"/>
        <v>6175</v>
      </c>
      <c r="S215" s="56"/>
      <c r="T215" s="47"/>
      <c r="U215" s="51">
        <f t="shared" si="47"/>
        <v>7175</v>
      </c>
      <c r="V215" s="50"/>
    </row>
    <row r="216" spans="2:22" ht="12" thickBot="1" x14ac:dyDescent="0.25">
      <c r="B216" s="69" t="s">
        <v>1308</v>
      </c>
      <c r="C216" s="77">
        <f t="shared" si="48"/>
        <v>1176</v>
      </c>
      <c r="D216" s="76"/>
      <c r="E216" s="47"/>
      <c r="F216" s="77">
        <f t="shared" si="42"/>
        <v>2176</v>
      </c>
      <c r="G216" s="76"/>
      <c r="H216" s="62"/>
      <c r="I216" s="57">
        <f t="shared" si="43"/>
        <v>3176</v>
      </c>
      <c r="J216" s="68"/>
      <c r="K216" s="62"/>
      <c r="L216" s="57">
        <f t="shared" si="44"/>
        <v>4176</v>
      </c>
      <c r="M216" s="68"/>
      <c r="N216" s="47"/>
      <c r="O216" s="80">
        <f t="shared" si="45"/>
        <v>5176</v>
      </c>
      <c r="P216" s="68"/>
      <c r="Q216" s="47"/>
      <c r="R216" s="57">
        <f t="shared" si="46"/>
        <v>6176</v>
      </c>
      <c r="S216" s="68"/>
      <c r="T216" s="47"/>
      <c r="U216" s="51">
        <f t="shared" si="47"/>
        <v>7176</v>
      </c>
      <c r="V216" s="50"/>
    </row>
    <row r="217" spans="2:22" ht="12" thickBot="1" x14ac:dyDescent="0.25">
      <c r="B217" s="58" t="s">
        <v>1321</v>
      </c>
      <c r="C217" s="77">
        <f t="shared" si="48"/>
        <v>1177</v>
      </c>
      <c r="D217" s="76"/>
      <c r="E217" s="47"/>
      <c r="F217" s="77">
        <f t="shared" si="42"/>
        <v>2177</v>
      </c>
      <c r="G217" s="76"/>
      <c r="H217" s="62"/>
      <c r="I217" s="66">
        <f t="shared" si="43"/>
        <v>3177</v>
      </c>
      <c r="J217" s="79"/>
      <c r="K217" s="62"/>
      <c r="L217" s="66">
        <f t="shared" si="44"/>
        <v>4177</v>
      </c>
      <c r="M217" s="79"/>
      <c r="N217" s="47"/>
      <c r="O217" s="66">
        <f t="shared" si="45"/>
        <v>5177</v>
      </c>
      <c r="P217" s="79"/>
      <c r="Q217" s="47"/>
      <c r="R217" s="66">
        <f t="shared" si="46"/>
        <v>6177</v>
      </c>
      <c r="S217" s="79"/>
      <c r="T217" s="47"/>
      <c r="U217" s="64">
        <f t="shared" si="47"/>
        <v>7177</v>
      </c>
      <c r="V217" s="63"/>
    </row>
    <row r="218" spans="2:22" ht="12" thickBot="1" x14ac:dyDescent="0.25">
      <c r="B218" s="69" t="s">
        <v>1308</v>
      </c>
      <c r="C218" s="77">
        <f t="shared" si="48"/>
        <v>1178</v>
      </c>
      <c r="D218" s="76"/>
      <c r="E218" s="47"/>
      <c r="F218" s="77">
        <f t="shared" si="42"/>
        <v>2178</v>
      </c>
      <c r="G218" s="76"/>
      <c r="H218" s="62"/>
      <c r="I218" s="66">
        <f t="shared" si="43"/>
        <v>3178</v>
      </c>
      <c r="J218" s="79"/>
      <c r="K218" s="62"/>
      <c r="L218" s="66">
        <f t="shared" si="44"/>
        <v>4178</v>
      </c>
      <c r="M218" s="79"/>
      <c r="N218" s="47"/>
      <c r="O218" s="66">
        <f t="shared" si="45"/>
        <v>5178</v>
      </c>
      <c r="P218" s="79"/>
      <c r="Q218" s="47"/>
      <c r="R218" s="66">
        <f t="shared" si="46"/>
        <v>6178</v>
      </c>
      <c r="S218" s="79"/>
      <c r="T218" s="47"/>
      <c r="U218" s="64">
        <f t="shared" si="47"/>
        <v>7178</v>
      </c>
      <c r="V218" s="63"/>
    </row>
    <row r="219" spans="2:22" ht="12" thickBot="1" x14ac:dyDescent="0.25">
      <c r="B219" s="58"/>
      <c r="C219" s="329"/>
      <c r="D219" s="329"/>
      <c r="E219" s="85"/>
      <c r="F219" s="329"/>
      <c r="G219" s="329"/>
      <c r="H219" s="85"/>
      <c r="I219" s="329"/>
      <c r="J219" s="62"/>
      <c r="K219" s="62"/>
      <c r="L219" s="49"/>
      <c r="M219" s="62"/>
      <c r="N219" s="47"/>
      <c r="O219" s="49"/>
      <c r="P219" s="62"/>
      <c r="Q219" s="47"/>
      <c r="R219" s="49"/>
      <c r="S219" s="62"/>
      <c r="T219" s="47"/>
      <c r="U219" s="49"/>
      <c r="V219" s="75"/>
    </row>
    <row r="220" spans="2:22" ht="12" thickBot="1" x14ac:dyDescent="0.25">
      <c r="B220" s="58" t="s">
        <v>1301</v>
      </c>
      <c r="C220" s="83">
        <f>C218+1</f>
        <v>1179</v>
      </c>
      <c r="D220" s="84"/>
      <c r="E220" s="47"/>
      <c r="F220" s="83">
        <f>C220+1000</f>
        <v>2179</v>
      </c>
      <c r="G220" s="73"/>
      <c r="H220" s="62"/>
      <c r="I220" s="64">
        <f>F220+1000</f>
        <v>3179</v>
      </c>
      <c r="J220" s="63"/>
      <c r="K220" s="62"/>
      <c r="L220" s="64">
        <f>I220+1000</f>
        <v>4179</v>
      </c>
      <c r="M220" s="63"/>
      <c r="N220" s="47"/>
      <c r="O220" s="64">
        <f>L220+1000</f>
        <v>5179</v>
      </c>
      <c r="P220" s="63"/>
      <c r="Q220" s="47"/>
      <c r="R220" s="64">
        <f>O220+1000</f>
        <v>6179</v>
      </c>
      <c r="S220" s="63"/>
      <c r="T220" s="47"/>
      <c r="U220" s="64">
        <f>R220+1000</f>
        <v>7179</v>
      </c>
      <c r="V220" s="63"/>
    </row>
    <row r="221" spans="2:22" ht="23.25" thickBot="1" x14ac:dyDescent="0.25">
      <c r="B221" s="58" t="s">
        <v>1320</v>
      </c>
      <c r="C221" s="83">
        <f>C220+1</f>
        <v>1180</v>
      </c>
      <c r="D221" s="73"/>
      <c r="E221" s="47"/>
      <c r="F221" s="83">
        <f>C221+1000</f>
        <v>2180</v>
      </c>
      <c r="G221" s="73"/>
      <c r="H221" s="62"/>
      <c r="I221" s="64">
        <f>F221+1000</f>
        <v>3180</v>
      </c>
      <c r="J221" s="63"/>
      <c r="K221" s="62"/>
      <c r="L221" s="64">
        <f>I221+1000</f>
        <v>4180</v>
      </c>
      <c r="M221" s="63"/>
      <c r="N221" s="47"/>
      <c r="O221" s="64">
        <f>L221+1000</f>
        <v>5180</v>
      </c>
      <c r="P221" s="63"/>
      <c r="Q221" s="47"/>
      <c r="R221" s="64">
        <f>O221+1000</f>
        <v>6180</v>
      </c>
      <c r="S221" s="63"/>
      <c r="T221" s="47"/>
      <c r="U221" s="64">
        <f>R221+1000</f>
        <v>7180</v>
      </c>
      <c r="V221" s="63"/>
    </row>
    <row r="222" spans="2:22" ht="12" thickBot="1" x14ac:dyDescent="0.25">
      <c r="B222" s="58"/>
      <c r="C222" s="329"/>
      <c r="D222" s="329"/>
      <c r="E222" s="85"/>
      <c r="F222" s="329"/>
      <c r="G222" s="329"/>
      <c r="H222" s="85"/>
      <c r="I222" s="329"/>
      <c r="J222" s="62"/>
      <c r="K222" s="62"/>
      <c r="L222" s="49"/>
      <c r="M222" s="62"/>
      <c r="N222" s="47"/>
      <c r="O222" s="49"/>
      <c r="P222" s="62"/>
      <c r="Q222" s="47"/>
      <c r="R222" s="49"/>
      <c r="S222" s="62"/>
      <c r="T222" s="47"/>
      <c r="U222" s="49"/>
      <c r="V222" s="75"/>
    </row>
    <row r="223" spans="2:22" ht="12" thickBot="1" x14ac:dyDescent="0.25">
      <c r="B223" s="58" t="s">
        <v>1317</v>
      </c>
      <c r="C223" s="77">
        <f>C221+1</f>
        <v>1181</v>
      </c>
      <c r="D223" s="76"/>
      <c r="E223" s="47"/>
      <c r="F223" s="77">
        <f>C223+1000</f>
        <v>2181</v>
      </c>
      <c r="G223" s="67"/>
      <c r="H223" s="47"/>
      <c r="I223" s="57">
        <f t="shared" ref="I223:I234" si="49">F223+1000</f>
        <v>3181</v>
      </c>
      <c r="J223" s="56"/>
      <c r="K223" s="47"/>
      <c r="L223" s="57">
        <f t="shared" ref="L223:L234" si="50">I223+1000</f>
        <v>4181</v>
      </c>
      <c r="M223" s="56"/>
      <c r="N223" s="47"/>
      <c r="O223" s="57">
        <f t="shared" ref="O223:O234" si="51">L223+1000</f>
        <v>5181</v>
      </c>
      <c r="P223" s="56"/>
      <c r="Q223" s="47"/>
      <c r="R223" s="57">
        <f t="shared" ref="R223:R234" si="52">O223+1000</f>
        <v>6181</v>
      </c>
      <c r="S223" s="56"/>
      <c r="T223" s="47"/>
      <c r="U223" s="51">
        <f t="shared" ref="U223:U234" si="53">R223+1000</f>
        <v>7181</v>
      </c>
      <c r="V223" s="50"/>
    </row>
    <row r="224" spans="2:22" ht="12" thickBot="1" x14ac:dyDescent="0.25">
      <c r="B224" s="69" t="s">
        <v>1309</v>
      </c>
      <c r="C224" s="77">
        <f>C223+1</f>
        <v>1182</v>
      </c>
      <c r="D224" s="67"/>
      <c r="E224" s="47"/>
      <c r="F224" s="77">
        <f>F223+1</f>
        <v>2182</v>
      </c>
      <c r="G224" s="67"/>
      <c r="H224" s="47"/>
      <c r="I224" s="57">
        <f t="shared" si="49"/>
        <v>3182</v>
      </c>
      <c r="J224" s="56"/>
      <c r="K224" s="47"/>
      <c r="L224" s="57">
        <f t="shared" si="50"/>
        <v>4182</v>
      </c>
      <c r="M224" s="56"/>
      <c r="N224" s="47"/>
      <c r="O224" s="57">
        <f t="shared" si="51"/>
        <v>5182</v>
      </c>
      <c r="P224" s="56"/>
      <c r="Q224" s="47"/>
      <c r="R224" s="57">
        <f t="shared" si="52"/>
        <v>6182</v>
      </c>
      <c r="S224" s="56"/>
      <c r="T224" s="47"/>
      <c r="U224" s="51">
        <f t="shared" si="53"/>
        <v>7182</v>
      </c>
      <c r="V224" s="50"/>
    </row>
    <row r="225" spans="2:22" ht="12" thickBot="1" x14ac:dyDescent="0.25">
      <c r="B225" s="69" t="s">
        <v>1308</v>
      </c>
      <c r="C225" s="77">
        <f>C224+1</f>
        <v>1183</v>
      </c>
      <c r="D225" s="76"/>
      <c r="E225" s="47"/>
      <c r="F225" s="77">
        <f>F224+1</f>
        <v>2183</v>
      </c>
      <c r="G225" s="76"/>
      <c r="H225" s="62"/>
      <c r="I225" s="57">
        <f t="shared" si="49"/>
        <v>3183</v>
      </c>
      <c r="J225" s="68"/>
      <c r="K225" s="62"/>
      <c r="L225" s="57">
        <f t="shared" si="50"/>
        <v>4183</v>
      </c>
      <c r="M225" s="68"/>
      <c r="N225" s="47"/>
      <c r="O225" s="57">
        <f t="shared" si="51"/>
        <v>5183</v>
      </c>
      <c r="P225" s="68"/>
      <c r="Q225" s="47"/>
      <c r="R225" s="57">
        <f t="shared" si="52"/>
        <v>6183</v>
      </c>
      <c r="S225" s="68"/>
      <c r="T225" s="47"/>
      <c r="U225" s="51">
        <f t="shared" si="53"/>
        <v>7183</v>
      </c>
      <c r="V225" s="50"/>
    </row>
    <row r="226" spans="2:22" ht="12" thickBot="1" x14ac:dyDescent="0.25">
      <c r="B226" s="58" t="s">
        <v>1316</v>
      </c>
      <c r="C226" s="77">
        <f>+C225+1</f>
        <v>1184</v>
      </c>
      <c r="D226" s="76"/>
      <c r="E226" s="47"/>
      <c r="F226" s="77">
        <f>+F225+1</f>
        <v>2184</v>
      </c>
      <c r="G226" s="67"/>
      <c r="H226" s="47"/>
      <c r="I226" s="57">
        <f t="shared" si="49"/>
        <v>3184</v>
      </c>
      <c r="J226" s="56"/>
      <c r="K226" s="47"/>
      <c r="L226" s="57">
        <f t="shared" si="50"/>
        <v>4184</v>
      </c>
      <c r="M226" s="56"/>
      <c r="N226" s="47"/>
      <c r="O226" s="57">
        <f t="shared" si="51"/>
        <v>5184</v>
      </c>
      <c r="P226" s="56"/>
      <c r="Q226" s="47"/>
      <c r="R226" s="57">
        <f t="shared" si="52"/>
        <v>6184</v>
      </c>
      <c r="S226" s="56"/>
      <c r="T226" s="47"/>
      <c r="U226" s="51">
        <f t="shared" si="53"/>
        <v>7184</v>
      </c>
      <c r="V226" s="50"/>
    </row>
    <row r="227" spans="2:22" ht="12" thickBot="1" x14ac:dyDescent="0.25">
      <c r="B227" s="69" t="s">
        <v>1309</v>
      </c>
      <c r="C227" s="77">
        <f t="shared" ref="C227:C234" si="54">C226+1</f>
        <v>1185</v>
      </c>
      <c r="D227" s="67"/>
      <c r="E227" s="47"/>
      <c r="F227" s="77">
        <f t="shared" ref="F227:F234" si="55">F226+1</f>
        <v>2185</v>
      </c>
      <c r="G227" s="67"/>
      <c r="H227" s="47"/>
      <c r="I227" s="57">
        <f t="shared" si="49"/>
        <v>3185</v>
      </c>
      <c r="J227" s="56"/>
      <c r="K227" s="47"/>
      <c r="L227" s="57">
        <f t="shared" si="50"/>
        <v>4185</v>
      </c>
      <c r="M227" s="56"/>
      <c r="N227" s="47"/>
      <c r="O227" s="57">
        <f t="shared" si="51"/>
        <v>5185</v>
      </c>
      <c r="P227" s="56"/>
      <c r="Q227" s="47"/>
      <c r="R227" s="57">
        <f t="shared" si="52"/>
        <v>6185</v>
      </c>
      <c r="S227" s="56"/>
      <c r="T227" s="47"/>
      <c r="U227" s="51">
        <f t="shared" si="53"/>
        <v>7185</v>
      </c>
      <c r="V227" s="50"/>
    </row>
    <row r="228" spans="2:22" ht="12" thickBot="1" x14ac:dyDescent="0.25">
      <c r="B228" s="69" t="s">
        <v>1308</v>
      </c>
      <c r="C228" s="77">
        <f t="shared" si="54"/>
        <v>1186</v>
      </c>
      <c r="D228" s="76"/>
      <c r="E228" s="47"/>
      <c r="F228" s="77">
        <f t="shared" si="55"/>
        <v>2186</v>
      </c>
      <c r="G228" s="76"/>
      <c r="H228" s="62"/>
      <c r="I228" s="57">
        <f t="shared" si="49"/>
        <v>3186</v>
      </c>
      <c r="J228" s="68"/>
      <c r="K228" s="62"/>
      <c r="L228" s="57">
        <f t="shared" si="50"/>
        <v>4186</v>
      </c>
      <c r="M228" s="68"/>
      <c r="N228" s="47"/>
      <c r="O228" s="57">
        <f t="shared" si="51"/>
        <v>5186</v>
      </c>
      <c r="P228" s="68"/>
      <c r="Q228" s="47"/>
      <c r="R228" s="57">
        <f t="shared" si="52"/>
        <v>6186</v>
      </c>
      <c r="S228" s="68"/>
      <c r="T228" s="47"/>
      <c r="U228" s="51">
        <f t="shared" si="53"/>
        <v>7186</v>
      </c>
      <c r="V228" s="50"/>
    </row>
    <row r="229" spans="2:22" ht="12" thickBot="1" x14ac:dyDescent="0.25">
      <c r="B229" s="58" t="s">
        <v>1315</v>
      </c>
      <c r="C229" s="77">
        <f t="shared" si="54"/>
        <v>1187</v>
      </c>
      <c r="D229" s="76"/>
      <c r="E229" s="47"/>
      <c r="F229" s="77">
        <f t="shared" si="55"/>
        <v>2187</v>
      </c>
      <c r="G229" s="67"/>
      <c r="H229" s="47"/>
      <c r="I229" s="57">
        <f t="shared" si="49"/>
        <v>3187</v>
      </c>
      <c r="J229" s="56"/>
      <c r="K229" s="47"/>
      <c r="L229" s="57">
        <f t="shared" si="50"/>
        <v>4187</v>
      </c>
      <c r="M229" s="56"/>
      <c r="N229" s="47"/>
      <c r="O229" s="57">
        <f t="shared" si="51"/>
        <v>5187</v>
      </c>
      <c r="P229" s="56"/>
      <c r="Q229" s="47"/>
      <c r="R229" s="57">
        <f t="shared" si="52"/>
        <v>6187</v>
      </c>
      <c r="S229" s="56"/>
      <c r="T229" s="47"/>
      <c r="U229" s="51">
        <f t="shared" si="53"/>
        <v>7187</v>
      </c>
      <c r="V229" s="50"/>
    </row>
    <row r="230" spans="2:22" ht="12" thickBot="1" x14ac:dyDescent="0.25">
      <c r="B230" s="69" t="s">
        <v>1309</v>
      </c>
      <c r="C230" s="77">
        <f t="shared" si="54"/>
        <v>1188</v>
      </c>
      <c r="D230" s="67"/>
      <c r="E230" s="47"/>
      <c r="F230" s="77">
        <f t="shared" si="55"/>
        <v>2188</v>
      </c>
      <c r="G230" s="67"/>
      <c r="H230" s="47"/>
      <c r="I230" s="57">
        <f t="shared" si="49"/>
        <v>3188</v>
      </c>
      <c r="J230" s="56"/>
      <c r="K230" s="47"/>
      <c r="L230" s="57">
        <f t="shared" si="50"/>
        <v>4188</v>
      </c>
      <c r="M230" s="56"/>
      <c r="N230" s="47"/>
      <c r="O230" s="57">
        <f t="shared" si="51"/>
        <v>5188</v>
      </c>
      <c r="P230" s="56"/>
      <c r="Q230" s="47"/>
      <c r="R230" s="57">
        <f t="shared" si="52"/>
        <v>6188</v>
      </c>
      <c r="S230" s="56"/>
      <c r="T230" s="47"/>
      <c r="U230" s="51">
        <f t="shared" si="53"/>
        <v>7188</v>
      </c>
      <c r="V230" s="50"/>
    </row>
    <row r="231" spans="2:22" ht="12" thickBot="1" x14ac:dyDescent="0.25">
      <c r="B231" s="69" t="s">
        <v>1308</v>
      </c>
      <c r="C231" s="77">
        <f t="shared" si="54"/>
        <v>1189</v>
      </c>
      <c r="D231" s="76"/>
      <c r="E231" s="47"/>
      <c r="F231" s="77">
        <f t="shared" si="55"/>
        <v>2189</v>
      </c>
      <c r="G231" s="76"/>
      <c r="H231" s="62"/>
      <c r="I231" s="57">
        <f t="shared" si="49"/>
        <v>3189</v>
      </c>
      <c r="J231" s="68"/>
      <c r="K231" s="62"/>
      <c r="L231" s="57">
        <f t="shared" si="50"/>
        <v>4189</v>
      </c>
      <c r="M231" s="68"/>
      <c r="N231" s="47"/>
      <c r="O231" s="57">
        <f t="shared" si="51"/>
        <v>5189</v>
      </c>
      <c r="P231" s="68"/>
      <c r="Q231" s="47"/>
      <c r="R231" s="57">
        <f t="shared" si="52"/>
        <v>6189</v>
      </c>
      <c r="S231" s="68"/>
      <c r="T231" s="47"/>
      <c r="U231" s="51">
        <f t="shared" si="53"/>
        <v>7189</v>
      </c>
      <c r="V231" s="50"/>
    </row>
    <row r="232" spans="2:22" ht="12" thickBot="1" x14ac:dyDescent="0.25">
      <c r="B232" s="58" t="s">
        <v>1314</v>
      </c>
      <c r="C232" s="77">
        <f t="shared" si="54"/>
        <v>1190</v>
      </c>
      <c r="D232" s="76"/>
      <c r="E232" s="47"/>
      <c r="F232" s="77">
        <f t="shared" si="55"/>
        <v>2190</v>
      </c>
      <c r="G232" s="67"/>
      <c r="H232" s="47"/>
      <c r="I232" s="57">
        <f t="shared" si="49"/>
        <v>3190</v>
      </c>
      <c r="J232" s="56"/>
      <c r="K232" s="47"/>
      <c r="L232" s="57">
        <f t="shared" si="50"/>
        <v>4190</v>
      </c>
      <c r="M232" s="56"/>
      <c r="N232" s="47"/>
      <c r="O232" s="57">
        <f t="shared" si="51"/>
        <v>5190</v>
      </c>
      <c r="P232" s="56"/>
      <c r="Q232" s="47"/>
      <c r="R232" s="57">
        <f t="shared" si="52"/>
        <v>6190</v>
      </c>
      <c r="S232" s="56"/>
      <c r="T232" s="47"/>
      <c r="U232" s="51">
        <f t="shared" si="53"/>
        <v>7190</v>
      </c>
      <c r="V232" s="50"/>
    </row>
    <row r="233" spans="2:22" ht="12" thickBot="1" x14ac:dyDescent="0.25">
      <c r="B233" s="69" t="s">
        <v>1309</v>
      </c>
      <c r="C233" s="77">
        <f t="shared" si="54"/>
        <v>1191</v>
      </c>
      <c r="D233" s="67"/>
      <c r="E233" s="47"/>
      <c r="F233" s="77">
        <f t="shared" si="55"/>
        <v>2191</v>
      </c>
      <c r="G233" s="67"/>
      <c r="H233" s="47"/>
      <c r="I233" s="57">
        <f t="shared" si="49"/>
        <v>3191</v>
      </c>
      <c r="J233" s="56"/>
      <c r="K233" s="47"/>
      <c r="L233" s="57">
        <f t="shared" si="50"/>
        <v>4191</v>
      </c>
      <c r="M233" s="56"/>
      <c r="N233" s="47"/>
      <c r="O233" s="57">
        <f t="shared" si="51"/>
        <v>5191</v>
      </c>
      <c r="P233" s="56"/>
      <c r="Q233" s="47"/>
      <c r="R233" s="57">
        <f t="shared" si="52"/>
        <v>6191</v>
      </c>
      <c r="S233" s="56"/>
      <c r="T233" s="47"/>
      <c r="U233" s="51">
        <f t="shared" si="53"/>
        <v>7191</v>
      </c>
      <c r="V233" s="50"/>
    </row>
    <row r="234" spans="2:22" ht="12" thickBot="1" x14ac:dyDescent="0.25">
      <c r="B234" s="69" t="s">
        <v>1308</v>
      </c>
      <c r="C234" s="77">
        <f t="shared" si="54"/>
        <v>1192</v>
      </c>
      <c r="D234" s="76"/>
      <c r="E234" s="47"/>
      <c r="F234" s="77">
        <f t="shared" si="55"/>
        <v>2192</v>
      </c>
      <c r="G234" s="76"/>
      <c r="H234" s="62"/>
      <c r="I234" s="57">
        <f t="shared" si="49"/>
        <v>3192</v>
      </c>
      <c r="J234" s="68"/>
      <c r="K234" s="62"/>
      <c r="L234" s="57">
        <f t="shared" si="50"/>
        <v>4192</v>
      </c>
      <c r="M234" s="68"/>
      <c r="N234" s="47"/>
      <c r="O234" s="57">
        <f t="shared" si="51"/>
        <v>5192</v>
      </c>
      <c r="P234" s="68"/>
      <c r="Q234" s="47"/>
      <c r="R234" s="57">
        <f t="shared" si="52"/>
        <v>6192</v>
      </c>
      <c r="S234" s="68"/>
      <c r="T234" s="47"/>
      <c r="U234" s="51">
        <f t="shared" si="53"/>
        <v>7192</v>
      </c>
      <c r="V234" s="50"/>
    </row>
    <row r="235" spans="2:22" ht="12" thickBot="1" x14ac:dyDescent="0.25">
      <c r="B235" s="58"/>
      <c r="C235" s="49"/>
      <c r="D235" s="62"/>
      <c r="E235" s="47"/>
      <c r="F235" s="49"/>
      <c r="G235" s="47"/>
      <c r="H235" s="47"/>
      <c r="I235" s="49"/>
      <c r="J235" s="47"/>
      <c r="K235" s="47"/>
      <c r="L235" s="49"/>
      <c r="M235" s="47"/>
      <c r="N235" s="47"/>
      <c r="O235" s="49"/>
      <c r="P235" s="47"/>
      <c r="Q235" s="47"/>
      <c r="R235" s="49"/>
      <c r="S235" s="47"/>
      <c r="T235" s="47"/>
      <c r="U235" s="49"/>
      <c r="V235" s="75"/>
    </row>
    <row r="236" spans="2:22" ht="12" thickBot="1" x14ac:dyDescent="0.25">
      <c r="B236" s="58" t="s">
        <v>1299</v>
      </c>
      <c r="C236" s="83">
        <f>C234+1</f>
        <v>1193</v>
      </c>
      <c r="D236" s="84"/>
      <c r="E236" s="47"/>
      <c r="F236" s="83">
        <f>C236+1000</f>
        <v>2193</v>
      </c>
      <c r="G236" s="73"/>
      <c r="H236" s="62"/>
      <c r="I236" s="64">
        <f>F236+1000</f>
        <v>3193</v>
      </c>
      <c r="J236" s="63"/>
      <c r="K236" s="62"/>
      <c r="L236" s="64">
        <f>I236+1000</f>
        <v>4193</v>
      </c>
      <c r="M236" s="63"/>
      <c r="N236" s="47"/>
      <c r="O236" s="64">
        <f>L236+1000</f>
        <v>5193</v>
      </c>
      <c r="P236" s="63"/>
      <c r="Q236" s="47"/>
      <c r="R236" s="64">
        <f>O236+1000</f>
        <v>6193</v>
      </c>
      <c r="S236" s="63"/>
      <c r="T236" s="47"/>
      <c r="U236" s="64">
        <f>R236+1000</f>
        <v>7193</v>
      </c>
      <c r="V236" s="63"/>
    </row>
    <row r="237" spans="2:22" ht="23.25" thickBot="1" x14ac:dyDescent="0.25">
      <c r="B237" s="58" t="s">
        <v>1319</v>
      </c>
      <c r="C237" s="83">
        <f>C236+1</f>
        <v>1194</v>
      </c>
      <c r="D237" s="73"/>
      <c r="E237" s="47"/>
      <c r="F237" s="83">
        <f>C237+1000</f>
        <v>2194</v>
      </c>
      <c r="G237" s="73"/>
      <c r="H237" s="62"/>
      <c r="I237" s="64">
        <f>F237+1000</f>
        <v>3194</v>
      </c>
      <c r="J237" s="63"/>
      <c r="K237" s="62"/>
      <c r="L237" s="64">
        <f>I237+1000</f>
        <v>4194</v>
      </c>
      <c r="M237" s="63"/>
      <c r="N237" s="47"/>
      <c r="O237" s="64">
        <f>L237+1000</f>
        <v>5194</v>
      </c>
      <c r="P237" s="63"/>
      <c r="Q237" s="47"/>
      <c r="R237" s="64">
        <f>O237+1000</f>
        <v>6194</v>
      </c>
      <c r="S237" s="63"/>
      <c r="T237" s="47"/>
      <c r="U237" s="64">
        <f>R237+1000</f>
        <v>7194</v>
      </c>
      <c r="V237" s="63"/>
    </row>
    <row r="238" spans="2:22" ht="12" thickBot="1" x14ac:dyDescent="0.25">
      <c r="B238" s="58"/>
      <c r="C238" s="49"/>
      <c r="D238" s="62"/>
      <c r="E238" s="47"/>
      <c r="F238" s="49"/>
      <c r="G238" s="47"/>
      <c r="H238" s="47"/>
      <c r="I238" s="49"/>
      <c r="J238" s="47"/>
      <c r="K238" s="47"/>
      <c r="L238" s="49"/>
      <c r="M238" s="47"/>
      <c r="N238" s="47"/>
      <c r="O238" s="49"/>
      <c r="P238" s="47"/>
      <c r="Q238" s="47"/>
      <c r="R238" s="49"/>
      <c r="S238" s="47"/>
      <c r="T238" s="47"/>
      <c r="U238" s="49"/>
      <c r="V238" s="75"/>
    </row>
    <row r="239" spans="2:22" ht="12" thickBot="1" x14ac:dyDescent="0.25">
      <c r="B239" s="58" t="s">
        <v>1318</v>
      </c>
      <c r="C239" s="77">
        <f>C237+1</f>
        <v>1195</v>
      </c>
      <c r="D239" s="76"/>
      <c r="E239" s="47"/>
      <c r="F239" s="77">
        <f t="shared" ref="F239:F253" si="56">C239+1000</f>
        <v>2195</v>
      </c>
      <c r="G239" s="67"/>
      <c r="H239" s="47"/>
      <c r="I239" s="57">
        <f t="shared" ref="I239:I253" si="57">F239+1000</f>
        <v>3195</v>
      </c>
      <c r="J239" s="56"/>
      <c r="K239" s="47"/>
      <c r="L239" s="57">
        <f t="shared" ref="L239:L253" si="58">I239+1000</f>
        <v>4195</v>
      </c>
      <c r="M239" s="56"/>
      <c r="N239" s="47"/>
      <c r="O239" s="57">
        <f t="shared" ref="O239:O253" si="59">L239+1000</f>
        <v>5195</v>
      </c>
      <c r="P239" s="56"/>
      <c r="Q239" s="47"/>
      <c r="R239" s="57">
        <f t="shared" ref="R239:R253" si="60">O239+1000</f>
        <v>6195</v>
      </c>
      <c r="S239" s="56"/>
      <c r="T239" s="47"/>
      <c r="U239" s="51">
        <f t="shared" ref="U239:U253" si="61">R239+1000</f>
        <v>7195</v>
      </c>
      <c r="V239" s="50"/>
    </row>
    <row r="240" spans="2:22" ht="12" thickBot="1" x14ac:dyDescent="0.25">
      <c r="B240" s="69" t="s">
        <v>1309</v>
      </c>
      <c r="C240" s="77">
        <f>C239+1</f>
        <v>1196</v>
      </c>
      <c r="D240" s="67"/>
      <c r="E240" s="47"/>
      <c r="F240" s="77">
        <f t="shared" si="56"/>
        <v>2196</v>
      </c>
      <c r="G240" s="67"/>
      <c r="H240" s="47"/>
      <c r="I240" s="57">
        <f t="shared" si="57"/>
        <v>3196</v>
      </c>
      <c r="J240" s="56"/>
      <c r="K240" s="47"/>
      <c r="L240" s="57">
        <f t="shared" si="58"/>
        <v>4196</v>
      </c>
      <c r="M240" s="56"/>
      <c r="N240" s="47"/>
      <c r="O240" s="81">
        <f t="shared" si="59"/>
        <v>5196</v>
      </c>
      <c r="P240" s="56"/>
      <c r="Q240" s="47"/>
      <c r="R240" s="57">
        <f t="shared" si="60"/>
        <v>6196</v>
      </c>
      <c r="S240" s="56"/>
      <c r="T240" s="47"/>
      <c r="U240" s="51">
        <f t="shared" si="61"/>
        <v>7196</v>
      </c>
      <c r="V240" s="50"/>
    </row>
    <row r="241" spans="2:22" ht="12" thickBot="1" x14ac:dyDescent="0.25">
      <c r="B241" s="69" t="s">
        <v>1308</v>
      </c>
      <c r="C241" s="77">
        <f>C240+1</f>
        <v>1197</v>
      </c>
      <c r="D241" s="76"/>
      <c r="E241" s="47"/>
      <c r="F241" s="77">
        <f t="shared" si="56"/>
        <v>2197</v>
      </c>
      <c r="G241" s="76"/>
      <c r="H241" s="62"/>
      <c r="I241" s="57">
        <f t="shared" si="57"/>
        <v>3197</v>
      </c>
      <c r="J241" s="68"/>
      <c r="K241" s="62"/>
      <c r="L241" s="57">
        <f t="shared" si="58"/>
        <v>4197</v>
      </c>
      <c r="M241" s="68"/>
      <c r="N241" s="47"/>
      <c r="O241" s="80">
        <f t="shared" si="59"/>
        <v>5197</v>
      </c>
      <c r="P241" s="68"/>
      <c r="Q241" s="47"/>
      <c r="R241" s="57">
        <f t="shared" si="60"/>
        <v>6197</v>
      </c>
      <c r="S241" s="68"/>
      <c r="T241" s="47"/>
      <c r="U241" s="51">
        <f t="shared" si="61"/>
        <v>7197</v>
      </c>
      <c r="V241" s="50"/>
    </row>
    <row r="242" spans="2:22" ht="12" thickBot="1" x14ac:dyDescent="0.25">
      <c r="B242" s="58" t="s">
        <v>1317</v>
      </c>
      <c r="C242" s="77">
        <f>C241+1</f>
        <v>1198</v>
      </c>
      <c r="D242" s="76"/>
      <c r="E242" s="47"/>
      <c r="F242" s="77">
        <f t="shared" si="56"/>
        <v>2198</v>
      </c>
      <c r="G242" s="67"/>
      <c r="H242" s="47"/>
      <c r="I242" s="57">
        <f t="shared" si="57"/>
        <v>3198</v>
      </c>
      <c r="J242" s="56"/>
      <c r="K242" s="47"/>
      <c r="L242" s="57">
        <f t="shared" si="58"/>
        <v>4198</v>
      </c>
      <c r="M242" s="56"/>
      <c r="N242" s="47"/>
      <c r="O242" s="57">
        <f t="shared" si="59"/>
        <v>5198</v>
      </c>
      <c r="P242" s="56"/>
      <c r="Q242" s="47"/>
      <c r="R242" s="57">
        <f t="shared" si="60"/>
        <v>6198</v>
      </c>
      <c r="S242" s="56"/>
      <c r="T242" s="47"/>
      <c r="U242" s="51">
        <f t="shared" si="61"/>
        <v>7198</v>
      </c>
      <c r="V242" s="50"/>
    </row>
    <row r="243" spans="2:22" ht="12" thickBot="1" x14ac:dyDescent="0.25">
      <c r="B243" s="69" t="s">
        <v>1309</v>
      </c>
      <c r="C243" s="77">
        <f>C242+1</f>
        <v>1199</v>
      </c>
      <c r="D243" s="67"/>
      <c r="E243" s="47"/>
      <c r="F243" s="77">
        <f t="shared" si="56"/>
        <v>2199</v>
      </c>
      <c r="G243" s="67"/>
      <c r="H243" s="47"/>
      <c r="I243" s="57">
        <f t="shared" si="57"/>
        <v>3199</v>
      </c>
      <c r="J243" s="56"/>
      <c r="K243" s="47"/>
      <c r="L243" s="57">
        <f t="shared" si="58"/>
        <v>4199</v>
      </c>
      <c r="M243" s="56"/>
      <c r="N243" s="47"/>
      <c r="O243" s="81">
        <f t="shared" si="59"/>
        <v>5199</v>
      </c>
      <c r="P243" s="56"/>
      <c r="Q243" s="47"/>
      <c r="R243" s="57">
        <f t="shared" si="60"/>
        <v>6199</v>
      </c>
      <c r="S243" s="56"/>
      <c r="T243" s="47"/>
      <c r="U243" s="51">
        <f t="shared" si="61"/>
        <v>7199</v>
      </c>
      <c r="V243" s="50"/>
    </row>
    <row r="244" spans="2:22" ht="12" thickBot="1" x14ac:dyDescent="0.25">
      <c r="B244" s="69" t="s">
        <v>1308</v>
      </c>
      <c r="C244" s="77">
        <f>C243+1</f>
        <v>1200</v>
      </c>
      <c r="D244" s="76"/>
      <c r="E244" s="47"/>
      <c r="F244" s="77">
        <f t="shared" si="56"/>
        <v>2200</v>
      </c>
      <c r="G244" s="76"/>
      <c r="H244" s="62"/>
      <c r="I244" s="57">
        <f t="shared" si="57"/>
        <v>3200</v>
      </c>
      <c r="J244" s="68"/>
      <c r="K244" s="62"/>
      <c r="L244" s="57">
        <f t="shared" si="58"/>
        <v>4200</v>
      </c>
      <c r="M244" s="68"/>
      <c r="N244" s="47"/>
      <c r="O244" s="80">
        <f t="shared" si="59"/>
        <v>5200</v>
      </c>
      <c r="P244" s="68"/>
      <c r="Q244" s="47"/>
      <c r="R244" s="57">
        <f t="shared" si="60"/>
        <v>6200</v>
      </c>
      <c r="S244" s="68"/>
      <c r="T244" s="47"/>
      <c r="U244" s="51">
        <f t="shared" si="61"/>
        <v>7200</v>
      </c>
      <c r="V244" s="50"/>
    </row>
    <row r="245" spans="2:22" ht="12" thickBot="1" x14ac:dyDescent="0.25">
      <c r="B245" s="58" t="s">
        <v>1316</v>
      </c>
      <c r="C245" s="77">
        <f>+C244+1</f>
        <v>1201</v>
      </c>
      <c r="D245" s="76"/>
      <c r="E245" s="47"/>
      <c r="F245" s="77">
        <f t="shared" si="56"/>
        <v>2201</v>
      </c>
      <c r="G245" s="67"/>
      <c r="H245" s="47"/>
      <c r="I245" s="57">
        <f t="shared" si="57"/>
        <v>3201</v>
      </c>
      <c r="J245" s="56"/>
      <c r="K245" s="47"/>
      <c r="L245" s="57">
        <f t="shared" si="58"/>
        <v>4201</v>
      </c>
      <c r="M245" s="56"/>
      <c r="N245" s="47"/>
      <c r="O245" s="57">
        <f t="shared" si="59"/>
        <v>5201</v>
      </c>
      <c r="P245" s="56"/>
      <c r="Q245" s="47"/>
      <c r="R245" s="57">
        <f t="shared" si="60"/>
        <v>6201</v>
      </c>
      <c r="S245" s="56"/>
      <c r="T245" s="47"/>
      <c r="U245" s="51">
        <f t="shared" si="61"/>
        <v>7201</v>
      </c>
      <c r="V245" s="50"/>
    </row>
    <row r="246" spans="2:22" ht="12" thickBot="1" x14ac:dyDescent="0.25">
      <c r="B246" s="69" t="s">
        <v>1309</v>
      </c>
      <c r="C246" s="77">
        <f t="shared" ref="C246:C253" si="62">C245+1</f>
        <v>1202</v>
      </c>
      <c r="D246" s="67"/>
      <c r="E246" s="47"/>
      <c r="F246" s="77">
        <f t="shared" si="56"/>
        <v>2202</v>
      </c>
      <c r="G246" s="67"/>
      <c r="H246" s="47"/>
      <c r="I246" s="57">
        <f t="shared" si="57"/>
        <v>3202</v>
      </c>
      <c r="J246" s="56"/>
      <c r="K246" s="47"/>
      <c r="L246" s="57">
        <f t="shared" si="58"/>
        <v>4202</v>
      </c>
      <c r="M246" s="56"/>
      <c r="N246" s="47"/>
      <c r="O246" s="81">
        <f t="shared" si="59"/>
        <v>5202</v>
      </c>
      <c r="P246" s="56"/>
      <c r="Q246" s="47"/>
      <c r="R246" s="57">
        <f t="shared" si="60"/>
        <v>6202</v>
      </c>
      <c r="S246" s="56"/>
      <c r="T246" s="47"/>
      <c r="U246" s="51">
        <f t="shared" si="61"/>
        <v>7202</v>
      </c>
      <c r="V246" s="50"/>
    </row>
    <row r="247" spans="2:22" ht="12" thickBot="1" x14ac:dyDescent="0.25">
      <c r="B247" s="69" t="s">
        <v>1308</v>
      </c>
      <c r="C247" s="77">
        <f t="shared" si="62"/>
        <v>1203</v>
      </c>
      <c r="D247" s="76"/>
      <c r="E247" s="47"/>
      <c r="F247" s="77">
        <f t="shared" si="56"/>
        <v>2203</v>
      </c>
      <c r="G247" s="76"/>
      <c r="H247" s="62"/>
      <c r="I247" s="57">
        <f t="shared" si="57"/>
        <v>3203</v>
      </c>
      <c r="J247" s="68"/>
      <c r="K247" s="62"/>
      <c r="L247" s="57">
        <f t="shared" si="58"/>
        <v>4203</v>
      </c>
      <c r="M247" s="68"/>
      <c r="N247" s="47"/>
      <c r="O247" s="80">
        <f t="shared" si="59"/>
        <v>5203</v>
      </c>
      <c r="P247" s="68"/>
      <c r="Q247" s="47"/>
      <c r="R247" s="57">
        <f t="shared" si="60"/>
        <v>6203</v>
      </c>
      <c r="S247" s="68"/>
      <c r="T247" s="47"/>
      <c r="U247" s="51">
        <f t="shared" si="61"/>
        <v>7203</v>
      </c>
      <c r="V247" s="50"/>
    </row>
    <row r="248" spans="2:22" ht="12" thickBot="1" x14ac:dyDescent="0.25">
      <c r="B248" s="58" t="s">
        <v>1315</v>
      </c>
      <c r="C248" s="77">
        <f t="shared" si="62"/>
        <v>1204</v>
      </c>
      <c r="D248" s="76"/>
      <c r="E248" s="47"/>
      <c r="F248" s="77">
        <f t="shared" si="56"/>
        <v>2204</v>
      </c>
      <c r="G248" s="67"/>
      <c r="H248" s="47"/>
      <c r="I248" s="57">
        <f t="shared" si="57"/>
        <v>3204</v>
      </c>
      <c r="J248" s="56"/>
      <c r="K248" s="47"/>
      <c r="L248" s="57">
        <f t="shared" si="58"/>
        <v>4204</v>
      </c>
      <c r="M248" s="56"/>
      <c r="N248" s="47"/>
      <c r="O248" s="57">
        <f t="shared" si="59"/>
        <v>5204</v>
      </c>
      <c r="P248" s="56"/>
      <c r="Q248" s="47"/>
      <c r="R248" s="57">
        <f t="shared" si="60"/>
        <v>6204</v>
      </c>
      <c r="S248" s="56"/>
      <c r="T248" s="47"/>
      <c r="U248" s="51">
        <f t="shared" si="61"/>
        <v>7204</v>
      </c>
      <c r="V248" s="50"/>
    </row>
    <row r="249" spans="2:22" ht="12" thickBot="1" x14ac:dyDescent="0.25">
      <c r="B249" s="69" t="s">
        <v>1309</v>
      </c>
      <c r="C249" s="77">
        <f t="shared" si="62"/>
        <v>1205</v>
      </c>
      <c r="D249" s="67"/>
      <c r="E249" s="47"/>
      <c r="F249" s="77">
        <f t="shared" si="56"/>
        <v>2205</v>
      </c>
      <c r="G249" s="67"/>
      <c r="H249" s="47"/>
      <c r="I249" s="57">
        <f t="shared" si="57"/>
        <v>3205</v>
      </c>
      <c r="J249" s="56"/>
      <c r="K249" s="47"/>
      <c r="L249" s="57">
        <f t="shared" si="58"/>
        <v>4205</v>
      </c>
      <c r="M249" s="56"/>
      <c r="N249" s="47"/>
      <c r="O249" s="81">
        <f t="shared" si="59"/>
        <v>5205</v>
      </c>
      <c r="P249" s="56"/>
      <c r="Q249" s="47"/>
      <c r="R249" s="57">
        <f t="shared" si="60"/>
        <v>6205</v>
      </c>
      <c r="S249" s="56"/>
      <c r="T249" s="47"/>
      <c r="U249" s="51">
        <f t="shared" si="61"/>
        <v>7205</v>
      </c>
      <c r="V249" s="50"/>
    </row>
    <row r="250" spans="2:22" ht="12" thickBot="1" x14ac:dyDescent="0.25">
      <c r="B250" s="69" t="s">
        <v>1308</v>
      </c>
      <c r="C250" s="77">
        <f t="shared" si="62"/>
        <v>1206</v>
      </c>
      <c r="D250" s="76"/>
      <c r="E250" s="47"/>
      <c r="F250" s="77">
        <f t="shared" si="56"/>
        <v>2206</v>
      </c>
      <c r="G250" s="76"/>
      <c r="H250" s="62"/>
      <c r="I250" s="57">
        <f t="shared" si="57"/>
        <v>3206</v>
      </c>
      <c r="J250" s="68"/>
      <c r="K250" s="62"/>
      <c r="L250" s="57">
        <f t="shared" si="58"/>
        <v>4206</v>
      </c>
      <c r="M250" s="68"/>
      <c r="N250" s="47"/>
      <c r="O250" s="80">
        <f t="shared" si="59"/>
        <v>5206</v>
      </c>
      <c r="P250" s="68"/>
      <c r="Q250" s="47"/>
      <c r="R250" s="57">
        <f t="shared" si="60"/>
        <v>6206</v>
      </c>
      <c r="S250" s="68"/>
      <c r="T250" s="47"/>
      <c r="U250" s="51">
        <f t="shared" si="61"/>
        <v>7206</v>
      </c>
      <c r="V250" s="50"/>
    </row>
    <row r="251" spans="2:22" ht="12" thickBot="1" x14ac:dyDescent="0.25">
      <c r="B251" s="58" t="s">
        <v>1314</v>
      </c>
      <c r="C251" s="77">
        <f t="shared" si="62"/>
        <v>1207</v>
      </c>
      <c r="D251" s="76"/>
      <c r="E251" s="47"/>
      <c r="F251" s="77">
        <f t="shared" si="56"/>
        <v>2207</v>
      </c>
      <c r="G251" s="67"/>
      <c r="H251" s="47"/>
      <c r="I251" s="57">
        <f t="shared" si="57"/>
        <v>3207</v>
      </c>
      <c r="J251" s="56"/>
      <c r="K251" s="47"/>
      <c r="L251" s="57">
        <f t="shared" si="58"/>
        <v>4207</v>
      </c>
      <c r="M251" s="56"/>
      <c r="N251" s="47"/>
      <c r="O251" s="57">
        <f t="shared" si="59"/>
        <v>5207</v>
      </c>
      <c r="P251" s="56"/>
      <c r="Q251" s="47"/>
      <c r="R251" s="57">
        <f t="shared" si="60"/>
        <v>6207</v>
      </c>
      <c r="S251" s="56"/>
      <c r="T251" s="47"/>
      <c r="U251" s="51">
        <f t="shared" si="61"/>
        <v>7207</v>
      </c>
      <c r="V251" s="50"/>
    </row>
    <row r="252" spans="2:22" ht="12" thickBot="1" x14ac:dyDescent="0.25">
      <c r="B252" s="69" t="s">
        <v>1309</v>
      </c>
      <c r="C252" s="77">
        <f t="shared" si="62"/>
        <v>1208</v>
      </c>
      <c r="D252" s="67"/>
      <c r="E252" s="47"/>
      <c r="F252" s="77">
        <f t="shared" si="56"/>
        <v>2208</v>
      </c>
      <c r="G252" s="67"/>
      <c r="H252" s="47"/>
      <c r="I252" s="57">
        <f t="shared" si="57"/>
        <v>3208</v>
      </c>
      <c r="J252" s="56"/>
      <c r="K252" s="47"/>
      <c r="L252" s="57">
        <f t="shared" si="58"/>
        <v>4208</v>
      </c>
      <c r="M252" s="56"/>
      <c r="N252" s="47"/>
      <c r="O252" s="81">
        <f t="shared" si="59"/>
        <v>5208</v>
      </c>
      <c r="P252" s="56"/>
      <c r="Q252" s="47"/>
      <c r="R252" s="57">
        <f t="shared" si="60"/>
        <v>6208</v>
      </c>
      <c r="S252" s="56"/>
      <c r="T252" s="47"/>
      <c r="U252" s="51">
        <f t="shared" si="61"/>
        <v>7208</v>
      </c>
      <c r="V252" s="50"/>
    </row>
    <row r="253" spans="2:22" ht="12" thickBot="1" x14ac:dyDescent="0.25">
      <c r="B253" s="69" t="s">
        <v>1308</v>
      </c>
      <c r="C253" s="77">
        <f t="shared" si="62"/>
        <v>1209</v>
      </c>
      <c r="D253" s="76"/>
      <c r="E253" s="47"/>
      <c r="F253" s="77">
        <f t="shared" si="56"/>
        <v>2209</v>
      </c>
      <c r="G253" s="76"/>
      <c r="H253" s="62"/>
      <c r="I253" s="57">
        <f t="shared" si="57"/>
        <v>3209</v>
      </c>
      <c r="J253" s="68"/>
      <c r="K253" s="62"/>
      <c r="L253" s="57">
        <f t="shared" si="58"/>
        <v>4209</v>
      </c>
      <c r="M253" s="68"/>
      <c r="N253" s="47"/>
      <c r="O253" s="80">
        <f t="shared" si="59"/>
        <v>5209</v>
      </c>
      <c r="P253" s="68"/>
      <c r="Q253" s="47"/>
      <c r="R253" s="57">
        <f t="shared" si="60"/>
        <v>6209</v>
      </c>
      <c r="S253" s="68"/>
      <c r="T253" s="47"/>
      <c r="U253" s="51">
        <f t="shared" si="61"/>
        <v>7209</v>
      </c>
      <c r="V253" s="50"/>
    </row>
    <row r="254" spans="2:22" ht="12" thickBot="1" x14ac:dyDescent="0.25">
      <c r="B254" s="58"/>
      <c r="C254" s="49"/>
      <c r="D254" s="62"/>
      <c r="E254" s="47"/>
      <c r="F254" s="49"/>
      <c r="G254" s="47"/>
      <c r="H254" s="47"/>
      <c r="I254" s="49"/>
      <c r="J254" s="47"/>
      <c r="K254" s="47"/>
      <c r="L254" s="49"/>
      <c r="M254" s="47"/>
      <c r="N254" s="47"/>
      <c r="O254" s="49"/>
      <c r="P254" s="47"/>
      <c r="Q254" s="47"/>
      <c r="R254" s="49"/>
      <c r="S254" s="47"/>
      <c r="T254" s="47"/>
      <c r="U254" s="49"/>
      <c r="V254" s="75"/>
    </row>
    <row r="255" spans="2:22" ht="12" thickBot="1" x14ac:dyDescent="0.25">
      <c r="B255" s="60" t="s">
        <v>1313</v>
      </c>
      <c r="C255" s="83">
        <f>C253+1</f>
        <v>1210</v>
      </c>
      <c r="D255" s="73"/>
      <c r="E255" s="47"/>
      <c r="F255" s="83">
        <f>C255+1000</f>
        <v>2210</v>
      </c>
      <c r="G255" s="73"/>
      <c r="H255" s="62"/>
      <c r="I255" s="51">
        <f>F255+1000</f>
        <v>3210</v>
      </c>
      <c r="J255" s="50"/>
      <c r="K255" s="62"/>
      <c r="L255" s="51">
        <f>I255+1000</f>
        <v>4210</v>
      </c>
      <c r="M255" s="50"/>
      <c r="N255" s="47"/>
      <c r="O255" s="51">
        <f>L255+1000</f>
        <v>5210</v>
      </c>
      <c r="P255" s="50"/>
      <c r="Q255" s="47"/>
      <c r="R255" s="51">
        <f>O255+1000</f>
        <v>6210</v>
      </c>
      <c r="S255" s="50"/>
      <c r="T255" s="47"/>
      <c r="U255" s="51">
        <f>R255+1000</f>
        <v>7210</v>
      </c>
      <c r="V255" s="50"/>
    </row>
    <row r="256" spans="2:22" ht="12" thickBot="1" x14ac:dyDescent="0.25">
      <c r="B256" s="58" t="s">
        <v>1312</v>
      </c>
      <c r="C256" s="83">
        <f>C255+1</f>
        <v>1211</v>
      </c>
      <c r="D256" s="73"/>
      <c r="E256" s="47"/>
      <c r="F256" s="83">
        <f>C256+1000</f>
        <v>2211</v>
      </c>
      <c r="G256" s="73"/>
      <c r="H256" s="62"/>
      <c r="I256" s="51">
        <f>F256+1000</f>
        <v>3211</v>
      </c>
      <c r="J256" s="50"/>
      <c r="K256" s="62"/>
      <c r="L256" s="51">
        <f>I256+1000</f>
        <v>4211</v>
      </c>
      <c r="M256" s="50"/>
      <c r="N256" s="47"/>
      <c r="O256" s="51">
        <f>L256+1000</f>
        <v>5211</v>
      </c>
      <c r="P256" s="50"/>
      <c r="Q256" s="47"/>
      <c r="R256" s="51">
        <f>O256+1000</f>
        <v>6211</v>
      </c>
      <c r="S256" s="50"/>
      <c r="T256" s="47"/>
      <c r="U256" s="51">
        <f>R256+1000</f>
        <v>7211</v>
      </c>
      <c r="V256" s="50"/>
    </row>
    <row r="257" spans="2:22" ht="12" thickBot="1" x14ac:dyDescent="0.25">
      <c r="B257" s="58"/>
      <c r="C257" s="101"/>
      <c r="D257" s="101"/>
      <c r="E257" s="72"/>
      <c r="F257" s="101"/>
      <c r="G257" s="101"/>
      <c r="H257" s="72"/>
      <c r="I257" s="101"/>
      <c r="J257" s="101"/>
      <c r="K257" s="78"/>
      <c r="L257" s="101"/>
      <c r="M257" s="101"/>
      <c r="N257" s="47"/>
      <c r="O257" s="101"/>
      <c r="P257" s="101"/>
      <c r="Q257" s="47"/>
      <c r="R257" s="101"/>
      <c r="S257" s="101"/>
      <c r="T257" s="47"/>
      <c r="U257" s="101"/>
      <c r="V257" s="100"/>
    </row>
    <row r="258" spans="2:22" ht="12" thickBot="1" x14ac:dyDescent="0.25">
      <c r="B258" s="58" t="s">
        <v>1311</v>
      </c>
      <c r="C258" s="77">
        <f>C256+1</f>
        <v>1212</v>
      </c>
      <c r="D258" s="67"/>
      <c r="E258" s="47"/>
      <c r="F258" s="77">
        <f>C258+1000</f>
        <v>2212</v>
      </c>
      <c r="G258" s="67"/>
      <c r="H258" s="47"/>
      <c r="I258" s="57">
        <f>F258+1000</f>
        <v>3212</v>
      </c>
      <c r="J258" s="56"/>
      <c r="K258" s="47"/>
      <c r="L258" s="57">
        <f>I258+1000</f>
        <v>4212</v>
      </c>
      <c r="M258" s="56"/>
      <c r="N258" s="47"/>
      <c r="O258" s="82">
        <f>L258+1000</f>
        <v>5212</v>
      </c>
      <c r="P258" s="56"/>
      <c r="Q258" s="47"/>
      <c r="R258" s="57">
        <f>O258+1000</f>
        <v>6212</v>
      </c>
      <c r="S258" s="56"/>
      <c r="T258" s="47"/>
      <c r="U258" s="51">
        <f>R258+1000</f>
        <v>7212</v>
      </c>
      <c r="V258" s="50"/>
    </row>
    <row r="259" spans="2:22" ht="12" thickBot="1" x14ac:dyDescent="0.25">
      <c r="B259" s="69" t="s">
        <v>1309</v>
      </c>
      <c r="C259" s="77">
        <f>C258+1</f>
        <v>1213</v>
      </c>
      <c r="D259" s="67"/>
      <c r="E259" s="47"/>
      <c r="F259" s="77">
        <f>C259+1000</f>
        <v>2213</v>
      </c>
      <c r="G259" s="67"/>
      <c r="H259" s="47"/>
      <c r="I259" s="57">
        <f>F259+1000</f>
        <v>3213</v>
      </c>
      <c r="J259" s="56"/>
      <c r="K259" s="47"/>
      <c r="L259" s="57">
        <f>I259+1000</f>
        <v>4213</v>
      </c>
      <c r="M259" s="56"/>
      <c r="N259" s="47"/>
      <c r="O259" s="81">
        <f>L259+1000</f>
        <v>5213</v>
      </c>
      <c r="P259" s="56"/>
      <c r="Q259" s="47"/>
      <c r="R259" s="57">
        <f>O259+1000</f>
        <v>6213</v>
      </c>
      <c r="S259" s="56"/>
      <c r="T259" s="47"/>
      <c r="U259" s="51">
        <f>R259+1000</f>
        <v>7213</v>
      </c>
      <c r="V259" s="50"/>
    </row>
    <row r="260" spans="2:22" ht="12" thickBot="1" x14ac:dyDescent="0.25">
      <c r="B260" s="69" t="s">
        <v>1308</v>
      </c>
      <c r="C260" s="57">
        <f>C259+1</f>
        <v>1214</v>
      </c>
      <c r="D260" s="67"/>
      <c r="E260" s="47"/>
      <c r="F260" s="57">
        <f>C260+1000</f>
        <v>2214</v>
      </c>
      <c r="G260" s="67"/>
      <c r="H260" s="62"/>
      <c r="I260" s="57">
        <f>F260+1000</f>
        <v>3214</v>
      </c>
      <c r="J260" s="68"/>
      <c r="K260" s="62"/>
      <c r="L260" s="57">
        <f>I260+1000</f>
        <v>4214</v>
      </c>
      <c r="M260" s="68"/>
      <c r="N260" s="47"/>
      <c r="O260" s="80">
        <f>L260+1000</f>
        <v>5214</v>
      </c>
      <c r="P260" s="68"/>
      <c r="Q260" s="47"/>
      <c r="R260" s="57">
        <f>O260+1000</f>
        <v>6214</v>
      </c>
      <c r="S260" s="68"/>
      <c r="T260" s="47"/>
      <c r="U260" s="51">
        <f>R260+1000</f>
        <v>7214</v>
      </c>
      <c r="V260" s="50"/>
    </row>
    <row r="261" spans="2:22" ht="12" thickBot="1" x14ac:dyDescent="0.25">
      <c r="B261" s="58"/>
      <c r="C261" s="49"/>
      <c r="D261" s="62"/>
      <c r="E261" s="47"/>
      <c r="F261" s="49"/>
      <c r="G261" s="47"/>
      <c r="H261" s="47"/>
      <c r="I261" s="49"/>
      <c r="J261" s="47"/>
      <c r="K261" s="47"/>
      <c r="L261" s="49"/>
      <c r="M261" s="47"/>
      <c r="N261" s="47"/>
      <c r="O261" s="49"/>
      <c r="P261" s="47"/>
      <c r="Q261" s="47"/>
      <c r="R261" s="49"/>
      <c r="S261" s="47"/>
      <c r="T261" s="47"/>
      <c r="U261" s="47"/>
      <c r="V261" s="59"/>
    </row>
    <row r="262" spans="2:22" ht="12" thickBot="1" x14ac:dyDescent="0.25">
      <c r="B262" s="58" t="s">
        <v>1310</v>
      </c>
      <c r="C262" s="77">
        <f>C260+1</f>
        <v>1215</v>
      </c>
      <c r="D262" s="79"/>
      <c r="E262" s="47"/>
      <c r="F262" s="77">
        <f>C262+1000</f>
        <v>2215</v>
      </c>
      <c r="G262" s="79"/>
      <c r="H262" s="47"/>
      <c r="I262" s="57">
        <f>F262+1000</f>
        <v>3215</v>
      </c>
      <c r="J262" s="79"/>
      <c r="K262" s="47"/>
      <c r="L262" s="57">
        <f>I262+1000</f>
        <v>4215</v>
      </c>
      <c r="M262" s="79"/>
      <c r="N262" s="47"/>
      <c r="O262" s="57">
        <f>L262+1000</f>
        <v>5215</v>
      </c>
      <c r="P262" s="79"/>
      <c r="Q262" s="47"/>
      <c r="R262" s="57">
        <f>O262+1000</f>
        <v>6215</v>
      </c>
      <c r="S262" s="79"/>
      <c r="T262" s="47"/>
      <c r="U262" s="51">
        <f>R262+1000</f>
        <v>7215</v>
      </c>
      <c r="V262" s="50"/>
    </row>
    <row r="263" spans="2:22" ht="12" thickBot="1" x14ac:dyDescent="0.25">
      <c r="B263" s="69" t="s">
        <v>1309</v>
      </c>
      <c r="C263" s="77">
        <f>C262+1</f>
        <v>1216</v>
      </c>
      <c r="D263" s="79"/>
      <c r="E263" s="47"/>
      <c r="F263" s="77">
        <f>C263+1000</f>
        <v>2216</v>
      </c>
      <c r="G263" s="79"/>
      <c r="H263" s="47"/>
      <c r="I263" s="57">
        <f>F263+1000</f>
        <v>3216</v>
      </c>
      <c r="J263" s="79"/>
      <c r="K263" s="47"/>
      <c r="L263" s="57">
        <f>I263+1000</f>
        <v>4216</v>
      </c>
      <c r="M263" s="79"/>
      <c r="N263" s="47"/>
      <c r="O263" s="57">
        <f>L263+1000</f>
        <v>5216</v>
      </c>
      <c r="P263" s="79"/>
      <c r="Q263" s="47"/>
      <c r="R263" s="57">
        <f>O263+1000</f>
        <v>6216</v>
      </c>
      <c r="S263" s="79"/>
      <c r="T263" s="47"/>
      <c r="U263" s="51">
        <f>R263+1000</f>
        <v>7216</v>
      </c>
      <c r="V263" s="50"/>
    </row>
    <row r="264" spans="2:22" ht="12" thickBot="1" x14ac:dyDescent="0.25">
      <c r="B264" s="69" t="s">
        <v>1308</v>
      </c>
      <c r="C264" s="77">
        <f>C263+1</f>
        <v>1217</v>
      </c>
      <c r="D264" s="79"/>
      <c r="E264" s="47"/>
      <c r="F264" s="77">
        <f>C264+1000</f>
        <v>2217</v>
      </c>
      <c r="G264" s="79"/>
      <c r="H264" s="62"/>
      <c r="I264" s="57">
        <f>F264+1000</f>
        <v>3217</v>
      </c>
      <c r="J264" s="79"/>
      <c r="K264" s="62"/>
      <c r="L264" s="57">
        <f>I264+1000</f>
        <v>4217</v>
      </c>
      <c r="M264" s="79"/>
      <c r="N264" s="47"/>
      <c r="O264" s="57">
        <f>L264+1000</f>
        <v>5217</v>
      </c>
      <c r="P264" s="79"/>
      <c r="Q264" s="47"/>
      <c r="R264" s="57">
        <f>O264+1000</f>
        <v>6217</v>
      </c>
      <c r="S264" s="79"/>
      <c r="T264" s="47"/>
      <c r="U264" s="51">
        <f>R264+1000</f>
        <v>7217</v>
      </c>
      <c r="V264" s="50"/>
    </row>
    <row r="265" spans="2:22" x14ac:dyDescent="0.2">
      <c r="B265" s="58"/>
      <c r="C265" s="101"/>
      <c r="D265" s="101"/>
      <c r="E265" s="72"/>
      <c r="F265" s="101"/>
      <c r="G265" s="101"/>
      <c r="H265" s="72"/>
      <c r="I265" s="101"/>
      <c r="J265" s="101"/>
      <c r="K265" s="78"/>
      <c r="L265" s="101"/>
      <c r="M265" s="101"/>
      <c r="N265" s="47"/>
      <c r="O265" s="101"/>
      <c r="P265" s="101"/>
      <c r="Q265" s="47"/>
      <c r="R265" s="101"/>
      <c r="S265" s="101"/>
      <c r="T265" s="47"/>
      <c r="U265" s="101"/>
      <c r="V265" s="100"/>
    </row>
    <row r="266" spans="2:22" ht="12" thickBot="1" x14ac:dyDescent="0.25">
      <c r="B266" s="60" t="s">
        <v>1307</v>
      </c>
      <c r="C266" s="47"/>
      <c r="D266" s="47"/>
      <c r="E266" s="47"/>
      <c r="F266" s="47"/>
      <c r="G266" s="47"/>
      <c r="H266" s="47"/>
      <c r="I266" s="47"/>
      <c r="J266" s="47"/>
      <c r="K266" s="47"/>
      <c r="L266" s="47"/>
      <c r="M266" s="47"/>
      <c r="N266" s="47"/>
      <c r="O266" s="47"/>
      <c r="P266" s="47"/>
      <c r="Q266" s="47"/>
      <c r="R266" s="47"/>
      <c r="S266" s="47"/>
      <c r="T266" s="47"/>
      <c r="U266" s="47"/>
      <c r="V266" s="59"/>
    </row>
    <row r="267" spans="2:22" ht="12" thickBot="1" x14ac:dyDescent="0.25">
      <c r="B267" s="58" t="s">
        <v>1306</v>
      </c>
      <c r="C267" s="77">
        <f>C264+1</f>
        <v>1218</v>
      </c>
      <c r="D267" s="67"/>
      <c r="E267" s="47"/>
      <c r="F267" s="77">
        <f>C267+1000</f>
        <v>2218</v>
      </c>
      <c r="G267" s="67"/>
      <c r="H267" s="47"/>
      <c r="I267" s="57">
        <f>F267+1000</f>
        <v>3218</v>
      </c>
      <c r="J267" s="56"/>
      <c r="K267" s="47"/>
      <c r="L267" s="57">
        <f>I267+1000</f>
        <v>4218</v>
      </c>
      <c r="M267" s="56"/>
      <c r="N267" s="47"/>
      <c r="O267" s="57">
        <f>L267+1000</f>
        <v>5218</v>
      </c>
      <c r="P267" s="56"/>
      <c r="Q267" s="47"/>
      <c r="R267" s="57">
        <f>O267+1000</f>
        <v>6218</v>
      </c>
      <c r="S267" s="56"/>
      <c r="T267" s="47"/>
      <c r="U267" s="51">
        <f>R267+1000</f>
        <v>7218</v>
      </c>
      <c r="V267" s="50"/>
    </row>
    <row r="268" spans="2:22" ht="12" thickBot="1" x14ac:dyDescent="0.25">
      <c r="B268" s="58" t="s">
        <v>1305</v>
      </c>
      <c r="C268" s="77">
        <f>C267+1</f>
        <v>1219</v>
      </c>
      <c r="D268" s="67"/>
      <c r="E268" s="47"/>
      <c r="F268" s="77">
        <f>C268+1000</f>
        <v>2219</v>
      </c>
      <c r="G268" s="67"/>
      <c r="H268" s="47"/>
      <c r="I268" s="57">
        <f>F268+1000</f>
        <v>3219</v>
      </c>
      <c r="J268" s="56"/>
      <c r="K268" s="47"/>
      <c r="L268" s="57">
        <f>I268+1000</f>
        <v>4219</v>
      </c>
      <c r="M268" s="56"/>
      <c r="N268" s="47"/>
      <c r="O268" s="57">
        <f>L268+1000</f>
        <v>5219</v>
      </c>
      <c r="P268" s="56"/>
      <c r="Q268" s="47"/>
      <c r="R268" s="57">
        <f>O268+1000</f>
        <v>6219</v>
      </c>
      <c r="S268" s="56"/>
      <c r="T268" s="47"/>
      <c r="U268" s="51">
        <f>R268+1000</f>
        <v>7219</v>
      </c>
      <c r="V268" s="50"/>
    </row>
    <row r="269" spans="2:22" ht="12" thickBot="1" x14ac:dyDescent="0.25">
      <c r="B269" s="58" t="s">
        <v>1304</v>
      </c>
      <c r="C269" s="77">
        <f>C268+1</f>
        <v>1220</v>
      </c>
      <c r="D269" s="76"/>
      <c r="E269" s="47"/>
      <c r="F269" s="77">
        <f>C269+1000</f>
        <v>2220</v>
      </c>
      <c r="G269" s="76"/>
      <c r="H269" s="62"/>
      <c r="I269" s="57">
        <f>F269+1000</f>
        <v>3220</v>
      </c>
      <c r="J269" s="68"/>
      <c r="K269" s="62"/>
      <c r="L269" s="57">
        <f>I269+1000</f>
        <v>4220</v>
      </c>
      <c r="M269" s="68"/>
      <c r="N269" s="47"/>
      <c r="O269" s="57">
        <f>L269+1000</f>
        <v>5220</v>
      </c>
      <c r="P269" s="68"/>
      <c r="Q269" s="47"/>
      <c r="R269" s="57">
        <f>O269+1000</f>
        <v>6220</v>
      </c>
      <c r="S269" s="68"/>
      <c r="T269" s="47"/>
      <c r="U269" s="51">
        <f>R269+1000</f>
        <v>7220</v>
      </c>
      <c r="V269" s="50"/>
    </row>
    <row r="270" spans="2:22" ht="12" thickBot="1" x14ac:dyDescent="0.25">
      <c r="B270" s="58"/>
      <c r="C270" s="49"/>
      <c r="D270" s="62"/>
      <c r="E270" s="47"/>
      <c r="F270" s="49"/>
      <c r="G270" s="62"/>
      <c r="H270" s="62"/>
      <c r="I270" s="49"/>
      <c r="J270" s="62"/>
      <c r="K270" s="62"/>
      <c r="L270" s="49"/>
      <c r="M270" s="62"/>
      <c r="N270" s="47"/>
      <c r="O270" s="49"/>
      <c r="P270" s="62"/>
      <c r="Q270" s="47"/>
      <c r="R270" s="49"/>
      <c r="S270" s="62"/>
      <c r="T270" s="47"/>
      <c r="U270" s="49"/>
      <c r="V270" s="75"/>
    </row>
    <row r="271" spans="2:22" ht="12" thickBot="1" x14ac:dyDescent="0.25">
      <c r="B271" s="60" t="s">
        <v>1303</v>
      </c>
      <c r="C271" s="51">
        <f>C269+1</f>
        <v>1221</v>
      </c>
      <c r="D271" s="50"/>
      <c r="E271" s="47"/>
      <c r="F271" s="51">
        <f>C271+1000</f>
        <v>2221</v>
      </c>
      <c r="G271" s="73"/>
      <c r="H271" s="62"/>
      <c r="I271" s="64">
        <f>F271+1000</f>
        <v>3221</v>
      </c>
      <c r="J271" s="63"/>
      <c r="K271" s="62"/>
      <c r="L271" s="64">
        <f>I271+1000</f>
        <v>4221</v>
      </c>
      <c r="M271" s="63"/>
      <c r="N271" s="47"/>
      <c r="O271" s="64">
        <f>L271+1000</f>
        <v>5221</v>
      </c>
      <c r="P271" s="63"/>
      <c r="Q271" s="47"/>
      <c r="R271" s="64">
        <f>O271+1000</f>
        <v>6221</v>
      </c>
      <c r="S271" s="63"/>
      <c r="T271" s="47"/>
      <c r="U271" s="64">
        <f>R271+1000</f>
        <v>7221</v>
      </c>
      <c r="V271" s="63"/>
    </row>
    <row r="272" spans="2:22" ht="12" thickBot="1" x14ac:dyDescent="0.25">
      <c r="B272" s="58" t="s">
        <v>1302</v>
      </c>
      <c r="C272" s="51">
        <f>C271+1</f>
        <v>1222</v>
      </c>
      <c r="D272" s="50"/>
      <c r="E272" s="47"/>
      <c r="F272" s="51">
        <f>C272+1000</f>
        <v>2222</v>
      </c>
      <c r="G272" s="73"/>
      <c r="H272" s="62"/>
      <c r="I272" s="64">
        <f>F272+1000</f>
        <v>3222</v>
      </c>
      <c r="J272" s="63"/>
      <c r="K272" s="62"/>
      <c r="L272" s="64">
        <f>I272+1000</f>
        <v>4222</v>
      </c>
      <c r="M272" s="63"/>
      <c r="N272" s="47"/>
      <c r="O272" s="64">
        <f>L272+1000</f>
        <v>5222</v>
      </c>
      <c r="P272" s="63"/>
      <c r="Q272" s="47"/>
      <c r="R272" s="64">
        <f>O272+1000</f>
        <v>6222</v>
      </c>
      <c r="S272" s="63"/>
      <c r="T272" s="47"/>
      <c r="U272" s="64">
        <f>R272+1000</f>
        <v>7222</v>
      </c>
      <c r="V272" s="63"/>
    </row>
    <row r="273" spans="2:31" ht="12" thickBot="1" x14ac:dyDescent="0.25">
      <c r="B273" s="60"/>
      <c r="C273" s="47"/>
      <c r="D273" s="47"/>
      <c r="E273" s="47"/>
      <c r="F273" s="47"/>
      <c r="G273" s="47"/>
      <c r="H273" s="47"/>
      <c r="I273" s="47"/>
      <c r="J273" s="47"/>
      <c r="K273" s="47"/>
      <c r="L273" s="47"/>
      <c r="M273" s="47"/>
      <c r="N273" s="47"/>
      <c r="O273" s="47"/>
      <c r="P273" s="47"/>
      <c r="Q273" s="47"/>
      <c r="R273" s="47"/>
      <c r="S273" s="47"/>
      <c r="T273" s="47"/>
      <c r="U273" s="47"/>
      <c r="V273" s="59"/>
    </row>
    <row r="274" spans="2:31" ht="12" thickBot="1" x14ac:dyDescent="0.25">
      <c r="B274" s="58" t="s">
        <v>1301</v>
      </c>
      <c r="C274" s="51">
        <f>C272+1</f>
        <v>1223</v>
      </c>
      <c r="D274" s="74"/>
      <c r="E274" s="47"/>
      <c r="F274" s="51">
        <f>C274+1000</f>
        <v>2223</v>
      </c>
      <c r="G274" s="73"/>
      <c r="H274" s="62"/>
      <c r="I274" s="64">
        <f>F274+1000</f>
        <v>3223</v>
      </c>
      <c r="J274" s="63"/>
      <c r="K274" s="62"/>
      <c r="L274" s="64">
        <f>I274+1000</f>
        <v>4223</v>
      </c>
      <c r="M274" s="63"/>
      <c r="N274" s="47"/>
      <c r="O274" s="64">
        <f>L274+1000</f>
        <v>5223</v>
      </c>
      <c r="P274" s="63"/>
      <c r="Q274" s="47"/>
      <c r="R274" s="64">
        <f>O274+1000</f>
        <v>6223</v>
      </c>
      <c r="S274" s="63"/>
      <c r="T274" s="47"/>
      <c r="U274" s="64">
        <f>R274+1000</f>
        <v>7223</v>
      </c>
      <c r="V274" s="63"/>
    </row>
    <row r="275" spans="2:31" ht="12" thickBot="1" x14ac:dyDescent="0.25">
      <c r="B275" s="58" t="s">
        <v>1300</v>
      </c>
      <c r="C275" s="51">
        <f>C274+1</f>
        <v>1224</v>
      </c>
      <c r="D275" s="50"/>
      <c r="E275" s="47"/>
      <c r="F275" s="51">
        <f>C275+1000</f>
        <v>2224</v>
      </c>
      <c r="G275" s="73"/>
      <c r="H275" s="62"/>
      <c r="I275" s="64">
        <f>F275+1000</f>
        <v>3224</v>
      </c>
      <c r="J275" s="63"/>
      <c r="K275" s="62"/>
      <c r="L275" s="64">
        <f>I275+1000</f>
        <v>4224</v>
      </c>
      <c r="M275" s="63"/>
      <c r="N275" s="47"/>
      <c r="O275" s="64">
        <f>L275+1000</f>
        <v>5224</v>
      </c>
      <c r="P275" s="63"/>
      <c r="Q275" s="47"/>
      <c r="R275" s="64">
        <f>O275+1000</f>
        <v>6224</v>
      </c>
      <c r="S275" s="63"/>
      <c r="T275" s="47"/>
      <c r="U275" s="64">
        <f>R275+1000</f>
        <v>7224</v>
      </c>
      <c r="V275" s="63"/>
    </row>
    <row r="276" spans="2:31" ht="12" thickBot="1" x14ac:dyDescent="0.25">
      <c r="B276" s="58"/>
      <c r="C276" s="72"/>
      <c r="D276" s="72"/>
      <c r="E276" s="72"/>
      <c r="F276" s="72"/>
      <c r="G276" s="72"/>
      <c r="H276" s="72"/>
      <c r="I276" s="72"/>
      <c r="J276" s="72"/>
      <c r="K276" s="72"/>
      <c r="L276" s="72"/>
      <c r="M276" s="72"/>
      <c r="N276" s="72"/>
      <c r="O276" s="72"/>
      <c r="P276" s="72"/>
      <c r="Q276" s="72"/>
      <c r="R276" s="72"/>
      <c r="S276" s="72"/>
      <c r="T276" s="72"/>
      <c r="U276" s="72"/>
      <c r="V276" s="71"/>
      <c r="W276" s="70"/>
      <c r="X276" s="70"/>
      <c r="Y276" s="70"/>
      <c r="Z276" s="70"/>
      <c r="AA276" s="70"/>
      <c r="AB276" s="70"/>
      <c r="AC276" s="70"/>
      <c r="AD276" s="70"/>
      <c r="AE276" s="70"/>
    </row>
    <row r="277" spans="2:31" ht="12" thickBot="1" x14ac:dyDescent="0.25">
      <c r="B277" s="58" t="s">
        <v>1297</v>
      </c>
      <c r="C277" s="57">
        <f>C275+1</f>
        <v>1225</v>
      </c>
      <c r="D277" s="68"/>
      <c r="E277" s="47"/>
      <c r="F277" s="57">
        <f t="shared" ref="F277:F284" si="63">C277+1000</f>
        <v>2225</v>
      </c>
      <c r="G277" s="67"/>
      <c r="H277" s="47"/>
      <c r="I277" s="66">
        <f t="shared" ref="I277:I284" si="64">F277+1000</f>
        <v>3225</v>
      </c>
      <c r="J277" s="65"/>
      <c r="K277" s="47"/>
      <c r="L277" s="66">
        <f t="shared" ref="L277:L284" si="65">I277+1000</f>
        <v>4225</v>
      </c>
      <c r="M277" s="65"/>
      <c r="N277" s="47"/>
      <c r="O277" s="66">
        <f t="shared" ref="O277:O284" si="66">L277+1000</f>
        <v>5225</v>
      </c>
      <c r="P277" s="65"/>
      <c r="Q277" s="47"/>
      <c r="R277" s="66">
        <f t="shared" ref="R277:R284" si="67">O277+1000</f>
        <v>6225</v>
      </c>
      <c r="S277" s="65"/>
      <c r="T277" s="47"/>
      <c r="U277" s="64">
        <f t="shared" ref="U277:U284" si="68">R277+1000</f>
        <v>7225</v>
      </c>
      <c r="V277" s="63"/>
    </row>
    <row r="278" spans="2:31" ht="12" thickBot="1" x14ac:dyDescent="0.25">
      <c r="B278" s="58" t="s">
        <v>1296</v>
      </c>
      <c r="C278" s="57">
        <f t="shared" ref="C278:C284" si="69">C277+1</f>
        <v>1226</v>
      </c>
      <c r="D278" s="68"/>
      <c r="E278" s="47"/>
      <c r="F278" s="57">
        <f t="shared" si="63"/>
        <v>2226</v>
      </c>
      <c r="G278" s="67"/>
      <c r="H278" s="47"/>
      <c r="I278" s="66">
        <f t="shared" si="64"/>
        <v>3226</v>
      </c>
      <c r="J278" s="65"/>
      <c r="K278" s="47"/>
      <c r="L278" s="66">
        <f t="shared" si="65"/>
        <v>4226</v>
      </c>
      <c r="M278" s="65"/>
      <c r="N278" s="47"/>
      <c r="O278" s="66">
        <f t="shared" si="66"/>
        <v>5226</v>
      </c>
      <c r="P278" s="65"/>
      <c r="Q278" s="47"/>
      <c r="R278" s="66">
        <f t="shared" si="67"/>
        <v>6226</v>
      </c>
      <c r="S278" s="65"/>
      <c r="T278" s="47"/>
      <c r="U278" s="64">
        <f t="shared" si="68"/>
        <v>7226</v>
      </c>
      <c r="V278" s="63"/>
    </row>
    <row r="279" spans="2:31" ht="12" thickBot="1" x14ac:dyDescent="0.25">
      <c r="B279" s="58" t="s">
        <v>1295</v>
      </c>
      <c r="C279" s="57">
        <f t="shared" si="69"/>
        <v>1227</v>
      </c>
      <c r="D279" s="68"/>
      <c r="E279" s="47"/>
      <c r="F279" s="57">
        <f t="shared" si="63"/>
        <v>2227</v>
      </c>
      <c r="G279" s="67"/>
      <c r="H279" s="47"/>
      <c r="I279" s="66">
        <f t="shared" si="64"/>
        <v>3227</v>
      </c>
      <c r="J279" s="65"/>
      <c r="K279" s="47"/>
      <c r="L279" s="66">
        <f t="shared" si="65"/>
        <v>4227</v>
      </c>
      <c r="M279" s="65"/>
      <c r="N279" s="47"/>
      <c r="O279" s="66">
        <f t="shared" si="66"/>
        <v>5227</v>
      </c>
      <c r="P279" s="65"/>
      <c r="Q279" s="47"/>
      <c r="R279" s="66">
        <f t="shared" si="67"/>
        <v>6227</v>
      </c>
      <c r="S279" s="65"/>
      <c r="T279" s="47"/>
      <c r="U279" s="64">
        <f t="shared" si="68"/>
        <v>7227</v>
      </c>
      <c r="V279" s="63"/>
    </row>
    <row r="280" spans="2:31" ht="12" thickBot="1" x14ac:dyDescent="0.25">
      <c r="B280" s="58" t="s">
        <v>1294</v>
      </c>
      <c r="C280" s="57">
        <f t="shared" si="69"/>
        <v>1228</v>
      </c>
      <c r="D280" s="68"/>
      <c r="E280" s="47"/>
      <c r="F280" s="57">
        <f t="shared" si="63"/>
        <v>2228</v>
      </c>
      <c r="G280" s="67"/>
      <c r="H280" s="47"/>
      <c r="I280" s="66">
        <f t="shared" si="64"/>
        <v>3228</v>
      </c>
      <c r="J280" s="65"/>
      <c r="K280" s="47"/>
      <c r="L280" s="66">
        <f t="shared" si="65"/>
        <v>4228</v>
      </c>
      <c r="M280" s="65"/>
      <c r="N280" s="47"/>
      <c r="O280" s="66">
        <f t="shared" si="66"/>
        <v>5228</v>
      </c>
      <c r="P280" s="65"/>
      <c r="Q280" s="47"/>
      <c r="R280" s="66">
        <f t="shared" si="67"/>
        <v>6228</v>
      </c>
      <c r="S280" s="65"/>
      <c r="T280" s="47"/>
      <c r="U280" s="64">
        <f t="shared" si="68"/>
        <v>7228</v>
      </c>
      <c r="V280" s="63"/>
    </row>
    <row r="281" spans="2:31" ht="12" thickBot="1" x14ac:dyDescent="0.25">
      <c r="B281" s="58" t="s">
        <v>1293</v>
      </c>
      <c r="C281" s="57">
        <f t="shared" si="69"/>
        <v>1229</v>
      </c>
      <c r="D281" s="68"/>
      <c r="E281" s="47"/>
      <c r="F281" s="57">
        <f t="shared" si="63"/>
        <v>2229</v>
      </c>
      <c r="G281" s="67"/>
      <c r="H281" s="47"/>
      <c r="I281" s="66">
        <f t="shared" si="64"/>
        <v>3229</v>
      </c>
      <c r="J281" s="65"/>
      <c r="K281" s="47"/>
      <c r="L281" s="66">
        <f t="shared" si="65"/>
        <v>4229</v>
      </c>
      <c r="M281" s="65"/>
      <c r="N281" s="47"/>
      <c r="O281" s="66">
        <f t="shared" si="66"/>
        <v>5229</v>
      </c>
      <c r="P281" s="65"/>
      <c r="Q281" s="47"/>
      <c r="R281" s="66">
        <f t="shared" si="67"/>
        <v>6229</v>
      </c>
      <c r="S281" s="65"/>
      <c r="T281" s="47"/>
      <c r="U281" s="64">
        <f t="shared" si="68"/>
        <v>7229</v>
      </c>
      <c r="V281" s="63"/>
    </row>
    <row r="282" spans="2:31" ht="12" thickBot="1" x14ac:dyDescent="0.25">
      <c r="B282" s="69" t="s">
        <v>1292</v>
      </c>
      <c r="C282" s="57">
        <f t="shared" si="69"/>
        <v>1230</v>
      </c>
      <c r="D282" s="68"/>
      <c r="E282" s="47"/>
      <c r="F282" s="57">
        <f t="shared" si="63"/>
        <v>2230</v>
      </c>
      <c r="G282" s="67"/>
      <c r="H282" s="47"/>
      <c r="I282" s="66">
        <f t="shared" si="64"/>
        <v>3230</v>
      </c>
      <c r="J282" s="65"/>
      <c r="K282" s="47"/>
      <c r="L282" s="66">
        <f t="shared" si="65"/>
        <v>4230</v>
      </c>
      <c r="M282" s="65"/>
      <c r="N282" s="47"/>
      <c r="O282" s="66">
        <f t="shared" si="66"/>
        <v>5230</v>
      </c>
      <c r="P282" s="65"/>
      <c r="Q282" s="47"/>
      <c r="R282" s="66">
        <f t="shared" si="67"/>
        <v>6230</v>
      </c>
      <c r="S282" s="65"/>
      <c r="T282" s="47"/>
      <c r="U282" s="64">
        <f t="shared" si="68"/>
        <v>7230</v>
      </c>
      <c r="V282" s="63"/>
    </row>
    <row r="283" spans="2:31" ht="12" thickBot="1" x14ac:dyDescent="0.25">
      <c r="B283" s="58" t="s">
        <v>1291</v>
      </c>
      <c r="C283" s="57">
        <f t="shared" si="69"/>
        <v>1231</v>
      </c>
      <c r="D283" s="68"/>
      <c r="E283" s="47"/>
      <c r="F283" s="57">
        <f t="shared" si="63"/>
        <v>2231</v>
      </c>
      <c r="G283" s="67"/>
      <c r="H283" s="47"/>
      <c r="I283" s="66">
        <f t="shared" si="64"/>
        <v>3231</v>
      </c>
      <c r="J283" s="65"/>
      <c r="K283" s="47"/>
      <c r="L283" s="66">
        <f t="shared" si="65"/>
        <v>4231</v>
      </c>
      <c r="M283" s="65"/>
      <c r="N283" s="47"/>
      <c r="O283" s="66">
        <f t="shared" si="66"/>
        <v>5231</v>
      </c>
      <c r="P283" s="65"/>
      <c r="Q283" s="47"/>
      <c r="R283" s="66">
        <f t="shared" si="67"/>
        <v>6231</v>
      </c>
      <c r="S283" s="65"/>
      <c r="T283" s="47"/>
      <c r="U283" s="64">
        <f t="shared" si="68"/>
        <v>7231</v>
      </c>
      <c r="V283" s="63"/>
    </row>
    <row r="284" spans="2:31" s="47" customFormat="1" ht="12" thickBot="1" x14ac:dyDescent="0.25">
      <c r="B284" s="58" t="s">
        <v>1290</v>
      </c>
      <c r="C284" s="57">
        <f t="shared" si="69"/>
        <v>1232</v>
      </c>
      <c r="D284" s="68"/>
      <c r="F284" s="57">
        <f t="shared" si="63"/>
        <v>2232</v>
      </c>
      <c r="G284" s="67"/>
      <c r="I284" s="66">
        <f t="shared" si="64"/>
        <v>3232</v>
      </c>
      <c r="J284" s="65"/>
      <c r="L284" s="66">
        <f t="shared" si="65"/>
        <v>4232</v>
      </c>
      <c r="M284" s="65"/>
      <c r="O284" s="66">
        <f t="shared" si="66"/>
        <v>5232</v>
      </c>
      <c r="P284" s="65"/>
      <c r="R284" s="66">
        <f t="shared" si="67"/>
        <v>6232</v>
      </c>
      <c r="S284" s="65"/>
      <c r="U284" s="64">
        <f t="shared" si="68"/>
        <v>7232</v>
      </c>
      <c r="V284" s="63"/>
    </row>
    <row r="285" spans="2:31" ht="12" thickBot="1" x14ac:dyDescent="0.25">
      <c r="B285" s="58"/>
      <c r="C285" s="47"/>
      <c r="D285" s="47"/>
      <c r="E285" s="47"/>
      <c r="F285" s="47"/>
      <c r="G285" s="47"/>
      <c r="H285" s="47"/>
      <c r="I285" s="47"/>
      <c r="J285" s="47"/>
      <c r="K285" s="47"/>
      <c r="L285" s="47"/>
      <c r="M285" s="47"/>
      <c r="N285" s="47"/>
      <c r="O285" s="47"/>
      <c r="P285" s="47"/>
      <c r="Q285" s="47"/>
      <c r="R285" s="47"/>
      <c r="S285" s="47"/>
      <c r="T285" s="47"/>
      <c r="U285" s="47"/>
      <c r="V285" s="59"/>
    </row>
    <row r="286" spans="2:31" ht="12" thickBot="1" x14ac:dyDescent="0.25">
      <c r="B286" s="58" t="s">
        <v>1299</v>
      </c>
      <c r="C286" s="51">
        <f>C284+1</f>
        <v>1233</v>
      </c>
      <c r="D286" s="74"/>
      <c r="E286" s="47"/>
      <c r="F286" s="51">
        <f>C286+1000</f>
        <v>2233</v>
      </c>
      <c r="G286" s="73"/>
      <c r="H286" s="62"/>
      <c r="I286" s="64">
        <f>F286+1000</f>
        <v>3233</v>
      </c>
      <c r="J286" s="63"/>
      <c r="K286" s="62"/>
      <c r="L286" s="64">
        <f>I286+1000</f>
        <v>4233</v>
      </c>
      <c r="M286" s="63"/>
      <c r="N286" s="47"/>
      <c r="O286" s="64">
        <f>L286+1000</f>
        <v>5233</v>
      </c>
      <c r="P286" s="63"/>
      <c r="Q286" s="47"/>
      <c r="R286" s="64">
        <f>O286+1000</f>
        <v>6233</v>
      </c>
      <c r="S286" s="63"/>
      <c r="T286" s="47"/>
      <c r="U286" s="64">
        <f>R286+1000</f>
        <v>7233</v>
      </c>
      <c r="V286" s="63"/>
    </row>
    <row r="287" spans="2:31" ht="12" thickBot="1" x14ac:dyDescent="0.25">
      <c r="B287" s="58" t="s">
        <v>1298</v>
      </c>
      <c r="C287" s="51">
        <f>C286+1</f>
        <v>1234</v>
      </c>
      <c r="D287" s="50"/>
      <c r="E287" s="47"/>
      <c r="F287" s="51">
        <f>C287+1000</f>
        <v>2234</v>
      </c>
      <c r="G287" s="73"/>
      <c r="H287" s="62"/>
      <c r="I287" s="64">
        <f>F287+1000</f>
        <v>3234</v>
      </c>
      <c r="J287" s="63"/>
      <c r="K287" s="62"/>
      <c r="L287" s="64">
        <f>I287+1000</f>
        <v>4234</v>
      </c>
      <c r="M287" s="63"/>
      <c r="N287" s="47"/>
      <c r="O287" s="64">
        <f>L287+1000</f>
        <v>5234</v>
      </c>
      <c r="P287" s="63"/>
      <c r="Q287" s="47"/>
      <c r="R287" s="64">
        <f>O287+1000</f>
        <v>6234</v>
      </c>
      <c r="S287" s="63"/>
      <c r="T287" s="47"/>
      <c r="U287" s="64">
        <f>R287+1000</f>
        <v>7234</v>
      </c>
      <c r="V287" s="63"/>
    </row>
    <row r="288" spans="2:31" ht="12" thickBot="1" x14ac:dyDescent="0.25">
      <c r="B288" s="58"/>
      <c r="C288" s="72"/>
      <c r="D288" s="72"/>
      <c r="E288" s="72"/>
      <c r="F288" s="72"/>
      <c r="G288" s="72"/>
      <c r="H288" s="72"/>
      <c r="I288" s="72"/>
      <c r="J288" s="72"/>
      <c r="K288" s="72"/>
      <c r="L288" s="72"/>
      <c r="M288" s="72"/>
      <c r="N288" s="72"/>
      <c r="O288" s="72"/>
      <c r="P288" s="72"/>
      <c r="Q288" s="72"/>
      <c r="R288" s="72"/>
      <c r="S288" s="72"/>
      <c r="T288" s="72"/>
      <c r="U288" s="72"/>
      <c r="V288" s="71"/>
      <c r="W288" s="70"/>
      <c r="X288" s="70"/>
      <c r="Y288" s="70"/>
      <c r="Z288" s="70"/>
      <c r="AA288" s="70"/>
      <c r="AB288" s="70"/>
      <c r="AC288" s="70"/>
      <c r="AD288" s="70"/>
      <c r="AE288" s="70"/>
    </row>
    <row r="289" spans="2:22" ht="12" thickBot="1" x14ac:dyDescent="0.25">
      <c r="B289" s="58" t="s">
        <v>1297</v>
      </c>
      <c r="C289" s="57">
        <f>C287+1</f>
        <v>1235</v>
      </c>
      <c r="D289" s="68"/>
      <c r="E289" s="47"/>
      <c r="F289" s="57">
        <f t="shared" ref="F289:F296" si="70">C289+1000</f>
        <v>2235</v>
      </c>
      <c r="G289" s="67"/>
      <c r="H289" s="47"/>
      <c r="I289" s="66">
        <f t="shared" ref="I289:I296" si="71">F289+1000</f>
        <v>3235</v>
      </c>
      <c r="J289" s="65"/>
      <c r="K289" s="47"/>
      <c r="L289" s="66">
        <f t="shared" ref="L289:L296" si="72">I289+1000</f>
        <v>4235</v>
      </c>
      <c r="M289" s="65"/>
      <c r="N289" s="47"/>
      <c r="O289" s="66">
        <f t="shared" ref="O289:O296" si="73">L289+1000</f>
        <v>5235</v>
      </c>
      <c r="P289" s="65"/>
      <c r="Q289" s="47"/>
      <c r="R289" s="66">
        <f t="shared" ref="R289:R296" si="74">O289+1000</f>
        <v>6235</v>
      </c>
      <c r="S289" s="65"/>
      <c r="T289" s="47"/>
      <c r="U289" s="64">
        <f t="shared" ref="U289:U296" si="75">R289+1000</f>
        <v>7235</v>
      </c>
      <c r="V289" s="63"/>
    </row>
    <row r="290" spans="2:22" ht="12" thickBot="1" x14ac:dyDescent="0.25">
      <c r="B290" s="58" t="s">
        <v>1296</v>
      </c>
      <c r="C290" s="57">
        <f t="shared" ref="C290:C296" si="76">C289+1</f>
        <v>1236</v>
      </c>
      <c r="D290" s="68"/>
      <c r="E290" s="47"/>
      <c r="F290" s="57">
        <f t="shared" si="70"/>
        <v>2236</v>
      </c>
      <c r="G290" s="67"/>
      <c r="H290" s="47"/>
      <c r="I290" s="66">
        <f t="shared" si="71"/>
        <v>3236</v>
      </c>
      <c r="J290" s="65"/>
      <c r="K290" s="47"/>
      <c r="L290" s="66">
        <f t="shared" si="72"/>
        <v>4236</v>
      </c>
      <c r="M290" s="65"/>
      <c r="N290" s="47"/>
      <c r="O290" s="66">
        <f t="shared" si="73"/>
        <v>5236</v>
      </c>
      <c r="P290" s="65"/>
      <c r="Q290" s="47"/>
      <c r="R290" s="66">
        <f t="shared" si="74"/>
        <v>6236</v>
      </c>
      <c r="S290" s="65"/>
      <c r="T290" s="47"/>
      <c r="U290" s="64">
        <f t="shared" si="75"/>
        <v>7236</v>
      </c>
      <c r="V290" s="63"/>
    </row>
    <row r="291" spans="2:22" ht="12" thickBot="1" x14ac:dyDescent="0.25">
      <c r="B291" s="58" t="s">
        <v>1295</v>
      </c>
      <c r="C291" s="57">
        <f t="shared" si="76"/>
        <v>1237</v>
      </c>
      <c r="D291" s="68"/>
      <c r="E291" s="47"/>
      <c r="F291" s="57">
        <f t="shared" si="70"/>
        <v>2237</v>
      </c>
      <c r="G291" s="67"/>
      <c r="H291" s="47"/>
      <c r="I291" s="66">
        <f t="shared" si="71"/>
        <v>3237</v>
      </c>
      <c r="J291" s="65"/>
      <c r="K291" s="47"/>
      <c r="L291" s="66">
        <f t="shared" si="72"/>
        <v>4237</v>
      </c>
      <c r="M291" s="65"/>
      <c r="N291" s="47"/>
      <c r="O291" s="66">
        <f t="shared" si="73"/>
        <v>5237</v>
      </c>
      <c r="P291" s="65"/>
      <c r="Q291" s="47"/>
      <c r="R291" s="66">
        <f t="shared" si="74"/>
        <v>6237</v>
      </c>
      <c r="S291" s="65"/>
      <c r="T291" s="47"/>
      <c r="U291" s="64">
        <f t="shared" si="75"/>
        <v>7237</v>
      </c>
      <c r="V291" s="63"/>
    </row>
    <row r="292" spans="2:22" ht="12" thickBot="1" x14ac:dyDescent="0.25">
      <c r="B292" s="58" t="s">
        <v>1294</v>
      </c>
      <c r="C292" s="57">
        <f t="shared" si="76"/>
        <v>1238</v>
      </c>
      <c r="D292" s="68"/>
      <c r="E292" s="47"/>
      <c r="F292" s="57">
        <f t="shared" si="70"/>
        <v>2238</v>
      </c>
      <c r="G292" s="67"/>
      <c r="H292" s="47"/>
      <c r="I292" s="66">
        <f t="shared" si="71"/>
        <v>3238</v>
      </c>
      <c r="J292" s="65"/>
      <c r="K292" s="47"/>
      <c r="L292" s="66">
        <f t="shared" si="72"/>
        <v>4238</v>
      </c>
      <c r="M292" s="65"/>
      <c r="N292" s="47"/>
      <c r="O292" s="66">
        <f t="shared" si="73"/>
        <v>5238</v>
      </c>
      <c r="P292" s="65"/>
      <c r="Q292" s="47"/>
      <c r="R292" s="66">
        <f t="shared" si="74"/>
        <v>6238</v>
      </c>
      <c r="S292" s="65"/>
      <c r="T292" s="47"/>
      <c r="U292" s="64">
        <f t="shared" si="75"/>
        <v>7238</v>
      </c>
      <c r="V292" s="63"/>
    </row>
    <row r="293" spans="2:22" ht="12" thickBot="1" x14ac:dyDescent="0.25">
      <c r="B293" s="58" t="s">
        <v>1293</v>
      </c>
      <c r="C293" s="57">
        <f t="shared" si="76"/>
        <v>1239</v>
      </c>
      <c r="D293" s="68"/>
      <c r="E293" s="47"/>
      <c r="F293" s="57">
        <f t="shared" si="70"/>
        <v>2239</v>
      </c>
      <c r="G293" s="67"/>
      <c r="H293" s="47"/>
      <c r="I293" s="66">
        <f t="shared" si="71"/>
        <v>3239</v>
      </c>
      <c r="J293" s="65"/>
      <c r="K293" s="47"/>
      <c r="L293" s="66">
        <f t="shared" si="72"/>
        <v>4239</v>
      </c>
      <c r="M293" s="65"/>
      <c r="N293" s="47"/>
      <c r="O293" s="66">
        <f t="shared" si="73"/>
        <v>5239</v>
      </c>
      <c r="P293" s="65"/>
      <c r="Q293" s="47"/>
      <c r="R293" s="66">
        <f t="shared" si="74"/>
        <v>6239</v>
      </c>
      <c r="S293" s="65"/>
      <c r="T293" s="47"/>
      <c r="U293" s="64">
        <f t="shared" si="75"/>
        <v>7239</v>
      </c>
      <c r="V293" s="63"/>
    </row>
    <row r="294" spans="2:22" ht="12" thickBot="1" x14ac:dyDescent="0.25">
      <c r="B294" s="69" t="s">
        <v>1292</v>
      </c>
      <c r="C294" s="57">
        <f t="shared" si="76"/>
        <v>1240</v>
      </c>
      <c r="D294" s="68"/>
      <c r="E294" s="47"/>
      <c r="F294" s="57">
        <f t="shared" si="70"/>
        <v>2240</v>
      </c>
      <c r="G294" s="67"/>
      <c r="H294" s="47"/>
      <c r="I294" s="66">
        <f t="shared" si="71"/>
        <v>3240</v>
      </c>
      <c r="J294" s="65"/>
      <c r="K294" s="47"/>
      <c r="L294" s="66">
        <f t="shared" si="72"/>
        <v>4240</v>
      </c>
      <c r="M294" s="65"/>
      <c r="N294" s="47"/>
      <c r="O294" s="66">
        <f t="shared" si="73"/>
        <v>5240</v>
      </c>
      <c r="P294" s="65"/>
      <c r="Q294" s="47"/>
      <c r="R294" s="66">
        <f t="shared" si="74"/>
        <v>6240</v>
      </c>
      <c r="S294" s="65"/>
      <c r="T294" s="47"/>
      <c r="U294" s="64">
        <f t="shared" si="75"/>
        <v>7240</v>
      </c>
      <c r="V294" s="63"/>
    </row>
    <row r="295" spans="2:22" ht="12" thickBot="1" x14ac:dyDescent="0.25">
      <c r="B295" s="58" t="s">
        <v>1291</v>
      </c>
      <c r="C295" s="57">
        <f t="shared" si="76"/>
        <v>1241</v>
      </c>
      <c r="D295" s="68"/>
      <c r="E295" s="47"/>
      <c r="F295" s="57">
        <f t="shared" si="70"/>
        <v>2241</v>
      </c>
      <c r="G295" s="67"/>
      <c r="H295" s="47"/>
      <c r="I295" s="66">
        <f t="shared" si="71"/>
        <v>3241</v>
      </c>
      <c r="J295" s="65"/>
      <c r="K295" s="47"/>
      <c r="L295" s="66">
        <f t="shared" si="72"/>
        <v>4241</v>
      </c>
      <c r="M295" s="65"/>
      <c r="N295" s="47"/>
      <c r="O295" s="66">
        <f t="shared" si="73"/>
        <v>5241</v>
      </c>
      <c r="P295" s="65"/>
      <c r="Q295" s="47"/>
      <c r="R295" s="66">
        <f t="shared" si="74"/>
        <v>6241</v>
      </c>
      <c r="S295" s="65"/>
      <c r="T295" s="47"/>
      <c r="U295" s="64">
        <f t="shared" si="75"/>
        <v>7241</v>
      </c>
      <c r="V295" s="63"/>
    </row>
    <row r="296" spans="2:22" s="47" customFormat="1" ht="12" thickBot="1" x14ac:dyDescent="0.25">
      <c r="B296" s="58" t="s">
        <v>1290</v>
      </c>
      <c r="C296" s="57">
        <f t="shared" si="76"/>
        <v>1242</v>
      </c>
      <c r="D296" s="68"/>
      <c r="F296" s="57">
        <f t="shared" si="70"/>
        <v>2242</v>
      </c>
      <c r="G296" s="67"/>
      <c r="I296" s="66">
        <f t="shared" si="71"/>
        <v>3242</v>
      </c>
      <c r="J296" s="65"/>
      <c r="L296" s="66">
        <f t="shared" si="72"/>
        <v>4242</v>
      </c>
      <c r="M296" s="65"/>
      <c r="O296" s="66">
        <f t="shared" si="73"/>
        <v>5242</v>
      </c>
      <c r="P296" s="65"/>
      <c r="R296" s="66">
        <f t="shared" si="74"/>
        <v>6242</v>
      </c>
      <c r="S296" s="65"/>
      <c r="U296" s="64">
        <f t="shared" si="75"/>
        <v>7242</v>
      </c>
      <c r="V296" s="63"/>
    </row>
    <row r="297" spans="2:22" x14ac:dyDescent="0.2">
      <c r="B297" s="58"/>
      <c r="C297" s="49"/>
      <c r="D297" s="62"/>
      <c r="E297" s="47"/>
      <c r="F297" s="49"/>
      <c r="G297" s="47"/>
      <c r="H297" s="47"/>
      <c r="I297" s="49"/>
      <c r="J297" s="47"/>
      <c r="K297" s="47"/>
      <c r="L297" s="49"/>
      <c r="M297" s="47"/>
      <c r="N297" s="47"/>
      <c r="O297" s="49"/>
      <c r="P297" s="47"/>
      <c r="Q297" s="47"/>
      <c r="R297" s="49"/>
      <c r="S297" s="47"/>
      <c r="T297" s="47"/>
      <c r="U297" s="47"/>
      <c r="V297" s="61"/>
    </row>
    <row r="298" spans="2:22" ht="12" thickBot="1" x14ac:dyDescent="0.25">
      <c r="B298" s="60" t="s">
        <v>1289</v>
      </c>
      <c r="C298" s="47"/>
      <c r="D298" s="47"/>
      <c r="E298" s="47"/>
      <c r="F298" s="47"/>
      <c r="G298" s="47"/>
      <c r="H298" s="47"/>
      <c r="I298" s="47"/>
      <c r="J298" s="47"/>
      <c r="K298" s="47"/>
      <c r="L298" s="47"/>
      <c r="M298" s="47"/>
      <c r="N298" s="47"/>
      <c r="O298" s="47"/>
      <c r="P298" s="47"/>
      <c r="Q298" s="47"/>
      <c r="R298" s="47"/>
      <c r="S298" s="47"/>
      <c r="T298" s="47"/>
      <c r="U298" s="47"/>
      <c r="V298" s="59"/>
    </row>
    <row r="299" spans="2:22" ht="12" thickBot="1" x14ac:dyDescent="0.25">
      <c r="B299" s="58" t="s">
        <v>1288</v>
      </c>
      <c r="C299" s="57">
        <f>C296+1</f>
        <v>1243</v>
      </c>
      <c r="D299" s="56"/>
      <c r="E299" s="47"/>
      <c r="F299" s="57">
        <f>C299+1000</f>
        <v>2243</v>
      </c>
      <c r="G299" s="56"/>
      <c r="H299" s="47"/>
      <c r="I299" s="57">
        <f>F299+1000</f>
        <v>3243</v>
      </c>
      <c r="J299" s="56"/>
      <c r="K299" s="47"/>
      <c r="L299" s="57">
        <f>I299+1000</f>
        <v>4243</v>
      </c>
      <c r="M299" s="56"/>
      <c r="N299" s="47"/>
      <c r="O299" s="57">
        <f>L299+1000</f>
        <v>5243</v>
      </c>
      <c r="P299" s="56"/>
      <c r="Q299" s="47"/>
      <c r="R299" s="57">
        <f>O299+1000</f>
        <v>6243</v>
      </c>
      <c r="S299" s="56"/>
      <c r="T299" s="47"/>
      <c r="U299" s="51">
        <f>R299+1000</f>
        <v>7243</v>
      </c>
      <c r="V299" s="50"/>
    </row>
    <row r="300" spans="2:22" ht="23.25" thickBot="1" x14ac:dyDescent="0.25">
      <c r="B300" s="58" t="s">
        <v>1287</v>
      </c>
      <c r="C300" s="57">
        <f>C299+1</f>
        <v>1244</v>
      </c>
      <c r="D300" s="56"/>
      <c r="E300" s="47"/>
      <c r="F300" s="57">
        <f>C300+1000</f>
        <v>2244</v>
      </c>
      <c r="G300" s="56"/>
      <c r="H300" s="47"/>
      <c r="I300" s="57">
        <f>F300+1000</f>
        <v>3244</v>
      </c>
      <c r="J300" s="56"/>
      <c r="K300" s="47"/>
      <c r="L300" s="57">
        <f>I300+1000</f>
        <v>4244</v>
      </c>
      <c r="M300" s="56"/>
      <c r="N300" s="47"/>
      <c r="O300" s="57">
        <f>L300+1000</f>
        <v>5244</v>
      </c>
      <c r="P300" s="56"/>
      <c r="Q300" s="47"/>
      <c r="R300" s="57">
        <f>O300+1000</f>
        <v>6244</v>
      </c>
      <c r="S300" s="56"/>
      <c r="T300" s="47"/>
      <c r="U300" s="51">
        <f>R300+1000</f>
        <v>7244</v>
      </c>
      <c r="V300" s="50"/>
    </row>
    <row r="301" spans="2:22" ht="23.25" thickBot="1" x14ac:dyDescent="0.25">
      <c r="B301" s="58" t="s">
        <v>1286</v>
      </c>
      <c r="C301" s="57">
        <f>C300+1</f>
        <v>1245</v>
      </c>
      <c r="D301" s="56"/>
      <c r="E301" s="47"/>
      <c r="F301" s="57">
        <f>C301+1000</f>
        <v>2245</v>
      </c>
      <c r="G301" s="56"/>
      <c r="H301" s="47"/>
      <c r="I301" s="57">
        <f>F301+1000</f>
        <v>3245</v>
      </c>
      <c r="J301" s="56"/>
      <c r="K301" s="47"/>
      <c r="L301" s="57">
        <f>I301+1000</f>
        <v>4245</v>
      </c>
      <c r="M301" s="56"/>
      <c r="N301" s="47"/>
      <c r="O301" s="57">
        <f>L301+1000</f>
        <v>5245</v>
      </c>
      <c r="P301" s="56"/>
      <c r="Q301" s="47"/>
      <c r="R301" s="57">
        <f>O301+1000</f>
        <v>6245</v>
      </c>
      <c r="S301" s="56"/>
      <c r="T301" s="47"/>
      <c r="U301" s="51">
        <f>R301+1000</f>
        <v>7245</v>
      </c>
      <c r="V301" s="50"/>
    </row>
    <row r="302" spans="2:22" ht="12" thickBot="1" x14ac:dyDescent="0.25">
      <c r="B302" s="55" t="s">
        <v>1285</v>
      </c>
      <c r="C302" s="54">
        <f>C301+1</f>
        <v>1246</v>
      </c>
      <c r="D302" s="53"/>
      <c r="E302" s="52"/>
      <c r="F302" s="54">
        <f>C302+1000</f>
        <v>2246</v>
      </c>
      <c r="G302" s="53"/>
      <c r="H302" s="52"/>
      <c r="I302" s="54">
        <f>F302+1000</f>
        <v>3246</v>
      </c>
      <c r="J302" s="53"/>
      <c r="K302" s="52"/>
      <c r="L302" s="54">
        <f>I302+1000</f>
        <v>4246</v>
      </c>
      <c r="M302" s="53"/>
      <c r="N302" s="52"/>
      <c r="O302" s="54">
        <f>L302+1000</f>
        <v>5246</v>
      </c>
      <c r="P302" s="53"/>
      <c r="Q302" s="52"/>
      <c r="R302" s="54">
        <f>O302+1000</f>
        <v>6246</v>
      </c>
      <c r="S302" s="53"/>
      <c r="T302" s="52"/>
      <c r="U302" s="51">
        <f>R302+1000</f>
        <v>7246</v>
      </c>
      <c r="V302" s="50"/>
    </row>
    <row r="308" spans="2:22" x14ac:dyDescent="0.2">
      <c r="C308" s="43"/>
      <c r="F308" s="43"/>
      <c r="O308" s="43"/>
      <c r="U308" s="43"/>
    </row>
    <row r="309" spans="2:22" x14ac:dyDescent="0.2">
      <c r="C309" s="49"/>
      <c r="D309" s="47"/>
      <c r="E309" s="47"/>
      <c r="F309" s="48"/>
      <c r="G309" s="47"/>
      <c r="H309" s="47"/>
      <c r="I309" s="47"/>
      <c r="J309" s="47"/>
      <c r="K309" s="47"/>
      <c r="L309" s="47"/>
      <c r="M309" s="47"/>
      <c r="P309" s="47"/>
      <c r="R309" s="47"/>
      <c r="S309" s="47"/>
    </row>
    <row r="310" spans="2:22" x14ac:dyDescent="0.2">
      <c r="C310" s="49"/>
      <c r="D310" s="47"/>
      <c r="E310" s="47"/>
      <c r="F310" s="48"/>
      <c r="G310" s="47"/>
      <c r="H310" s="47"/>
      <c r="I310" s="47"/>
      <c r="J310" s="47"/>
      <c r="K310" s="47"/>
      <c r="L310" s="47"/>
      <c r="M310" s="47"/>
      <c r="P310" s="47"/>
      <c r="R310" s="47"/>
      <c r="S310" s="47"/>
    </row>
    <row r="311" spans="2:22" x14ac:dyDescent="0.2">
      <c r="C311" s="49"/>
      <c r="D311" s="47"/>
      <c r="E311" s="47"/>
      <c r="F311" s="48"/>
      <c r="G311" s="47"/>
      <c r="H311" s="47"/>
      <c r="I311" s="47"/>
      <c r="J311" s="47"/>
      <c r="K311" s="47"/>
      <c r="L311" s="47"/>
      <c r="M311" s="47"/>
      <c r="P311" s="47"/>
      <c r="R311" s="47"/>
      <c r="S311" s="47"/>
    </row>
    <row r="312" spans="2:22" x14ac:dyDescent="0.2">
      <c r="C312" s="49"/>
      <c r="D312" s="47"/>
      <c r="E312" s="47"/>
      <c r="F312" s="48"/>
      <c r="G312" s="47"/>
      <c r="H312" s="47"/>
      <c r="I312" s="47"/>
      <c r="J312" s="47"/>
      <c r="K312" s="47"/>
      <c r="L312" s="47"/>
      <c r="M312" s="47"/>
      <c r="P312" s="47"/>
      <c r="R312" s="47"/>
      <c r="S312" s="47"/>
    </row>
    <row r="313" spans="2:22" x14ac:dyDescent="0.2">
      <c r="C313" s="49"/>
      <c r="D313" s="47"/>
      <c r="E313" s="47"/>
      <c r="F313" s="48"/>
      <c r="G313" s="47"/>
      <c r="H313" s="47"/>
      <c r="I313" s="47"/>
      <c r="J313" s="47"/>
      <c r="K313" s="47"/>
      <c r="L313" s="47"/>
      <c r="M313" s="47"/>
      <c r="P313" s="47"/>
      <c r="R313" s="47"/>
      <c r="S313" s="47"/>
    </row>
    <row r="314" spans="2:22" x14ac:dyDescent="0.2">
      <c r="C314" s="49"/>
      <c r="D314" s="47"/>
      <c r="E314" s="47"/>
      <c r="F314" s="48"/>
      <c r="G314" s="47"/>
      <c r="H314" s="47"/>
      <c r="I314" s="47"/>
      <c r="J314" s="47"/>
      <c r="K314" s="47"/>
      <c r="L314" s="47"/>
      <c r="M314" s="47"/>
      <c r="P314" s="47"/>
      <c r="R314" s="47"/>
      <c r="S314" s="47"/>
    </row>
    <row r="315" spans="2:22" x14ac:dyDescent="0.2">
      <c r="C315" s="49"/>
      <c r="D315" s="47"/>
      <c r="E315" s="47"/>
      <c r="F315" s="48"/>
      <c r="G315" s="47"/>
      <c r="H315" s="47"/>
      <c r="I315" s="47"/>
      <c r="J315" s="47"/>
      <c r="K315" s="47"/>
      <c r="L315" s="47"/>
      <c r="M315" s="47"/>
      <c r="P315" s="47"/>
      <c r="R315" s="47"/>
      <c r="S315" s="47"/>
    </row>
    <row r="316" spans="2:22" x14ac:dyDescent="0.2">
      <c r="C316" s="49"/>
      <c r="D316" s="47"/>
      <c r="E316" s="47"/>
      <c r="F316" s="48"/>
      <c r="G316" s="47"/>
      <c r="H316" s="47"/>
      <c r="I316" s="47"/>
      <c r="J316" s="47"/>
      <c r="K316" s="47"/>
      <c r="L316" s="47"/>
      <c r="M316" s="47"/>
      <c r="P316" s="47"/>
      <c r="R316" s="47"/>
      <c r="S316" s="47"/>
    </row>
    <row r="317" spans="2:22" x14ac:dyDescent="0.2">
      <c r="B317" s="46"/>
      <c r="C317" s="46"/>
      <c r="D317" s="46"/>
      <c r="E317" s="46"/>
      <c r="F317" s="46"/>
      <c r="G317" s="46"/>
      <c r="H317" s="46"/>
      <c r="I317" s="46"/>
      <c r="J317" s="46"/>
      <c r="K317" s="46"/>
      <c r="L317" s="46"/>
      <c r="M317" s="46"/>
      <c r="N317" s="46"/>
      <c r="O317" s="46"/>
      <c r="P317" s="46"/>
      <c r="Q317" s="46"/>
      <c r="R317" s="46"/>
      <c r="S317" s="46"/>
      <c r="T317" s="46"/>
      <c r="U317" s="46"/>
      <c r="V317" s="46"/>
    </row>
    <row r="318" spans="2:22" x14ac:dyDescent="0.2">
      <c r="B318" s="46"/>
      <c r="C318" s="46"/>
      <c r="D318" s="46"/>
      <c r="E318" s="46"/>
      <c r="F318" s="46"/>
      <c r="G318" s="46"/>
      <c r="H318" s="46"/>
      <c r="I318" s="46"/>
      <c r="J318" s="46"/>
      <c r="K318" s="46"/>
      <c r="L318" s="46"/>
      <c r="M318" s="46"/>
      <c r="N318" s="46"/>
      <c r="O318" s="46"/>
      <c r="P318" s="46"/>
      <c r="Q318" s="46"/>
      <c r="R318" s="46"/>
      <c r="S318" s="46"/>
      <c r="T318" s="46"/>
      <c r="U318" s="46"/>
      <c r="V318" s="46"/>
    </row>
    <row r="319" spans="2:22" x14ac:dyDescent="0.2">
      <c r="B319" s="46"/>
      <c r="C319" s="46"/>
      <c r="D319" s="46"/>
      <c r="E319" s="46"/>
      <c r="F319" s="46"/>
      <c r="G319" s="46"/>
      <c r="H319" s="46"/>
      <c r="I319" s="46"/>
      <c r="J319" s="46"/>
      <c r="K319" s="46"/>
      <c r="L319" s="46"/>
      <c r="M319" s="46"/>
      <c r="N319" s="46"/>
      <c r="O319" s="46"/>
      <c r="P319" s="46"/>
      <c r="Q319" s="46"/>
      <c r="R319" s="46"/>
      <c r="S319" s="46"/>
      <c r="T319" s="46"/>
      <c r="U319" s="46"/>
      <c r="V319" s="46"/>
    </row>
    <row r="320" spans="2:22" x14ac:dyDescent="0.2">
      <c r="B320" s="46"/>
      <c r="C320" s="46"/>
      <c r="D320" s="46"/>
      <c r="E320" s="46"/>
      <c r="F320" s="46"/>
      <c r="G320" s="46"/>
      <c r="H320" s="46"/>
      <c r="I320" s="46"/>
      <c r="J320" s="46"/>
      <c r="K320" s="46"/>
      <c r="L320" s="46"/>
      <c r="M320" s="46"/>
      <c r="N320" s="46"/>
      <c r="O320" s="46"/>
      <c r="P320" s="46"/>
      <c r="Q320" s="46"/>
      <c r="R320" s="46"/>
      <c r="S320" s="46"/>
      <c r="T320" s="46"/>
      <c r="U320" s="46"/>
      <c r="V320" s="46"/>
    </row>
    <row r="321" spans="2:22" x14ac:dyDescent="0.2">
      <c r="B321" s="46"/>
      <c r="C321" s="46"/>
      <c r="D321" s="46"/>
      <c r="E321" s="46"/>
      <c r="F321" s="46"/>
      <c r="G321" s="46"/>
      <c r="H321" s="46"/>
      <c r="I321" s="46"/>
      <c r="J321" s="46"/>
      <c r="K321" s="46"/>
      <c r="L321" s="46"/>
      <c r="M321" s="46"/>
      <c r="N321" s="46"/>
      <c r="O321" s="46"/>
      <c r="P321" s="46"/>
      <c r="Q321" s="46"/>
      <c r="R321" s="46"/>
      <c r="S321" s="46"/>
      <c r="T321" s="46"/>
      <c r="U321" s="46"/>
      <c r="V321" s="46"/>
    </row>
    <row r="322" spans="2:22" x14ac:dyDescent="0.2">
      <c r="B322" s="46"/>
      <c r="C322" s="46"/>
      <c r="D322" s="46"/>
      <c r="E322" s="46"/>
      <c r="F322" s="46"/>
      <c r="G322" s="46"/>
      <c r="H322" s="46"/>
      <c r="I322" s="46"/>
      <c r="J322" s="46"/>
      <c r="K322" s="46"/>
      <c r="L322" s="46"/>
      <c r="M322" s="46"/>
      <c r="N322" s="46"/>
      <c r="O322" s="46"/>
      <c r="P322" s="46"/>
      <c r="Q322" s="46"/>
      <c r="R322" s="46"/>
      <c r="S322" s="46"/>
      <c r="T322" s="46"/>
      <c r="U322" s="46"/>
      <c r="V322" s="46"/>
    </row>
    <row r="323" spans="2:22" x14ac:dyDescent="0.2">
      <c r="B323" s="46"/>
      <c r="C323" s="46"/>
      <c r="D323" s="46"/>
      <c r="E323" s="46"/>
      <c r="F323" s="46"/>
      <c r="G323" s="46"/>
      <c r="H323" s="46"/>
      <c r="I323" s="46"/>
      <c r="J323" s="46"/>
      <c r="K323" s="46"/>
      <c r="L323" s="46"/>
      <c r="M323" s="46"/>
      <c r="N323" s="46"/>
      <c r="O323" s="46"/>
      <c r="P323" s="46"/>
      <c r="Q323" s="46"/>
      <c r="R323" s="46"/>
      <c r="S323" s="46"/>
      <c r="T323" s="46"/>
      <c r="U323" s="46"/>
      <c r="V323" s="46"/>
    </row>
    <row r="324" spans="2:22" x14ac:dyDescent="0.2">
      <c r="B324" s="46"/>
      <c r="C324" s="46"/>
      <c r="D324" s="46"/>
      <c r="E324" s="46"/>
      <c r="F324" s="46"/>
      <c r="G324" s="46"/>
      <c r="H324" s="46"/>
      <c r="I324" s="46"/>
      <c r="J324" s="46"/>
      <c r="K324" s="46"/>
      <c r="L324" s="46"/>
      <c r="M324" s="46"/>
      <c r="N324" s="46"/>
      <c r="O324" s="46"/>
      <c r="P324" s="46"/>
      <c r="Q324" s="46"/>
      <c r="R324" s="46"/>
      <c r="S324" s="46"/>
      <c r="T324" s="46"/>
      <c r="U324" s="46"/>
      <c r="V324" s="46"/>
    </row>
    <row r="325" spans="2:22" x14ac:dyDescent="0.2">
      <c r="B325" s="46"/>
      <c r="C325" s="46"/>
      <c r="D325" s="46"/>
      <c r="E325" s="46"/>
      <c r="F325" s="46"/>
      <c r="G325" s="46"/>
      <c r="H325" s="46"/>
      <c r="I325" s="46"/>
      <c r="J325" s="46"/>
      <c r="K325" s="46"/>
      <c r="L325" s="46"/>
      <c r="M325" s="46"/>
      <c r="N325" s="46"/>
      <c r="O325" s="46"/>
      <c r="P325" s="46"/>
      <c r="Q325" s="46"/>
      <c r="R325" s="46"/>
      <c r="S325" s="46"/>
      <c r="T325" s="46"/>
      <c r="U325" s="46"/>
      <c r="V325" s="46"/>
    </row>
    <row r="326" spans="2:22" x14ac:dyDescent="0.2">
      <c r="B326" s="46"/>
      <c r="C326" s="46"/>
      <c r="D326" s="46"/>
      <c r="E326" s="46"/>
      <c r="F326" s="46"/>
      <c r="G326" s="46"/>
      <c r="H326" s="46"/>
      <c r="I326" s="46"/>
      <c r="J326" s="46"/>
      <c r="K326" s="46"/>
      <c r="L326" s="46"/>
      <c r="M326" s="46"/>
      <c r="N326" s="46"/>
      <c r="O326" s="46"/>
      <c r="P326" s="46"/>
      <c r="Q326" s="46"/>
      <c r="R326" s="46"/>
      <c r="S326" s="46"/>
      <c r="T326" s="46"/>
      <c r="U326" s="46"/>
      <c r="V326" s="46"/>
    </row>
    <row r="327" spans="2:22" x14ac:dyDescent="0.2">
      <c r="B327" s="46"/>
      <c r="C327" s="46"/>
      <c r="D327" s="46"/>
      <c r="E327" s="46"/>
      <c r="F327" s="46"/>
      <c r="G327" s="46"/>
      <c r="H327" s="46"/>
      <c r="I327" s="46"/>
      <c r="J327" s="46"/>
      <c r="K327" s="46"/>
      <c r="L327" s="46"/>
      <c r="M327" s="46"/>
      <c r="N327" s="46"/>
      <c r="O327" s="46"/>
      <c r="P327" s="46"/>
      <c r="Q327" s="46"/>
      <c r="R327" s="46"/>
      <c r="S327" s="46"/>
      <c r="T327" s="46"/>
      <c r="U327" s="46"/>
      <c r="V327" s="46"/>
    </row>
    <row r="328" spans="2:22" x14ac:dyDescent="0.2">
      <c r="B328" s="46"/>
      <c r="C328" s="46"/>
      <c r="D328" s="46"/>
      <c r="E328" s="46"/>
      <c r="F328" s="46"/>
      <c r="G328" s="46"/>
      <c r="H328" s="46"/>
      <c r="I328" s="46"/>
      <c r="J328" s="46"/>
      <c r="K328" s="46"/>
      <c r="L328" s="46"/>
      <c r="M328" s="46"/>
      <c r="N328" s="46"/>
      <c r="O328" s="46"/>
      <c r="P328" s="46"/>
      <c r="Q328" s="46"/>
      <c r="R328" s="46"/>
      <c r="S328" s="46"/>
      <c r="T328" s="46"/>
      <c r="U328" s="46"/>
      <c r="V328" s="46"/>
    </row>
    <row r="329" spans="2:22" x14ac:dyDescent="0.2">
      <c r="B329" s="46"/>
      <c r="C329" s="46"/>
      <c r="D329" s="46"/>
      <c r="E329" s="46"/>
      <c r="F329" s="46"/>
      <c r="G329" s="46"/>
      <c r="H329" s="46"/>
      <c r="I329" s="46"/>
      <c r="J329" s="46"/>
      <c r="K329" s="46"/>
      <c r="L329" s="46"/>
      <c r="M329" s="46"/>
      <c r="N329" s="46"/>
      <c r="O329" s="46"/>
      <c r="P329" s="46"/>
      <c r="Q329" s="46"/>
      <c r="R329" s="46"/>
      <c r="S329" s="46"/>
      <c r="T329" s="46"/>
      <c r="U329" s="46"/>
      <c r="V329" s="46"/>
    </row>
    <row r="330" spans="2:22" x14ac:dyDescent="0.2">
      <c r="B330" s="46"/>
      <c r="C330" s="46"/>
      <c r="D330" s="46"/>
      <c r="E330" s="46"/>
      <c r="F330" s="46"/>
      <c r="G330" s="46"/>
      <c r="H330" s="46"/>
      <c r="I330" s="46"/>
      <c r="J330" s="46"/>
      <c r="K330" s="46"/>
      <c r="L330" s="46"/>
      <c r="M330" s="46"/>
      <c r="N330" s="46"/>
      <c r="O330" s="46"/>
      <c r="P330" s="46"/>
      <c r="Q330" s="46"/>
      <c r="R330" s="46"/>
      <c r="S330" s="46"/>
      <c r="T330" s="46"/>
      <c r="U330" s="46"/>
      <c r="V330" s="46"/>
    </row>
    <row r="331" spans="2:22" x14ac:dyDescent="0.2">
      <c r="B331" s="46"/>
      <c r="C331" s="46"/>
      <c r="D331" s="46"/>
      <c r="E331" s="46"/>
      <c r="F331" s="46"/>
      <c r="G331" s="46"/>
      <c r="H331" s="46"/>
      <c r="I331" s="46"/>
      <c r="J331" s="46"/>
      <c r="K331" s="46"/>
      <c r="L331" s="46"/>
      <c r="M331" s="46"/>
      <c r="N331" s="46"/>
      <c r="O331" s="46"/>
      <c r="P331" s="46"/>
      <c r="Q331" s="46"/>
      <c r="R331" s="46"/>
      <c r="S331" s="46"/>
      <c r="T331" s="46"/>
      <c r="U331" s="46"/>
      <c r="V331" s="46"/>
    </row>
    <row r="332" spans="2:22" x14ac:dyDescent="0.2">
      <c r="B332" s="46"/>
      <c r="C332" s="46"/>
      <c r="D332" s="46"/>
      <c r="E332" s="46"/>
      <c r="F332" s="46"/>
      <c r="G332" s="46"/>
      <c r="H332" s="46"/>
      <c r="I332" s="46"/>
      <c r="J332" s="46"/>
      <c r="K332" s="46"/>
      <c r="L332" s="46"/>
      <c r="M332" s="46"/>
      <c r="N332" s="46"/>
      <c r="O332" s="46"/>
      <c r="P332" s="46"/>
      <c r="Q332" s="46"/>
      <c r="R332" s="46"/>
      <c r="S332" s="46"/>
      <c r="T332" s="46"/>
      <c r="U332" s="46"/>
      <c r="V332" s="46"/>
    </row>
    <row r="333" spans="2:22" x14ac:dyDescent="0.2">
      <c r="B333" s="46"/>
      <c r="C333" s="46"/>
      <c r="D333" s="46"/>
      <c r="E333" s="46"/>
      <c r="F333" s="46"/>
      <c r="G333" s="46"/>
      <c r="H333" s="46"/>
      <c r="I333" s="46"/>
      <c r="J333" s="46"/>
      <c r="K333" s="46"/>
      <c r="L333" s="46"/>
      <c r="M333" s="46"/>
      <c r="N333" s="46"/>
      <c r="O333" s="46"/>
      <c r="P333" s="46"/>
      <c r="Q333" s="46"/>
      <c r="R333" s="46"/>
      <c r="S333" s="46"/>
      <c r="T333" s="46"/>
      <c r="U333" s="46"/>
      <c r="V333" s="46"/>
    </row>
    <row r="334" spans="2:22" x14ac:dyDescent="0.2">
      <c r="B334" s="46"/>
      <c r="C334" s="46"/>
      <c r="D334" s="46"/>
      <c r="E334" s="46"/>
      <c r="F334" s="46"/>
      <c r="G334" s="46"/>
      <c r="H334" s="46"/>
      <c r="I334" s="46"/>
      <c r="J334" s="46"/>
      <c r="K334" s="46"/>
      <c r="L334" s="46"/>
      <c r="M334" s="46"/>
      <c r="N334" s="46"/>
      <c r="O334" s="46"/>
      <c r="P334" s="46"/>
      <c r="Q334" s="46"/>
      <c r="R334" s="46"/>
      <c r="S334" s="46"/>
      <c r="T334" s="46"/>
      <c r="U334" s="46"/>
      <c r="V334" s="46"/>
    </row>
    <row r="335" spans="2:22" x14ac:dyDescent="0.2">
      <c r="B335" s="46"/>
      <c r="C335" s="46"/>
      <c r="D335" s="46"/>
      <c r="E335" s="46"/>
      <c r="F335" s="46"/>
      <c r="G335" s="46"/>
      <c r="H335" s="46"/>
      <c r="I335" s="46"/>
      <c r="J335" s="46"/>
      <c r="K335" s="46"/>
      <c r="L335" s="46"/>
      <c r="M335" s="46"/>
      <c r="N335" s="46"/>
      <c r="O335" s="46"/>
      <c r="P335" s="46"/>
      <c r="Q335" s="46"/>
      <c r="R335" s="46"/>
      <c r="S335" s="46"/>
      <c r="T335" s="46"/>
      <c r="U335" s="46"/>
      <c r="V335" s="46"/>
    </row>
    <row r="336" spans="2:22" x14ac:dyDescent="0.2">
      <c r="B336" s="46"/>
      <c r="C336" s="46"/>
      <c r="D336" s="46"/>
      <c r="E336" s="46"/>
      <c r="F336" s="46"/>
      <c r="G336" s="46"/>
      <c r="H336" s="46"/>
      <c r="I336" s="46"/>
      <c r="J336" s="46"/>
      <c r="K336" s="46"/>
      <c r="L336" s="46"/>
      <c r="M336" s="46"/>
      <c r="N336" s="46"/>
      <c r="O336" s="46"/>
      <c r="P336" s="46"/>
      <c r="Q336" s="46"/>
      <c r="R336" s="46"/>
      <c r="S336" s="46"/>
      <c r="T336" s="46"/>
      <c r="U336" s="46"/>
      <c r="V336" s="46"/>
    </row>
    <row r="337" spans="2:22" x14ac:dyDescent="0.2">
      <c r="B337" s="46"/>
      <c r="C337" s="46"/>
      <c r="D337" s="46"/>
      <c r="E337" s="46"/>
      <c r="F337" s="46"/>
      <c r="G337" s="46"/>
      <c r="H337" s="46"/>
      <c r="I337" s="46"/>
      <c r="J337" s="46"/>
      <c r="K337" s="46"/>
      <c r="L337" s="46"/>
      <c r="M337" s="46"/>
      <c r="N337" s="46"/>
      <c r="O337" s="46"/>
      <c r="P337" s="46"/>
      <c r="Q337" s="46"/>
      <c r="R337" s="46"/>
      <c r="S337" s="46"/>
      <c r="T337" s="46"/>
      <c r="U337" s="46"/>
      <c r="V337" s="46"/>
    </row>
    <row r="338" spans="2:22" x14ac:dyDescent="0.2">
      <c r="B338" s="46"/>
      <c r="C338" s="46"/>
      <c r="D338" s="46"/>
      <c r="E338" s="46"/>
      <c r="F338" s="46"/>
      <c r="G338" s="46"/>
      <c r="H338" s="46"/>
      <c r="I338" s="46"/>
      <c r="J338" s="46"/>
      <c r="K338" s="46"/>
      <c r="L338" s="46"/>
      <c r="M338" s="46"/>
      <c r="N338" s="46"/>
      <c r="O338" s="46"/>
      <c r="P338" s="46"/>
      <c r="Q338" s="46"/>
      <c r="R338" s="46"/>
      <c r="S338" s="46"/>
      <c r="T338" s="46"/>
      <c r="U338" s="46"/>
      <c r="V338" s="46"/>
    </row>
    <row r="339" spans="2:22" x14ac:dyDescent="0.2">
      <c r="B339" s="46"/>
      <c r="C339" s="46"/>
      <c r="D339" s="46"/>
      <c r="E339" s="46"/>
      <c r="F339" s="46"/>
      <c r="G339" s="46"/>
      <c r="H339" s="46"/>
      <c r="I339" s="46"/>
      <c r="J339" s="46"/>
      <c r="K339" s="46"/>
      <c r="L339" s="46"/>
      <c r="M339" s="46"/>
      <c r="N339" s="46"/>
      <c r="O339" s="46"/>
      <c r="P339" s="46"/>
      <c r="Q339" s="46"/>
      <c r="R339" s="46"/>
      <c r="S339" s="46"/>
      <c r="T339" s="46"/>
      <c r="U339" s="46"/>
      <c r="V339" s="46"/>
    </row>
    <row r="340" spans="2:22" x14ac:dyDescent="0.2">
      <c r="B340" s="46"/>
      <c r="C340" s="46"/>
      <c r="D340" s="46"/>
      <c r="E340" s="46"/>
      <c r="F340" s="46"/>
      <c r="G340" s="46"/>
      <c r="H340" s="46"/>
      <c r="I340" s="46"/>
      <c r="J340" s="46"/>
      <c r="K340" s="46"/>
      <c r="L340" s="46"/>
      <c r="M340" s="46"/>
      <c r="N340" s="46"/>
      <c r="O340" s="46"/>
      <c r="P340" s="46"/>
      <c r="Q340" s="46"/>
      <c r="R340" s="46"/>
      <c r="S340" s="46"/>
      <c r="T340" s="46"/>
      <c r="U340" s="46"/>
      <c r="V340" s="46"/>
    </row>
    <row r="341" spans="2:22" x14ac:dyDescent="0.2">
      <c r="B341" s="46"/>
      <c r="C341" s="46"/>
      <c r="D341" s="46"/>
      <c r="E341" s="46"/>
      <c r="F341" s="46"/>
      <c r="G341" s="46"/>
      <c r="H341" s="46"/>
      <c r="I341" s="46"/>
      <c r="J341" s="46"/>
      <c r="K341" s="46"/>
      <c r="L341" s="46"/>
      <c r="M341" s="46"/>
      <c r="N341" s="46"/>
      <c r="O341" s="46"/>
      <c r="P341" s="46"/>
      <c r="Q341" s="46"/>
      <c r="R341" s="46"/>
      <c r="S341" s="46"/>
      <c r="T341" s="46"/>
      <c r="U341" s="46"/>
      <c r="V341" s="46"/>
    </row>
    <row r="342" spans="2:22" x14ac:dyDescent="0.2">
      <c r="B342" s="46"/>
      <c r="C342" s="46"/>
      <c r="D342" s="46"/>
      <c r="E342" s="46"/>
      <c r="F342" s="46"/>
      <c r="G342" s="46"/>
      <c r="H342" s="46"/>
      <c r="I342" s="46"/>
      <c r="J342" s="46"/>
      <c r="K342" s="46"/>
      <c r="L342" s="46"/>
      <c r="M342" s="46"/>
      <c r="N342" s="46"/>
      <c r="O342" s="46"/>
      <c r="P342" s="46"/>
      <c r="Q342" s="46"/>
      <c r="R342" s="46"/>
      <c r="S342" s="46"/>
      <c r="T342" s="46"/>
      <c r="U342" s="46"/>
      <c r="V342" s="46"/>
    </row>
    <row r="343" spans="2:22" x14ac:dyDescent="0.2">
      <c r="B343" s="46"/>
      <c r="C343" s="46"/>
      <c r="D343" s="46"/>
      <c r="E343" s="46"/>
      <c r="F343" s="46"/>
      <c r="G343" s="46"/>
      <c r="H343" s="46"/>
      <c r="I343" s="46"/>
      <c r="J343" s="46"/>
      <c r="K343" s="46"/>
      <c r="L343" s="46"/>
      <c r="M343" s="46"/>
      <c r="N343" s="46"/>
      <c r="O343" s="46"/>
      <c r="P343" s="46"/>
      <c r="Q343" s="46"/>
      <c r="R343" s="46"/>
      <c r="S343" s="46"/>
      <c r="T343" s="46"/>
      <c r="U343" s="46"/>
      <c r="V343" s="46"/>
    </row>
    <row r="344" spans="2:22" x14ac:dyDescent="0.2">
      <c r="B344" s="46"/>
      <c r="C344" s="46"/>
      <c r="D344" s="46"/>
      <c r="E344" s="46"/>
      <c r="F344" s="46"/>
      <c r="G344" s="46"/>
      <c r="H344" s="46"/>
      <c r="I344" s="46"/>
      <c r="J344" s="46"/>
      <c r="K344" s="46"/>
      <c r="L344" s="46"/>
      <c r="M344" s="46"/>
      <c r="N344" s="46"/>
      <c r="O344" s="46"/>
      <c r="P344" s="46"/>
      <c r="Q344" s="46"/>
      <c r="R344" s="46"/>
      <c r="S344" s="46"/>
      <c r="T344" s="46"/>
      <c r="U344" s="46"/>
      <c r="V344" s="46"/>
    </row>
    <row r="345" spans="2:22" x14ac:dyDescent="0.2">
      <c r="B345" s="46"/>
      <c r="C345" s="46"/>
      <c r="D345" s="46"/>
      <c r="E345" s="46"/>
      <c r="F345" s="46"/>
      <c r="G345" s="46"/>
      <c r="H345" s="46"/>
      <c r="I345" s="46"/>
      <c r="J345" s="46"/>
      <c r="K345" s="46"/>
      <c r="L345" s="46"/>
      <c r="M345" s="46"/>
      <c r="N345" s="46"/>
      <c r="O345" s="46"/>
      <c r="P345" s="46"/>
      <c r="Q345" s="46"/>
      <c r="R345" s="46"/>
      <c r="S345" s="46"/>
      <c r="T345" s="46"/>
      <c r="U345" s="46"/>
      <c r="V345" s="46"/>
    </row>
    <row r="346" spans="2:22" x14ac:dyDescent="0.2">
      <c r="B346" s="46"/>
      <c r="C346" s="46"/>
      <c r="D346" s="46"/>
      <c r="E346" s="46"/>
      <c r="F346" s="46"/>
      <c r="G346" s="46"/>
      <c r="H346" s="46"/>
      <c r="I346" s="46"/>
      <c r="J346" s="46"/>
      <c r="K346" s="46"/>
      <c r="L346" s="46"/>
      <c r="M346" s="46"/>
      <c r="N346" s="46"/>
      <c r="O346" s="46"/>
      <c r="P346" s="46"/>
      <c r="Q346" s="46"/>
      <c r="R346" s="46"/>
      <c r="S346" s="46"/>
      <c r="T346" s="46"/>
      <c r="U346" s="46"/>
      <c r="V346" s="46"/>
    </row>
    <row r="347" spans="2:22" x14ac:dyDescent="0.2">
      <c r="B347" s="46"/>
      <c r="C347" s="46"/>
      <c r="D347" s="46"/>
      <c r="E347" s="46"/>
      <c r="F347" s="46"/>
      <c r="G347" s="46"/>
      <c r="H347" s="46"/>
      <c r="I347" s="46"/>
      <c r="J347" s="46"/>
      <c r="K347" s="46"/>
      <c r="L347" s="46"/>
      <c r="M347" s="46"/>
      <c r="N347" s="46"/>
      <c r="O347" s="46"/>
      <c r="P347" s="46"/>
      <c r="Q347" s="46"/>
      <c r="R347" s="46"/>
      <c r="S347" s="46"/>
      <c r="T347" s="46"/>
      <c r="U347" s="46"/>
      <c r="V347" s="46"/>
    </row>
    <row r="348" spans="2:22" x14ac:dyDescent="0.2">
      <c r="B348" s="46"/>
      <c r="C348" s="46"/>
      <c r="D348" s="46"/>
      <c r="E348" s="46"/>
      <c r="F348" s="46"/>
      <c r="G348" s="46"/>
      <c r="H348" s="46"/>
      <c r="I348" s="46"/>
      <c r="J348" s="46"/>
      <c r="K348" s="46"/>
      <c r="L348" s="46"/>
      <c r="M348" s="46"/>
      <c r="N348" s="46"/>
      <c r="O348" s="46"/>
      <c r="P348" s="46"/>
      <c r="Q348" s="46"/>
      <c r="R348" s="46"/>
      <c r="S348" s="46"/>
      <c r="T348" s="46"/>
      <c r="U348" s="46"/>
      <c r="V348" s="46"/>
    </row>
    <row r="349" spans="2:22" x14ac:dyDescent="0.2">
      <c r="B349" s="46"/>
      <c r="C349" s="46"/>
      <c r="D349" s="46"/>
      <c r="E349" s="46"/>
      <c r="F349" s="46"/>
      <c r="G349" s="46"/>
      <c r="H349" s="46"/>
      <c r="I349" s="46"/>
      <c r="J349" s="46"/>
      <c r="K349" s="46"/>
      <c r="L349" s="46"/>
      <c r="M349" s="46"/>
      <c r="N349" s="46"/>
      <c r="O349" s="46"/>
      <c r="P349" s="46"/>
      <c r="Q349" s="46"/>
      <c r="R349" s="46"/>
      <c r="S349" s="46"/>
      <c r="T349" s="46"/>
      <c r="U349" s="46"/>
      <c r="V349" s="46"/>
    </row>
    <row r="350" spans="2:22" x14ac:dyDescent="0.2">
      <c r="B350" s="46"/>
      <c r="C350" s="46"/>
      <c r="D350" s="46"/>
      <c r="E350" s="46"/>
      <c r="F350" s="46"/>
      <c r="G350" s="46"/>
      <c r="H350" s="46"/>
      <c r="I350" s="46"/>
      <c r="J350" s="46"/>
      <c r="K350" s="46"/>
      <c r="L350" s="46"/>
      <c r="M350" s="46"/>
      <c r="N350" s="46"/>
      <c r="O350" s="46"/>
      <c r="P350" s="46"/>
      <c r="Q350" s="46"/>
      <c r="R350" s="46"/>
      <c r="S350" s="46"/>
      <c r="T350" s="46"/>
      <c r="U350" s="46"/>
      <c r="V350" s="46"/>
    </row>
    <row r="351" spans="2:22" x14ac:dyDescent="0.2">
      <c r="B351" s="46"/>
      <c r="C351" s="46"/>
      <c r="D351" s="46"/>
      <c r="E351" s="46"/>
      <c r="F351" s="46"/>
      <c r="G351" s="46"/>
      <c r="H351" s="46"/>
      <c r="I351" s="46"/>
      <c r="J351" s="46"/>
      <c r="K351" s="46"/>
      <c r="L351" s="46"/>
      <c r="M351" s="46"/>
      <c r="N351" s="46"/>
      <c r="O351" s="46"/>
      <c r="P351" s="46"/>
      <c r="Q351" s="46"/>
      <c r="R351" s="46"/>
      <c r="S351" s="46"/>
      <c r="T351" s="46"/>
      <c r="U351" s="46"/>
      <c r="V351" s="46"/>
    </row>
    <row r="352" spans="2:22" x14ac:dyDescent="0.2">
      <c r="B352" s="46"/>
      <c r="C352" s="46"/>
      <c r="D352" s="46"/>
      <c r="E352" s="46"/>
      <c r="F352" s="46"/>
      <c r="G352" s="46"/>
      <c r="H352" s="46"/>
      <c r="I352" s="46"/>
      <c r="J352" s="46"/>
      <c r="K352" s="46"/>
      <c r="L352" s="46"/>
      <c r="M352" s="46"/>
      <c r="N352" s="46"/>
      <c r="O352" s="46"/>
      <c r="P352" s="46"/>
      <c r="Q352" s="46"/>
      <c r="R352" s="46"/>
      <c r="S352" s="46"/>
      <c r="T352" s="46"/>
      <c r="U352" s="46"/>
      <c r="V352" s="46"/>
    </row>
    <row r="353" spans="2:22" x14ac:dyDescent="0.2">
      <c r="B353" s="46"/>
      <c r="C353" s="46"/>
      <c r="D353" s="46"/>
      <c r="E353" s="46"/>
      <c r="F353" s="46"/>
      <c r="G353" s="46"/>
      <c r="H353" s="46"/>
      <c r="I353" s="46"/>
      <c r="J353" s="46"/>
      <c r="K353" s="46"/>
      <c r="L353" s="46"/>
      <c r="M353" s="46"/>
      <c r="N353" s="46"/>
      <c r="O353" s="46"/>
      <c r="P353" s="46"/>
      <c r="Q353" s="46"/>
      <c r="R353" s="46"/>
      <c r="S353" s="46"/>
      <c r="T353" s="46"/>
      <c r="U353" s="46"/>
      <c r="V353" s="46"/>
    </row>
    <row r="354" spans="2:22" x14ac:dyDescent="0.2">
      <c r="B354" s="46"/>
      <c r="C354" s="46"/>
      <c r="D354" s="46"/>
      <c r="E354" s="46"/>
      <c r="F354" s="46"/>
      <c r="G354" s="46"/>
      <c r="H354" s="46"/>
      <c r="I354" s="46"/>
      <c r="J354" s="46"/>
      <c r="K354" s="46"/>
      <c r="L354" s="46"/>
      <c r="M354" s="46"/>
      <c r="N354" s="46"/>
      <c r="O354" s="46"/>
      <c r="P354" s="46"/>
      <c r="Q354" s="46"/>
      <c r="R354" s="46"/>
      <c r="S354" s="46"/>
      <c r="T354" s="46"/>
      <c r="U354" s="46"/>
      <c r="V354" s="46"/>
    </row>
    <row r="355" spans="2:22" x14ac:dyDescent="0.2">
      <c r="B355" s="46"/>
      <c r="C355" s="46"/>
      <c r="D355" s="46"/>
      <c r="E355" s="46"/>
      <c r="F355" s="46"/>
      <c r="G355" s="46"/>
      <c r="H355" s="46"/>
      <c r="I355" s="46"/>
      <c r="J355" s="46"/>
      <c r="K355" s="46"/>
      <c r="L355" s="46"/>
      <c r="M355" s="46"/>
      <c r="N355" s="46"/>
      <c r="O355" s="46"/>
      <c r="P355" s="46"/>
      <c r="Q355" s="46"/>
      <c r="R355" s="46"/>
      <c r="S355" s="46"/>
      <c r="T355" s="46"/>
      <c r="U355" s="46"/>
      <c r="V355" s="46"/>
    </row>
    <row r="356" spans="2:22" x14ac:dyDescent="0.2">
      <c r="B356" s="46"/>
      <c r="C356" s="46"/>
      <c r="D356" s="46"/>
      <c r="E356" s="46"/>
      <c r="F356" s="46"/>
      <c r="G356" s="46"/>
      <c r="H356" s="46"/>
      <c r="I356" s="46"/>
      <c r="J356" s="46"/>
      <c r="K356" s="46"/>
      <c r="L356" s="46"/>
      <c r="M356" s="46"/>
      <c r="N356" s="46"/>
      <c r="O356" s="46"/>
      <c r="P356" s="46"/>
      <c r="Q356" s="46"/>
      <c r="R356" s="46"/>
      <c r="S356" s="46"/>
      <c r="T356" s="46"/>
      <c r="U356" s="46"/>
      <c r="V356" s="46"/>
    </row>
    <row r="357" spans="2:22" x14ac:dyDescent="0.2">
      <c r="B357" s="46"/>
      <c r="C357" s="46"/>
      <c r="D357" s="46"/>
      <c r="E357" s="46"/>
      <c r="F357" s="46"/>
      <c r="G357" s="46"/>
      <c r="H357" s="46"/>
      <c r="I357" s="46"/>
      <c r="J357" s="46"/>
      <c r="K357" s="46"/>
      <c r="L357" s="46"/>
      <c r="M357" s="46"/>
      <c r="N357" s="46"/>
      <c r="O357" s="46"/>
      <c r="P357" s="46"/>
      <c r="Q357" s="46"/>
      <c r="R357" s="46"/>
      <c r="S357" s="46"/>
      <c r="T357" s="46"/>
      <c r="U357" s="46"/>
      <c r="V357" s="46"/>
    </row>
    <row r="358" spans="2:22" x14ac:dyDescent="0.2">
      <c r="B358" s="46"/>
      <c r="C358" s="46"/>
      <c r="D358" s="46"/>
      <c r="E358" s="46"/>
      <c r="F358" s="46"/>
      <c r="G358" s="46"/>
      <c r="H358" s="46"/>
      <c r="I358" s="46"/>
      <c r="J358" s="46"/>
      <c r="K358" s="46"/>
      <c r="L358" s="46"/>
      <c r="M358" s="46"/>
      <c r="N358" s="46"/>
      <c r="O358" s="46"/>
      <c r="P358" s="46"/>
      <c r="Q358" s="46"/>
      <c r="R358" s="46"/>
      <c r="S358" s="46"/>
      <c r="T358" s="46"/>
      <c r="U358" s="46"/>
      <c r="V358" s="46"/>
    </row>
    <row r="359" spans="2:22" x14ac:dyDescent="0.2">
      <c r="B359" s="46"/>
      <c r="C359" s="46"/>
      <c r="D359" s="46"/>
      <c r="E359" s="46"/>
      <c r="F359" s="46"/>
      <c r="G359" s="46"/>
      <c r="H359" s="46"/>
      <c r="I359" s="46"/>
      <c r="J359" s="46"/>
      <c r="K359" s="46"/>
      <c r="L359" s="46"/>
      <c r="M359" s="46"/>
      <c r="N359" s="46"/>
      <c r="O359" s="46"/>
      <c r="P359" s="46"/>
      <c r="Q359" s="46"/>
      <c r="R359" s="46"/>
      <c r="S359" s="46"/>
      <c r="T359" s="46"/>
      <c r="U359" s="46"/>
      <c r="V359" s="46"/>
    </row>
    <row r="360" spans="2:22" x14ac:dyDescent="0.2">
      <c r="B360" s="46"/>
      <c r="C360" s="46"/>
      <c r="D360" s="46"/>
      <c r="E360" s="46"/>
      <c r="F360" s="46"/>
      <c r="G360" s="46"/>
      <c r="H360" s="46"/>
      <c r="I360" s="46"/>
      <c r="J360" s="46"/>
      <c r="K360" s="46"/>
      <c r="L360" s="46"/>
      <c r="M360" s="46"/>
      <c r="N360" s="46"/>
      <c r="O360" s="46"/>
      <c r="P360" s="46"/>
      <c r="Q360" s="46"/>
      <c r="R360" s="46"/>
      <c r="S360" s="46"/>
      <c r="T360" s="46"/>
      <c r="U360" s="46"/>
      <c r="V360" s="46"/>
    </row>
    <row r="361" spans="2:22" x14ac:dyDescent="0.2">
      <c r="B361" s="46"/>
      <c r="C361" s="46"/>
      <c r="D361" s="46"/>
      <c r="E361" s="46"/>
      <c r="F361" s="46"/>
      <c r="G361" s="46"/>
      <c r="H361" s="46"/>
      <c r="I361" s="46"/>
      <c r="J361" s="46"/>
      <c r="K361" s="46"/>
      <c r="L361" s="46"/>
      <c r="M361" s="46"/>
      <c r="N361" s="46"/>
      <c r="O361" s="46"/>
      <c r="P361" s="46"/>
      <c r="Q361" s="46"/>
      <c r="R361" s="46"/>
      <c r="S361" s="46"/>
      <c r="T361" s="46"/>
      <c r="U361" s="46"/>
      <c r="V361" s="46"/>
    </row>
    <row r="362" spans="2:22" x14ac:dyDescent="0.2">
      <c r="B362" s="46"/>
      <c r="C362" s="46"/>
      <c r="D362" s="46"/>
      <c r="E362" s="46"/>
      <c r="F362" s="46"/>
      <c r="G362" s="46"/>
      <c r="H362" s="46"/>
      <c r="I362" s="46"/>
      <c r="J362" s="46"/>
      <c r="K362" s="46"/>
      <c r="L362" s="46"/>
      <c r="M362" s="46"/>
      <c r="N362" s="46"/>
      <c r="O362" s="46"/>
      <c r="P362" s="46"/>
      <c r="Q362" s="46"/>
      <c r="R362" s="46"/>
      <c r="S362" s="46"/>
      <c r="T362" s="46"/>
      <c r="U362" s="46"/>
      <c r="V362" s="46"/>
    </row>
    <row r="363" spans="2:22" x14ac:dyDescent="0.2">
      <c r="B363" s="46"/>
      <c r="C363" s="46"/>
      <c r="D363" s="46"/>
      <c r="E363" s="46"/>
      <c r="F363" s="46"/>
      <c r="G363" s="46"/>
      <c r="H363" s="46"/>
      <c r="I363" s="46"/>
      <c r="J363" s="46"/>
      <c r="K363" s="46"/>
      <c r="L363" s="46"/>
      <c r="M363" s="46"/>
      <c r="N363" s="46"/>
      <c r="O363" s="46"/>
      <c r="P363" s="46"/>
      <c r="Q363" s="46"/>
      <c r="R363" s="46"/>
      <c r="S363" s="46"/>
      <c r="T363" s="46"/>
      <c r="U363" s="46"/>
      <c r="V363" s="46"/>
    </row>
    <row r="364" spans="2:22" x14ac:dyDescent="0.2">
      <c r="B364" s="46"/>
      <c r="C364" s="46"/>
      <c r="D364" s="46"/>
      <c r="E364" s="46"/>
      <c r="F364" s="46"/>
      <c r="G364" s="46"/>
      <c r="H364" s="46"/>
      <c r="I364" s="46"/>
      <c r="J364" s="46"/>
      <c r="K364" s="46"/>
      <c r="L364" s="46"/>
      <c r="M364" s="46"/>
      <c r="N364" s="46"/>
      <c r="O364" s="46"/>
      <c r="P364" s="46"/>
      <c r="Q364" s="46"/>
      <c r="R364" s="46"/>
      <c r="S364" s="46"/>
      <c r="T364" s="46"/>
      <c r="U364" s="46"/>
      <c r="V364" s="46"/>
    </row>
    <row r="365" spans="2:22" x14ac:dyDescent="0.2">
      <c r="B365" s="46"/>
      <c r="C365" s="46"/>
      <c r="D365" s="46"/>
      <c r="E365" s="46"/>
      <c r="F365" s="46"/>
      <c r="G365" s="46"/>
      <c r="H365" s="46"/>
      <c r="I365" s="46"/>
      <c r="J365" s="46"/>
      <c r="K365" s="46"/>
      <c r="L365" s="46"/>
      <c r="M365" s="46"/>
      <c r="N365" s="46"/>
      <c r="O365" s="46"/>
      <c r="P365" s="46"/>
      <c r="Q365" s="46"/>
      <c r="R365" s="46"/>
      <c r="S365" s="46"/>
      <c r="T365" s="46"/>
      <c r="U365" s="46"/>
      <c r="V365" s="46"/>
    </row>
    <row r="366" spans="2:22" x14ac:dyDescent="0.2">
      <c r="B366" s="46"/>
      <c r="C366" s="46"/>
      <c r="D366" s="46"/>
      <c r="E366" s="46"/>
      <c r="F366" s="46"/>
      <c r="G366" s="46"/>
      <c r="H366" s="46"/>
      <c r="I366" s="46"/>
      <c r="J366" s="46"/>
      <c r="K366" s="46"/>
      <c r="L366" s="46"/>
      <c r="M366" s="46"/>
      <c r="N366" s="46"/>
      <c r="O366" s="46"/>
      <c r="P366" s="46"/>
      <c r="Q366" s="46"/>
      <c r="R366" s="46"/>
      <c r="S366" s="46"/>
      <c r="T366" s="46"/>
      <c r="U366" s="46"/>
      <c r="V366" s="46"/>
    </row>
    <row r="367" spans="2:22" x14ac:dyDescent="0.2">
      <c r="B367" s="46"/>
      <c r="C367" s="46"/>
      <c r="D367" s="46"/>
      <c r="E367" s="46"/>
      <c r="F367" s="46"/>
      <c r="G367" s="46"/>
      <c r="H367" s="46"/>
      <c r="I367" s="46"/>
      <c r="J367" s="46"/>
      <c r="K367" s="46"/>
      <c r="L367" s="46"/>
      <c r="M367" s="46"/>
      <c r="N367" s="46"/>
      <c r="O367" s="46"/>
      <c r="P367" s="46"/>
      <c r="Q367" s="46"/>
      <c r="R367" s="46"/>
      <c r="S367" s="46"/>
      <c r="T367" s="46"/>
      <c r="U367" s="46"/>
      <c r="V367" s="46"/>
    </row>
    <row r="368" spans="2:22" x14ac:dyDescent="0.2">
      <c r="B368" s="46"/>
      <c r="C368" s="46"/>
      <c r="D368" s="46"/>
      <c r="E368" s="46"/>
      <c r="F368" s="46"/>
      <c r="G368" s="46"/>
      <c r="H368" s="46"/>
      <c r="I368" s="46"/>
      <c r="J368" s="46"/>
      <c r="K368" s="46"/>
      <c r="L368" s="46"/>
      <c r="M368" s="46"/>
      <c r="N368" s="46"/>
      <c r="O368" s="46"/>
      <c r="P368" s="46"/>
      <c r="Q368" s="46"/>
      <c r="R368" s="46"/>
      <c r="S368" s="46"/>
      <c r="T368" s="46"/>
      <c r="U368" s="46"/>
      <c r="V368" s="46"/>
    </row>
    <row r="369" spans="2:22" x14ac:dyDescent="0.2">
      <c r="B369" s="46"/>
      <c r="C369" s="46"/>
      <c r="D369" s="46"/>
      <c r="E369" s="46"/>
      <c r="F369" s="46"/>
      <c r="G369" s="46"/>
      <c r="H369" s="46"/>
      <c r="I369" s="46"/>
      <c r="J369" s="46"/>
      <c r="K369" s="46"/>
      <c r="L369" s="46"/>
      <c r="M369" s="46"/>
      <c r="N369" s="46"/>
      <c r="O369" s="46"/>
      <c r="P369" s="46"/>
      <c r="Q369" s="46"/>
      <c r="R369" s="46"/>
      <c r="S369" s="46"/>
      <c r="T369" s="46"/>
      <c r="U369" s="46"/>
      <c r="V369" s="46"/>
    </row>
    <row r="370" spans="2:22" x14ac:dyDescent="0.2">
      <c r="B370" s="46"/>
      <c r="C370" s="46"/>
      <c r="D370" s="46"/>
      <c r="E370" s="46"/>
      <c r="F370" s="46"/>
      <c r="G370" s="46"/>
      <c r="H370" s="46"/>
      <c r="I370" s="46"/>
      <c r="J370" s="46"/>
      <c r="K370" s="46"/>
      <c r="L370" s="46"/>
      <c r="M370" s="46"/>
      <c r="N370" s="46"/>
      <c r="O370" s="46"/>
      <c r="P370" s="46"/>
      <c r="Q370" s="46"/>
      <c r="R370" s="46"/>
      <c r="S370" s="46"/>
      <c r="T370" s="46"/>
      <c r="U370" s="46"/>
      <c r="V370" s="46"/>
    </row>
    <row r="371" spans="2:22" x14ac:dyDescent="0.2">
      <c r="B371" s="46"/>
      <c r="C371" s="46"/>
      <c r="D371" s="46"/>
      <c r="E371" s="46"/>
      <c r="F371" s="46"/>
      <c r="G371" s="46"/>
      <c r="H371" s="46"/>
      <c r="I371" s="46"/>
      <c r="J371" s="46"/>
      <c r="K371" s="46"/>
      <c r="L371" s="46"/>
      <c r="M371" s="46"/>
      <c r="N371" s="46"/>
      <c r="O371" s="46"/>
      <c r="P371" s="46"/>
      <c r="Q371" s="46"/>
      <c r="R371" s="46"/>
      <c r="S371" s="46"/>
      <c r="T371" s="46"/>
      <c r="U371" s="46"/>
      <c r="V371" s="46"/>
    </row>
    <row r="372" spans="2:22" x14ac:dyDescent="0.2">
      <c r="B372" s="46"/>
      <c r="C372" s="46"/>
      <c r="D372" s="46"/>
      <c r="E372" s="46"/>
      <c r="F372" s="46"/>
      <c r="G372" s="46"/>
      <c r="H372" s="46"/>
      <c r="I372" s="46"/>
      <c r="J372" s="46"/>
      <c r="K372" s="46"/>
      <c r="L372" s="46"/>
      <c r="M372" s="46"/>
      <c r="N372" s="46"/>
      <c r="O372" s="46"/>
      <c r="P372" s="46"/>
      <c r="Q372" s="46"/>
      <c r="R372" s="46"/>
      <c r="S372" s="46"/>
      <c r="T372" s="46"/>
      <c r="U372" s="46"/>
      <c r="V372" s="46"/>
    </row>
    <row r="373" spans="2:22" x14ac:dyDescent="0.2">
      <c r="B373" s="46"/>
      <c r="C373" s="46"/>
      <c r="D373" s="46"/>
      <c r="E373" s="46"/>
      <c r="F373" s="46"/>
      <c r="G373" s="46"/>
      <c r="H373" s="46"/>
      <c r="I373" s="46"/>
      <c r="J373" s="46"/>
      <c r="K373" s="46"/>
      <c r="L373" s="46"/>
      <c r="M373" s="46"/>
      <c r="N373" s="46"/>
      <c r="O373" s="46"/>
      <c r="P373" s="46"/>
      <c r="Q373" s="46"/>
      <c r="R373" s="46"/>
      <c r="S373" s="46"/>
      <c r="T373" s="46"/>
      <c r="U373" s="46"/>
      <c r="V373" s="46"/>
    </row>
    <row r="374" spans="2:22" x14ac:dyDescent="0.2">
      <c r="B374" s="46"/>
      <c r="C374" s="46"/>
      <c r="D374" s="46"/>
      <c r="E374" s="46"/>
      <c r="F374" s="46"/>
      <c r="G374" s="46"/>
      <c r="H374" s="46"/>
      <c r="I374" s="46"/>
      <c r="J374" s="46"/>
      <c r="K374" s="46"/>
      <c r="L374" s="46"/>
      <c r="M374" s="46"/>
      <c r="N374" s="46"/>
      <c r="O374" s="46"/>
      <c r="P374" s="46"/>
      <c r="Q374" s="46"/>
      <c r="R374" s="46"/>
      <c r="S374" s="46"/>
      <c r="T374" s="46"/>
      <c r="U374" s="46"/>
      <c r="V374" s="46"/>
    </row>
    <row r="375" spans="2:22" x14ac:dyDescent="0.2">
      <c r="B375" s="46"/>
      <c r="C375" s="46"/>
      <c r="D375" s="46"/>
      <c r="E375" s="46"/>
      <c r="F375" s="46"/>
      <c r="G375" s="46"/>
      <c r="H375" s="46"/>
      <c r="I375" s="46"/>
      <c r="J375" s="46"/>
      <c r="K375" s="46"/>
      <c r="L375" s="46"/>
      <c r="M375" s="46"/>
      <c r="N375" s="46"/>
      <c r="O375" s="46"/>
      <c r="P375" s="46"/>
      <c r="Q375" s="46"/>
      <c r="R375" s="46"/>
      <c r="S375" s="46"/>
      <c r="T375" s="46"/>
      <c r="U375" s="46"/>
      <c r="V375" s="46"/>
    </row>
    <row r="376" spans="2:22" x14ac:dyDescent="0.2">
      <c r="B376" s="46"/>
      <c r="C376" s="46"/>
      <c r="D376" s="46"/>
      <c r="E376" s="46"/>
      <c r="F376" s="46"/>
      <c r="G376" s="46"/>
      <c r="H376" s="46"/>
      <c r="I376" s="46"/>
      <c r="J376" s="46"/>
      <c r="K376" s="46"/>
      <c r="L376" s="46"/>
      <c r="M376" s="46"/>
      <c r="N376" s="46"/>
      <c r="O376" s="46"/>
      <c r="P376" s="46"/>
      <c r="Q376" s="46"/>
      <c r="R376" s="46"/>
      <c r="S376" s="46"/>
      <c r="T376" s="46"/>
      <c r="U376" s="46"/>
      <c r="V376" s="46"/>
    </row>
    <row r="377" spans="2:22" x14ac:dyDescent="0.2">
      <c r="B377" s="46"/>
      <c r="C377" s="46"/>
      <c r="D377" s="46"/>
      <c r="E377" s="46"/>
      <c r="F377" s="46"/>
      <c r="G377" s="46"/>
      <c r="H377" s="46"/>
      <c r="I377" s="46"/>
      <c r="J377" s="46"/>
      <c r="K377" s="46"/>
      <c r="L377" s="46"/>
      <c r="M377" s="46"/>
      <c r="N377" s="46"/>
      <c r="O377" s="46"/>
      <c r="P377" s="46"/>
      <c r="Q377" s="46"/>
      <c r="R377" s="46"/>
      <c r="S377" s="46"/>
      <c r="T377" s="46"/>
      <c r="U377" s="46"/>
      <c r="V377" s="46"/>
    </row>
    <row r="378" spans="2:22" x14ac:dyDescent="0.2">
      <c r="B378" s="46"/>
      <c r="C378" s="46"/>
      <c r="D378" s="46"/>
      <c r="E378" s="46"/>
      <c r="F378" s="46"/>
      <c r="G378" s="46"/>
      <c r="H378" s="46"/>
      <c r="I378" s="46"/>
      <c r="J378" s="46"/>
      <c r="K378" s="46"/>
      <c r="L378" s="46"/>
      <c r="M378" s="46"/>
      <c r="N378" s="46"/>
      <c r="O378" s="46"/>
      <c r="P378" s="46"/>
      <c r="Q378" s="46"/>
      <c r="R378" s="46"/>
      <c r="S378" s="46"/>
      <c r="T378" s="46"/>
      <c r="U378" s="46"/>
      <c r="V378" s="46"/>
    </row>
    <row r="379" spans="2:22" x14ac:dyDescent="0.2">
      <c r="B379" s="46"/>
      <c r="C379" s="46"/>
      <c r="D379" s="46"/>
      <c r="E379" s="46"/>
      <c r="F379" s="46"/>
      <c r="G379" s="46"/>
      <c r="H379" s="46"/>
      <c r="I379" s="46"/>
      <c r="J379" s="46"/>
      <c r="K379" s="46"/>
      <c r="L379" s="46"/>
      <c r="M379" s="46"/>
      <c r="N379" s="46"/>
      <c r="O379" s="46"/>
      <c r="P379" s="46"/>
      <c r="Q379" s="46"/>
      <c r="R379" s="46"/>
      <c r="S379" s="46"/>
      <c r="T379" s="46"/>
      <c r="U379" s="46"/>
      <c r="V379" s="46"/>
    </row>
    <row r="380" spans="2:22" x14ac:dyDescent="0.2">
      <c r="B380" s="46"/>
      <c r="C380" s="46"/>
      <c r="D380" s="46"/>
      <c r="E380" s="46"/>
      <c r="F380" s="46"/>
      <c r="G380" s="46"/>
      <c r="H380" s="46"/>
      <c r="I380" s="46"/>
      <c r="J380" s="46"/>
      <c r="K380" s="46"/>
      <c r="L380" s="46"/>
      <c r="M380" s="46"/>
      <c r="N380" s="46"/>
      <c r="O380" s="46"/>
      <c r="P380" s="46"/>
      <c r="Q380" s="46"/>
      <c r="R380" s="46"/>
      <c r="S380" s="46"/>
      <c r="T380" s="46"/>
      <c r="U380" s="46"/>
      <c r="V380" s="46"/>
    </row>
    <row r="381" spans="2:22" x14ac:dyDescent="0.2">
      <c r="B381" s="46"/>
      <c r="C381" s="46"/>
      <c r="D381" s="46"/>
      <c r="E381" s="46"/>
      <c r="F381" s="46"/>
      <c r="G381" s="46"/>
      <c r="H381" s="46"/>
      <c r="I381" s="46"/>
      <c r="J381" s="46"/>
      <c r="K381" s="46"/>
      <c r="L381" s="46"/>
      <c r="M381" s="46"/>
      <c r="N381" s="46"/>
      <c r="O381" s="46"/>
      <c r="P381" s="46"/>
      <c r="Q381" s="46"/>
      <c r="R381" s="46"/>
      <c r="S381" s="46"/>
      <c r="T381" s="46"/>
      <c r="U381" s="46"/>
      <c r="V381" s="46"/>
    </row>
    <row r="382" spans="2:22" x14ac:dyDescent="0.2">
      <c r="B382" s="46"/>
      <c r="C382" s="46"/>
      <c r="D382" s="46"/>
      <c r="E382" s="46"/>
      <c r="F382" s="46"/>
      <c r="G382" s="46"/>
      <c r="H382" s="46"/>
      <c r="I382" s="46"/>
      <c r="J382" s="46"/>
      <c r="K382" s="46"/>
      <c r="L382" s="46"/>
      <c r="M382" s="46"/>
      <c r="N382" s="46"/>
      <c r="O382" s="46"/>
      <c r="P382" s="46"/>
      <c r="Q382" s="46"/>
      <c r="R382" s="46"/>
      <c r="S382" s="46"/>
      <c r="T382" s="46"/>
      <c r="U382" s="46"/>
      <c r="V382" s="46"/>
    </row>
    <row r="383" spans="2:22" x14ac:dyDescent="0.2">
      <c r="B383" s="46"/>
      <c r="C383" s="46"/>
      <c r="D383" s="46"/>
      <c r="E383" s="46"/>
      <c r="F383" s="46"/>
      <c r="G383" s="46"/>
      <c r="H383" s="46"/>
      <c r="I383" s="46"/>
      <c r="J383" s="46"/>
      <c r="K383" s="46"/>
      <c r="L383" s="46"/>
      <c r="M383" s="46"/>
      <c r="N383" s="46"/>
      <c r="O383" s="46"/>
      <c r="P383" s="46"/>
      <c r="Q383" s="46"/>
      <c r="R383" s="46"/>
      <c r="S383" s="46"/>
      <c r="T383" s="46"/>
      <c r="U383" s="46"/>
      <c r="V383" s="46"/>
    </row>
    <row r="384" spans="2:22" x14ac:dyDescent="0.2">
      <c r="B384" s="46"/>
      <c r="C384" s="46"/>
      <c r="D384" s="46"/>
      <c r="E384" s="46"/>
      <c r="F384" s="46"/>
      <c r="G384" s="46"/>
      <c r="H384" s="46"/>
      <c r="I384" s="46"/>
      <c r="J384" s="46"/>
      <c r="K384" s="46"/>
      <c r="L384" s="46"/>
      <c r="M384" s="46"/>
      <c r="N384" s="46"/>
      <c r="O384" s="46"/>
      <c r="P384" s="46"/>
      <c r="Q384" s="46"/>
      <c r="R384" s="46"/>
      <c r="S384" s="46"/>
      <c r="T384" s="46"/>
      <c r="U384" s="46"/>
      <c r="V384" s="46"/>
    </row>
    <row r="385" spans="2:22" x14ac:dyDescent="0.2">
      <c r="B385" s="46"/>
      <c r="C385" s="46"/>
      <c r="D385" s="46"/>
      <c r="E385" s="46"/>
      <c r="F385" s="46"/>
      <c r="G385" s="46"/>
      <c r="H385" s="46"/>
      <c r="I385" s="46"/>
      <c r="J385" s="46"/>
      <c r="K385" s="46"/>
      <c r="L385" s="46"/>
      <c r="M385" s="46"/>
      <c r="N385" s="46"/>
      <c r="O385" s="46"/>
      <c r="P385" s="46"/>
      <c r="Q385" s="46"/>
      <c r="R385" s="46"/>
      <c r="S385" s="46"/>
      <c r="T385" s="46"/>
      <c r="U385" s="46"/>
      <c r="V385" s="46"/>
    </row>
    <row r="386" spans="2:22" x14ac:dyDescent="0.2">
      <c r="B386" s="46"/>
      <c r="C386" s="46"/>
      <c r="D386" s="46"/>
      <c r="E386" s="46"/>
      <c r="F386" s="46"/>
      <c r="G386" s="46"/>
      <c r="H386" s="46"/>
      <c r="I386" s="46"/>
      <c r="J386" s="46"/>
      <c r="K386" s="46"/>
      <c r="L386" s="46"/>
      <c r="M386" s="46"/>
      <c r="N386" s="46"/>
      <c r="O386" s="46"/>
      <c r="P386" s="46"/>
      <c r="Q386" s="46"/>
      <c r="R386" s="46"/>
      <c r="S386" s="46"/>
      <c r="T386" s="46"/>
      <c r="U386" s="46"/>
      <c r="V386" s="46"/>
    </row>
    <row r="387" spans="2:22" x14ac:dyDescent="0.2">
      <c r="B387" s="46"/>
      <c r="C387" s="46"/>
      <c r="D387" s="46"/>
      <c r="E387" s="46"/>
      <c r="F387" s="46"/>
      <c r="G387" s="46"/>
      <c r="H387" s="46"/>
      <c r="I387" s="46"/>
      <c r="J387" s="46"/>
      <c r="K387" s="46"/>
      <c r="L387" s="46"/>
      <c r="M387" s="46"/>
      <c r="N387" s="46"/>
      <c r="O387" s="46"/>
      <c r="P387" s="46"/>
      <c r="Q387" s="46"/>
      <c r="R387" s="46"/>
      <c r="S387" s="46"/>
      <c r="T387" s="46"/>
      <c r="U387" s="46"/>
      <c r="V387" s="46"/>
    </row>
    <row r="388" spans="2:22" x14ac:dyDescent="0.2">
      <c r="B388" s="46"/>
      <c r="C388" s="46"/>
      <c r="D388" s="46"/>
      <c r="E388" s="46"/>
      <c r="F388" s="46"/>
      <c r="G388" s="46"/>
      <c r="H388" s="46"/>
      <c r="I388" s="46"/>
      <c r="J388" s="46"/>
      <c r="K388" s="46"/>
      <c r="L388" s="46"/>
      <c r="M388" s="46"/>
      <c r="N388" s="46"/>
      <c r="O388" s="46"/>
      <c r="P388" s="46"/>
      <c r="Q388" s="46"/>
      <c r="R388" s="46"/>
      <c r="S388" s="46"/>
      <c r="T388" s="46"/>
      <c r="U388" s="46"/>
      <c r="V388" s="46"/>
    </row>
    <row r="389" spans="2:22" x14ac:dyDescent="0.2">
      <c r="B389" s="46"/>
      <c r="C389" s="46"/>
      <c r="D389" s="46"/>
      <c r="E389" s="46"/>
      <c r="F389" s="46"/>
      <c r="G389" s="46"/>
      <c r="H389" s="46"/>
      <c r="I389" s="46"/>
      <c r="J389" s="46"/>
      <c r="K389" s="46"/>
      <c r="L389" s="46"/>
      <c r="M389" s="46"/>
      <c r="N389" s="46"/>
      <c r="O389" s="46"/>
      <c r="P389" s="46"/>
      <c r="Q389" s="46"/>
      <c r="R389" s="46"/>
      <c r="S389" s="46"/>
      <c r="T389" s="46"/>
      <c r="U389" s="46"/>
      <c r="V389" s="46"/>
    </row>
    <row r="390" spans="2:22" x14ac:dyDescent="0.2">
      <c r="B390" s="46"/>
      <c r="C390" s="46"/>
      <c r="D390" s="46"/>
      <c r="E390" s="46"/>
      <c r="F390" s="46"/>
      <c r="G390" s="46"/>
      <c r="H390" s="46"/>
      <c r="I390" s="46"/>
      <c r="J390" s="46"/>
      <c r="K390" s="46"/>
      <c r="L390" s="46"/>
      <c r="M390" s="46"/>
      <c r="N390" s="46"/>
      <c r="O390" s="46"/>
      <c r="P390" s="46"/>
      <c r="Q390" s="46"/>
      <c r="R390" s="46"/>
      <c r="S390" s="46"/>
      <c r="T390" s="46"/>
      <c r="U390" s="46"/>
      <c r="V390" s="46"/>
    </row>
    <row r="391" spans="2:22" x14ac:dyDescent="0.2">
      <c r="B391" s="46"/>
      <c r="C391" s="46"/>
      <c r="D391" s="46"/>
      <c r="E391" s="46"/>
      <c r="F391" s="46"/>
      <c r="G391" s="46"/>
      <c r="H391" s="46"/>
      <c r="I391" s="46"/>
      <c r="J391" s="46"/>
      <c r="K391" s="46"/>
      <c r="L391" s="46"/>
      <c r="M391" s="46"/>
      <c r="N391" s="46"/>
      <c r="O391" s="46"/>
      <c r="P391" s="46"/>
      <c r="Q391" s="46"/>
      <c r="R391" s="46"/>
      <c r="S391" s="46"/>
      <c r="T391" s="46"/>
      <c r="U391" s="46"/>
      <c r="V391" s="46"/>
    </row>
    <row r="392" spans="2:22" x14ac:dyDescent="0.2">
      <c r="B392" s="46"/>
      <c r="C392" s="46"/>
      <c r="D392" s="46"/>
      <c r="E392" s="46"/>
      <c r="F392" s="46"/>
      <c r="G392" s="46"/>
      <c r="H392" s="46"/>
      <c r="I392" s="46"/>
      <c r="J392" s="46"/>
      <c r="K392" s="46"/>
      <c r="L392" s="46"/>
      <c r="M392" s="46"/>
      <c r="N392" s="46"/>
      <c r="O392" s="46"/>
      <c r="P392" s="46"/>
      <c r="Q392" s="46"/>
      <c r="R392" s="46"/>
      <c r="S392" s="46"/>
      <c r="T392" s="46"/>
      <c r="U392" s="46"/>
      <c r="V392" s="46"/>
    </row>
    <row r="393" spans="2:22" x14ac:dyDescent="0.2">
      <c r="B393" s="46"/>
      <c r="C393" s="46"/>
      <c r="D393" s="46"/>
      <c r="E393" s="46"/>
      <c r="F393" s="46"/>
      <c r="G393" s="46"/>
      <c r="H393" s="46"/>
      <c r="I393" s="46"/>
      <c r="J393" s="46"/>
      <c r="K393" s="46"/>
      <c r="L393" s="46"/>
      <c r="M393" s="46"/>
      <c r="N393" s="46"/>
      <c r="O393" s="46"/>
      <c r="P393" s="46"/>
      <c r="Q393" s="46"/>
      <c r="R393" s="46"/>
      <c r="S393" s="46"/>
      <c r="T393" s="46"/>
      <c r="U393" s="46"/>
      <c r="V393" s="46"/>
    </row>
    <row r="394" spans="2:22" x14ac:dyDescent="0.2">
      <c r="B394" s="46"/>
      <c r="C394" s="46"/>
      <c r="D394" s="46"/>
      <c r="E394" s="46"/>
      <c r="F394" s="46"/>
      <c r="G394" s="46"/>
      <c r="H394" s="46"/>
      <c r="I394" s="46"/>
      <c r="J394" s="46"/>
      <c r="K394" s="46"/>
      <c r="L394" s="46"/>
      <c r="M394" s="46"/>
      <c r="N394" s="46"/>
      <c r="O394" s="46"/>
      <c r="P394" s="46"/>
      <c r="Q394" s="46"/>
      <c r="R394" s="46"/>
      <c r="S394" s="46"/>
      <c r="T394" s="46"/>
      <c r="U394" s="46"/>
      <c r="V394" s="46"/>
    </row>
    <row r="395" spans="2:22" x14ac:dyDescent="0.2">
      <c r="B395" s="46"/>
      <c r="C395" s="46"/>
      <c r="D395" s="46"/>
      <c r="E395" s="46"/>
      <c r="F395" s="46"/>
      <c r="G395" s="46"/>
      <c r="H395" s="46"/>
      <c r="I395" s="46"/>
      <c r="J395" s="46"/>
      <c r="K395" s="46"/>
      <c r="L395" s="46"/>
      <c r="M395" s="46"/>
      <c r="N395" s="46"/>
      <c r="O395" s="46"/>
      <c r="P395" s="46"/>
      <c r="Q395" s="46"/>
      <c r="R395" s="46"/>
      <c r="S395" s="46"/>
      <c r="T395" s="46"/>
      <c r="U395" s="46"/>
      <c r="V395" s="46"/>
    </row>
    <row r="396" spans="2:22" x14ac:dyDescent="0.2">
      <c r="B396" s="46"/>
      <c r="C396" s="46"/>
      <c r="D396" s="46"/>
      <c r="E396" s="46"/>
      <c r="F396" s="46"/>
      <c r="G396" s="46"/>
      <c r="H396" s="46"/>
      <c r="I396" s="46"/>
      <c r="J396" s="46"/>
      <c r="K396" s="46"/>
      <c r="L396" s="46"/>
      <c r="M396" s="46"/>
      <c r="N396" s="46"/>
      <c r="O396" s="46"/>
      <c r="P396" s="46"/>
      <c r="Q396" s="46"/>
      <c r="R396" s="46"/>
      <c r="S396" s="46"/>
      <c r="T396" s="46"/>
      <c r="U396" s="46"/>
      <c r="V396" s="46"/>
    </row>
    <row r="397" spans="2:22" x14ac:dyDescent="0.2">
      <c r="B397" s="46"/>
      <c r="C397" s="46"/>
      <c r="D397" s="46"/>
      <c r="E397" s="46"/>
      <c r="F397" s="46"/>
      <c r="G397" s="46"/>
      <c r="H397" s="46"/>
      <c r="I397" s="46"/>
      <c r="J397" s="46"/>
      <c r="K397" s="46"/>
      <c r="L397" s="46"/>
      <c r="M397" s="46"/>
      <c r="N397" s="46"/>
      <c r="O397" s="46"/>
      <c r="P397" s="46"/>
      <c r="Q397" s="46"/>
      <c r="R397" s="46"/>
      <c r="S397" s="46"/>
      <c r="T397" s="46"/>
      <c r="U397" s="46"/>
      <c r="V397" s="46"/>
    </row>
    <row r="398" spans="2:22" x14ac:dyDescent="0.2">
      <c r="B398" s="46"/>
      <c r="C398" s="46"/>
      <c r="D398" s="46"/>
      <c r="E398" s="46"/>
      <c r="F398" s="46"/>
      <c r="G398" s="46"/>
      <c r="H398" s="46"/>
      <c r="I398" s="46"/>
      <c r="J398" s="46"/>
      <c r="K398" s="46"/>
      <c r="L398" s="46"/>
      <c r="M398" s="46"/>
      <c r="N398" s="46"/>
      <c r="O398" s="46"/>
      <c r="P398" s="46"/>
      <c r="Q398" s="46"/>
      <c r="R398" s="46"/>
      <c r="S398" s="46"/>
      <c r="T398" s="46"/>
      <c r="U398" s="46"/>
      <c r="V398" s="46"/>
    </row>
    <row r="399" spans="2:22" x14ac:dyDescent="0.2">
      <c r="B399" s="46"/>
      <c r="C399" s="46"/>
      <c r="D399" s="46"/>
      <c r="E399" s="46"/>
      <c r="F399" s="46"/>
      <c r="G399" s="46"/>
      <c r="H399" s="46"/>
      <c r="I399" s="46"/>
      <c r="J399" s="46"/>
      <c r="K399" s="46"/>
      <c r="L399" s="46"/>
      <c r="M399" s="46"/>
      <c r="N399" s="46"/>
      <c r="O399" s="46"/>
      <c r="P399" s="46"/>
      <c r="Q399" s="46"/>
      <c r="R399" s="46"/>
      <c r="S399" s="46"/>
      <c r="T399" s="46"/>
      <c r="U399" s="46"/>
      <c r="V399" s="46"/>
    </row>
    <row r="400" spans="2:22" x14ac:dyDescent="0.2">
      <c r="B400" s="46"/>
      <c r="C400" s="46"/>
      <c r="D400" s="46"/>
      <c r="E400" s="46"/>
      <c r="F400" s="46"/>
      <c r="G400" s="46"/>
      <c r="H400" s="46"/>
      <c r="I400" s="46"/>
      <c r="J400" s="46"/>
      <c r="K400" s="46"/>
      <c r="L400" s="46"/>
      <c r="M400" s="46"/>
      <c r="N400" s="46"/>
      <c r="O400" s="46"/>
      <c r="P400" s="46"/>
      <c r="Q400" s="46"/>
      <c r="R400" s="46"/>
      <c r="S400" s="46"/>
      <c r="T400" s="46"/>
      <c r="U400" s="46"/>
      <c r="V400" s="46"/>
    </row>
    <row r="401" spans="2:22" x14ac:dyDescent="0.2">
      <c r="B401" s="46"/>
      <c r="C401" s="46"/>
      <c r="D401" s="46"/>
      <c r="E401" s="46"/>
      <c r="F401" s="46"/>
      <c r="G401" s="46"/>
      <c r="H401" s="46"/>
      <c r="I401" s="46"/>
      <c r="J401" s="46"/>
      <c r="K401" s="46"/>
      <c r="L401" s="46"/>
      <c r="M401" s="46"/>
      <c r="N401" s="46"/>
      <c r="O401" s="46"/>
      <c r="P401" s="46"/>
      <c r="Q401" s="46"/>
      <c r="R401" s="46"/>
      <c r="S401" s="46"/>
      <c r="T401" s="46"/>
      <c r="U401" s="46"/>
      <c r="V401" s="46"/>
    </row>
    <row r="402" spans="2:22" x14ac:dyDescent="0.2">
      <c r="B402" s="46"/>
      <c r="C402" s="46"/>
      <c r="D402" s="46"/>
      <c r="E402" s="46"/>
      <c r="F402" s="46"/>
      <c r="G402" s="46"/>
      <c r="H402" s="46"/>
      <c r="I402" s="46"/>
      <c r="J402" s="46"/>
      <c r="K402" s="46"/>
      <c r="L402" s="46"/>
      <c r="M402" s="46"/>
      <c r="N402" s="46"/>
      <c r="O402" s="46"/>
      <c r="P402" s="46"/>
      <c r="Q402" s="46"/>
      <c r="R402" s="46"/>
      <c r="S402" s="46"/>
      <c r="T402" s="46"/>
      <c r="U402" s="46"/>
      <c r="V402" s="46"/>
    </row>
    <row r="403" spans="2:22" x14ac:dyDescent="0.2">
      <c r="B403" s="46"/>
      <c r="C403" s="46"/>
      <c r="D403" s="46"/>
      <c r="E403" s="46"/>
      <c r="F403" s="46"/>
      <c r="G403" s="46"/>
      <c r="H403" s="46"/>
      <c r="I403" s="46"/>
      <c r="J403" s="46"/>
      <c r="K403" s="46"/>
      <c r="L403" s="46"/>
      <c r="M403" s="46"/>
      <c r="N403" s="46"/>
      <c r="O403" s="46"/>
      <c r="P403" s="46"/>
      <c r="Q403" s="46"/>
      <c r="R403" s="46"/>
      <c r="S403" s="46"/>
      <c r="T403" s="46"/>
      <c r="U403" s="46"/>
      <c r="V403" s="46"/>
    </row>
    <row r="404" spans="2:22" x14ac:dyDescent="0.2">
      <c r="B404" s="46"/>
      <c r="C404" s="46"/>
      <c r="D404" s="46"/>
      <c r="E404" s="46"/>
      <c r="F404" s="46"/>
      <c r="G404" s="46"/>
      <c r="H404" s="46"/>
      <c r="I404" s="46"/>
      <c r="J404" s="46"/>
      <c r="K404" s="46"/>
      <c r="L404" s="46"/>
      <c r="M404" s="46"/>
      <c r="N404" s="46"/>
      <c r="O404" s="46"/>
      <c r="P404" s="46"/>
      <c r="Q404" s="46"/>
      <c r="R404" s="46"/>
      <c r="S404" s="46"/>
      <c r="T404" s="46"/>
      <c r="U404" s="46"/>
      <c r="V404" s="46"/>
    </row>
    <row r="405" spans="2:22" x14ac:dyDescent="0.2">
      <c r="B405" s="46"/>
      <c r="C405" s="46"/>
      <c r="D405" s="46"/>
      <c r="E405" s="46"/>
      <c r="F405" s="46"/>
      <c r="G405" s="46"/>
      <c r="H405" s="46"/>
      <c r="I405" s="46"/>
      <c r="J405" s="46"/>
      <c r="K405" s="46"/>
      <c r="L405" s="46"/>
      <c r="M405" s="46"/>
      <c r="N405" s="46"/>
      <c r="O405" s="46"/>
      <c r="P405" s="46"/>
      <c r="Q405" s="46"/>
      <c r="R405" s="46"/>
      <c r="S405" s="46"/>
      <c r="T405" s="46"/>
      <c r="U405" s="46"/>
      <c r="V405" s="46"/>
    </row>
    <row r="406" spans="2:22" x14ac:dyDescent="0.2">
      <c r="B406" s="46"/>
      <c r="C406" s="46"/>
      <c r="D406" s="46"/>
      <c r="E406" s="46"/>
      <c r="F406" s="46"/>
      <c r="G406" s="46"/>
      <c r="H406" s="46"/>
      <c r="I406" s="46"/>
      <c r="J406" s="46"/>
      <c r="K406" s="46"/>
      <c r="L406" s="46"/>
      <c r="M406" s="46"/>
      <c r="N406" s="46"/>
      <c r="O406" s="46"/>
      <c r="P406" s="46"/>
      <c r="Q406" s="46"/>
      <c r="R406" s="46"/>
      <c r="S406" s="46"/>
      <c r="T406" s="46"/>
      <c r="U406" s="46"/>
      <c r="V406" s="46"/>
    </row>
    <row r="407" spans="2:22" x14ac:dyDescent="0.2">
      <c r="B407" s="46"/>
      <c r="C407" s="46"/>
      <c r="D407" s="46"/>
      <c r="E407" s="46"/>
      <c r="F407" s="46"/>
      <c r="G407" s="46"/>
      <c r="H407" s="46"/>
      <c r="I407" s="46"/>
      <c r="J407" s="46"/>
      <c r="K407" s="46"/>
      <c r="L407" s="46"/>
      <c r="M407" s="46"/>
      <c r="N407" s="46"/>
      <c r="O407" s="46"/>
      <c r="P407" s="46"/>
      <c r="Q407" s="46"/>
      <c r="R407" s="46"/>
      <c r="S407" s="46"/>
      <c r="T407" s="46"/>
      <c r="U407" s="46"/>
      <c r="V407" s="46"/>
    </row>
    <row r="408" spans="2:22" x14ac:dyDescent="0.2">
      <c r="B408" s="46"/>
      <c r="C408" s="46"/>
      <c r="D408" s="46"/>
      <c r="E408" s="46"/>
      <c r="F408" s="46"/>
      <c r="G408" s="46"/>
      <c r="H408" s="46"/>
      <c r="I408" s="46"/>
      <c r="J408" s="46"/>
      <c r="K408" s="46"/>
      <c r="L408" s="46"/>
      <c r="M408" s="46"/>
      <c r="N408" s="46"/>
      <c r="O408" s="46"/>
      <c r="P408" s="46"/>
      <c r="Q408" s="46"/>
      <c r="R408" s="46"/>
      <c r="S408" s="46"/>
      <c r="T408" s="46"/>
      <c r="U408" s="46"/>
      <c r="V408" s="46"/>
    </row>
    <row r="409" spans="2:22" x14ac:dyDescent="0.2">
      <c r="B409" s="46"/>
      <c r="C409" s="46"/>
      <c r="D409" s="46"/>
      <c r="E409" s="46"/>
      <c r="F409" s="46"/>
      <c r="G409" s="46"/>
      <c r="H409" s="46"/>
      <c r="I409" s="46"/>
      <c r="J409" s="46"/>
      <c r="K409" s="46"/>
      <c r="L409" s="46"/>
      <c r="M409" s="46"/>
      <c r="N409" s="46"/>
      <c r="O409" s="46"/>
      <c r="P409" s="46"/>
      <c r="Q409" s="46"/>
      <c r="R409" s="46"/>
      <c r="S409" s="46"/>
      <c r="T409" s="46"/>
      <c r="U409" s="46"/>
      <c r="V409" s="46"/>
    </row>
    <row r="410" spans="2:22" x14ac:dyDescent="0.2">
      <c r="B410" s="46"/>
      <c r="C410" s="46"/>
      <c r="D410" s="46"/>
      <c r="E410" s="46"/>
      <c r="F410" s="46"/>
      <c r="G410" s="46"/>
      <c r="H410" s="46"/>
      <c r="I410" s="46"/>
      <c r="J410" s="46"/>
      <c r="K410" s="46"/>
      <c r="L410" s="46"/>
      <c r="M410" s="46"/>
      <c r="N410" s="46"/>
      <c r="O410" s="46"/>
      <c r="P410" s="46"/>
      <c r="Q410" s="46"/>
      <c r="R410" s="46"/>
      <c r="S410" s="46"/>
      <c r="T410" s="46"/>
      <c r="U410" s="46"/>
      <c r="V410" s="46"/>
    </row>
    <row r="411" spans="2:22" x14ac:dyDescent="0.2">
      <c r="B411" s="46"/>
      <c r="C411" s="46"/>
      <c r="D411" s="46"/>
      <c r="E411" s="46"/>
      <c r="F411" s="46"/>
      <c r="G411" s="46"/>
      <c r="H411" s="46"/>
      <c r="I411" s="46"/>
      <c r="J411" s="46"/>
      <c r="K411" s="46"/>
      <c r="L411" s="46"/>
      <c r="M411" s="46"/>
      <c r="N411" s="46"/>
      <c r="O411" s="46"/>
      <c r="P411" s="46"/>
      <c r="Q411" s="46"/>
      <c r="R411" s="46"/>
      <c r="S411" s="46"/>
      <c r="T411" s="46"/>
      <c r="U411" s="46"/>
      <c r="V411" s="46"/>
    </row>
    <row r="412" spans="2:22" x14ac:dyDescent="0.2">
      <c r="B412" s="46"/>
      <c r="C412" s="46"/>
      <c r="D412" s="46"/>
      <c r="E412" s="46"/>
      <c r="F412" s="46"/>
      <c r="G412" s="46"/>
      <c r="H412" s="46"/>
      <c r="I412" s="46"/>
      <c r="J412" s="46"/>
      <c r="K412" s="46"/>
      <c r="L412" s="46"/>
      <c r="M412" s="46"/>
      <c r="N412" s="46"/>
      <c r="O412" s="46"/>
      <c r="P412" s="46"/>
      <c r="Q412" s="46"/>
      <c r="R412" s="46"/>
      <c r="S412" s="46"/>
      <c r="T412" s="46"/>
      <c r="U412" s="46"/>
      <c r="V412" s="46"/>
    </row>
    <row r="413" spans="2:22" x14ac:dyDescent="0.2">
      <c r="B413" s="46"/>
      <c r="C413" s="46"/>
      <c r="D413" s="46"/>
      <c r="E413" s="46"/>
      <c r="F413" s="46"/>
      <c r="G413" s="46"/>
      <c r="H413" s="46"/>
      <c r="I413" s="46"/>
      <c r="J413" s="46"/>
      <c r="K413" s="46"/>
      <c r="L413" s="46"/>
      <c r="M413" s="46"/>
      <c r="N413" s="46"/>
      <c r="O413" s="46"/>
      <c r="P413" s="46"/>
      <c r="Q413" s="46"/>
      <c r="R413" s="46"/>
      <c r="S413" s="46"/>
      <c r="T413" s="46"/>
      <c r="U413" s="46"/>
      <c r="V413" s="46"/>
    </row>
    <row r="414" spans="2:22" x14ac:dyDescent="0.2">
      <c r="B414" s="46"/>
      <c r="C414" s="46"/>
      <c r="D414" s="46"/>
      <c r="E414" s="46"/>
      <c r="F414" s="46"/>
      <c r="G414" s="46"/>
      <c r="H414" s="46"/>
      <c r="I414" s="46"/>
      <c r="J414" s="46"/>
      <c r="K414" s="46"/>
      <c r="L414" s="46"/>
      <c r="M414" s="46"/>
      <c r="N414" s="46"/>
      <c r="O414" s="46"/>
      <c r="P414" s="46"/>
      <c r="Q414" s="46"/>
      <c r="R414" s="46"/>
      <c r="S414" s="46"/>
      <c r="T414" s="46"/>
      <c r="U414" s="46"/>
      <c r="V414" s="46"/>
    </row>
    <row r="415" spans="2:22" x14ac:dyDescent="0.2">
      <c r="B415" s="46"/>
      <c r="C415" s="46"/>
      <c r="D415" s="46"/>
      <c r="E415" s="46"/>
      <c r="F415" s="46"/>
      <c r="G415" s="46"/>
      <c r="H415" s="46"/>
      <c r="I415" s="46"/>
      <c r="J415" s="46"/>
      <c r="K415" s="46"/>
      <c r="L415" s="46"/>
      <c r="M415" s="46"/>
      <c r="N415" s="46"/>
      <c r="O415" s="46"/>
      <c r="P415" s="46"/>
      <c r="Q415" s="46"/>
      <c r="R415" s="46"/>
      <c r="S415" s="46"/>
      <c r="T415" s="46"/>
      <c r="U415" s="46"/>
      <c r="V415" s="46"/>
    </row>
    <row r="416" spans="2:22" x14ac:dyDescent="0.2">
      <c r="B416" s="46"/>
      <c r="C416" s="46"/>
      <c r="D416" s="46"/>
      <c r="E416" s="46"/>
      <c r="F416" s="46"/>
      <c r="G416" s="46"/>
      <c r="H416" s="46"/>
      <c r="I416" s="46"/>
      <c r="J416" s="46"/>
      <c r="K416" s="46"/>
      <c r="L416" s="46"/>
      <c r="M416" s="46"/>
      <c r="N416" s="46"/>
      <c r="O416" s="46"/>
      <c r="P416" s="46"/>
      <c r="Q416" s="46"/>
      <c r="R416" s="46"/>
      <c r="S416" s="46"/>
      <c r="T416" s="46"/>
      <c r="U416" s="46"/>
      <c r="V416" s="46"/>
    </row>
    <row r="417" spans="2:22" x14ac:dyDescent="0.2">
      <c r="B417" s="46"/>
      <c r="C417" s="46"/>
      <c r="D417" s="46"/>
      <c r="E417" s="46"/>
      <c r="F417" s="46"/>
      <c r="G417" s="46"/>
      <c r="H417" s="46"/>
      <c r="I417" s="46"/>
      <c r="J417" s="46"/>
      <c r="K417" s="46"/>
      <c r="L417" s="46"/>
      <c r="M417" s="46"/>
      <c r="N417" s="46"/>
      <c r="O417" s="46"/>
      <c r="P417" s="46"/>
      <c r="Q417" s="46"/>
      <c r="R417" s="46"/>
      <c r="S417" s="46"/>
      <c r="T417" s="46"/>
      <c r="U417" s="46"/>
      <c r="V417" s="46"/>
    </row>
    <row r="418" spans="2:22" x14ac:dyDescent="0.2">
      <c r="B418" s="46"/>
      <c r="C418" s="46"/>
      <c r="D418" s="46"/>
      <c r="E418" s="46"/>
      <c r="F418" s="46"/>
      <c r="G418" s="46"/>
      <c r="H418" s="46"/>
      <c r="I418" s="46"/>
      <c r="J418" s="46"/>
      <c r="K418" s="46"/>
      <c r="L418" s="46"/>
      <c r="M418" s="46"/>
      <c r="N418" s="46"/>
      <c r="O418" s="46"/>
      <c r="P418" s="46"/>
      <c r="Q418" s="46"/>
      <c r="R418" s="46"/>
      <c r="S418" s="46"/>
      <c r="T418" s="46"/>
      <c r="U418" s="46"/>
      <c r="V418" s="46"/>
    </row>
    <row r="419" spans="2:22" x14ac:dyDescent="0.2">
      <c r="B419" s="46"/>
      <c r="C419" s="46"/>
      <c r="D419" s="46"/>
      <c r="E419" s="46"/>
      <c r="F419" s="46"/>
      <c r="G419" s="46"/>
      <c r="H419" s="46"/>
      <c r="I419" s="46"/>
      <c r="J419" s="46"/>
      <c r="K419" s="46"/>
      <c r="L419" s="46"/>
      <c r="M419" s="46"/>
      <c r="N419" s="46"/>
      <c r="O419" s="46"/>
      <c r="P419" s="46"/>
      <c r="Q419" s="46"/>
      <c r="R419" s="46"/>
      <c r="S419" s="46"/>
      <c r="T419" s="46"/>
      <c r="U419" s="46"/>
      <c r="V419" s="46"/>
    </row>
    <row r="420" spans="2:22" x14ac:dyDescent="0.2">
      <c r="B420" s="46"/>
      <c r="C420" s="46"/>
      <c r="D420" s="46"/>
      <c r="E420" s="46"/>
      <c r="F420" s="46"/>
      <c r="G420" s="46"/>
      <c r="H420" s="46"/>
      <c r="I420" s="46"/>
      <c r="J420" s="46"/>
      <c r="K420" s="46"/>
      <c r="L420" s="46"/>
      <c r="M420" s="46"/>
      <c r="N420" s="46"/>
      <c r="O420" s="46"/>
      <c r="P420" s="46"/>
      <c r="Q420" s="46"/>
      <c r="R420" s="46"/>
      <c r="S420" s="46"/>
      <c r="T420" s="46"/>
      <c r="U420" s="46"/>
      <c r="V420" s="46"/>
    </row>
    <row r="421" spans="2:22" x14ac:dyDescent="0.2">
      <c r="B421" s="46"/>
      <c r="C421" s="46"/>
      <c r="D421" s="46"/>
      <c r="E421" s="46"/>
      <c r="F421" s="46"/>
      <c r="G421" s="46"/>
      <c r="H421" s="46"/>
      <c r="I421" s="46"/>
      <c r="J421" s="46"/>
      <c r="K421" s="46"/>
      <c r="L421" s="46"/>
      <c r="M421" s="46"/>
      <c r="N421" s="46"/>
      <c r="O421" s="46"/>
      <c r="P421" s="46"/>
      <c r="Q421" s="46"/>
      <c r="R421" s="46"/>
      <c r="S421" s="46"/>
      <c r="T421" s="46"/>
      <c r="U421" s="46"/>
      <c r="V421" s="46"/>
    </row>
    <row r="422" spans="2:22" x14ac:dyDescent="0.2">
      <c r="B422" s="46"/>
      <c r="C422" s="46"/>
      <c r="D422" s="46"/>
      <c r="E422" s="46"/>
      <c r="F422" s="46"/>
      <c r="G422" s="46"/>
      <c r="H422" s="46"/>
      <c r="I422" s="46"/>
      <c r="J422" s="46"/>
      <c r="K422" s="46"/>
      <c r="L422" s="46"/>
      <c r="M422" s="46"/>
      <c r="N422" s="46"/>
      <c r="O422" s="46"/>
      <c r="P422" s="46"/>
      <c r="Q422" s="46"/>
      <c r="R422" s="46"/>
      <c r="S422" s="46"/>
      <c r="T422" s="46"/>
      <c r="U422" s="46"/>
      <c r="V422" s="46"/>
    </row>
    <row r="423" spans="2:22" x14ac:dyDescent="0.2">
      <c r="B423" s="46"/>
      <c r="C423" s="46"/>
      <c r="D423" s="46"/>
      <c r="E423" s="46"/>
      <c r="F423" s="46"/>
      <c r="G423" s="46"/>
      <c r="H423" s="46"/>
      <c r="I423" s="46"/>
      <c r="J423" s="46"/>
      <c r="K423" s="46"/>
      <c r="L423" s="46"/>
      <c r="M423" s="46"/>
      <c r="N423" s="46"/>
      <c r="O423" s="46"/>
      <c r="P423" s="46"/>
      <c r="Q423" s="46"/>
      <c r="R423" s="46"/>
      <c r="S423" s="46"/>
      <c r="T423" s="46"/>
      <c r="U423" s="46"/>
      <c r="V423" s="46"/>
    </row>
    <row r="424" spans="2:22" x14ac:dyDescent="0.2">
      <c r="B424" s="46"/>
      <c r="C424" s="46"/>
      <c r="D424" s="46"/>
      <c r="E424" s="46"/>
      <c r="F424" s="46"/>
      <c r="G424" s="46"/>
      <c r="H424" s="46"/>
      <c r="I424" s="46"/>
      <c r="J424" s="46"/>
      <c r="K424" s="46"/>
      <c r="L424" s="46"/>
      <c r="M424" s="46"/>
      <c r="N424" s="46"/>
      <c r="O424" s="46"/>
      <c r="P424" s="46"/>
      <c r="Q424" s="46"/>
      <c r="R424" s="46"/>
      <c r="S424" s="46"/>
      <c r="T424" s="46"/>
      <c r="U424" s="46"/>
      <c r="V424" s="46"/>
    </row>
    <row r="425" spans="2:22" x14ac:dyDescent="0.2">
      <c r="B425" s="46"/>
      <c r="C425" s="46"/>
      <c r="D425" s="46"/>
      <c r="E425" s="46"/>
      <c r="F425" s="46"/>
      <c r="G425" s="46"/>
      <c r="H425" s="46"/>
      <c r="I425" s="46"/>
      <c r="J425" s="46"/>
      <c r="K425" s="46"/>
      <c r="L425" s="46"/>
      <c r="M425" s="46"/>
      <c r="N425" s="46"/>
      <c r="O425" s="46"/>
      <c r="P425" s="46"/>
      <c r="Q425" s="46"/>
      <c r="R425" s="46"/>
      <c r="S425" s="46"/>
      <c r="T425" s="46"/>
      <c r="U425" s="46"/>
      <c r="V425" s="46"/>
    </row>
    <row r="426" spans="2:22" x14ac:dyDescent="0.2">
      <c r="B426" s="46"/>
      <c r="C426" s="46"/>
      <c r="D426" s="46"/>
      <c r="E426" s="46"/>
      <c r="F426" s="46"/>
      <c r="G426" s="46"/>
      <c r="H426" s="46"/>
      <c r="I426" s="46"/>
      <c r="J426" s="46"/>
      <c r="K426" s="46"/>
      <c r="L426" s="46"/>
      <c r="M426" s="46"/>
      <c r="N426" s="46"/>
      <c r="O426" s="46"/>
      <c r="P426" s="46"/>
      <c r="Q426" s="46"/>
      <c r="R426" s="46"/>
      <c r="S426" s="46"/>
      <c r="T426" s="46"/>
      <c r="U426" s="46"/>
      <c r="V426" s="46"/>
    </row>
    <row r="427" spans="2:22" x14ac:dyDescent="0.2">
      <c r="B427" s="46"/>
      <c r="C427" s="46"/>
      <c r="D427" s="46"/>
      <c r="E427" s="46"/>
      <c r="F427" s="46"/>
      <c r="G427" s="46"/>
      <c r="H427" s="46"/>
      <c r="I427" s="46"/>
      <c r="J427" s="46"/>
      <c r="K427" s="46"/>
      <c r="L427" s="46"/>
      <c r="M427" s="46"/>
      <c r="N427" s="46"/>
      <c r="O427" s="46"/>
      <c r="P427" s="46"/>
      <c r="Q427" s="46"/>
      <c r="R427" s="46"/>
      <c r="S427" s="46"/>
      <c r="T427" s="46"/>
      <c r="U427" s="46"/>
      <c r="V427" s="46"/>
    </row>
    <row r="428" spans="2:22" x14ac:dyDescent="0.2">
      <c r="B428" s="46"/>
      <c r="C428" s="46"/>
      <c r="D428" s="46"/>
      <c r="E428" s="46"/>
      <c r="F428" s="46"/>
      <c r="G428" s="46"/>
      <c r="H428" s="46"/>
      <c r="I428" s="46"/>
      <c r="J428" s="46"/>
      <c r="K428" s="46"/>
      <c r="L428" s="46"/>
      <c r="M428" s="46"/>
      <c r="N428" s="46"/>
      <c r="O428" s="46"/>
      <c r="P428" s="46"/>
      <c r="Q428" s="46"/>
      <c r="R428" s="46"/>
      <c r="S428" s="46"/>
      <c r="T428" s="46"/>
      <c r="U428" s="46"/>
      <c r="V428" s="46"/>
    </row>
    <row r="429" spans="2:22" x14ac:dyDescent="0.2">
      <c r="B429" s="46"/>
      <c r="C429" s="46"/>
      <c r="D429" s="46"/>
      <c r="E429" s="46"/>
      <c r="F429" s="46"/>
      <c r="G429" s="46"/>
      <c r="H429" s="46"/>
      <c r="I429" s="46"/>
      <c r="J429" s="46"/>
      <c r="K429" s="46"/>
      <c r="L429" s="46"/>
      <c r="M429" s="46"/>
      <c r="N429" s="46"/>
      <c r="O429" s="46"/>
      <c r="P429" s="46"/>
      <c r="Q429" s="46"/>
      <c r="R429" s="46"/>
      <c r="S429" s="46"/>
      <c r="T429" s="46"/>
      <c r="U429" s="46"/>
      <c r="V429" s="46"/>
    </row>
    <row r="430" spans="2:22" x14ac:dyDescent="0.2">
      <c r="B430" s="46"/>
      <c r="C430" s="46"/>
      <c r="D430" s="46"/>
      <c r="E430" s="46"/>
      <c r="F430" s="46"/>
      <c r="G430" s="46"/>
      <c r="H430" s="46"/>
      <c r="I430" s="46"/>
      <c r="J430" s="46"/>
      <c r="K430" s="46"/>
      <c r="L430" s="46"/>
      <c r="M430" s="46"/>
      <c r="N430" s="46"/>
      <c r="O430" s="46"/>
      <c r="P430" s="46"/>
      <c r="Q430" s="46"/>
      <c r="R430" s="46"/>
      <c r="S430" s="46"/>
      <c r="T430" s="46"/>
      <c r="U430" s="46"/>
      <c r="V430" s="46"/>
    </row>
    <row r="431" spans="2:22" x14ac:dyDescent="0.2">
      <c r="B431" s="46"/>
      <c r="C431" s="46"/>
      <c r="D431" s="46"/>
      <c r="E431" s="46"/>
      <c r="F431" s="46"/>
      <c r="G431" s="46"/>
      <c r="H431" s="46"/>
      <c r="I431" s="46"/>
      <c r="J431" s="46"/>
      <c r="K431" s="46"/>
      <c r="L431" s="46"/>
      <c r="M431" s="46"/>
      <c r="N431" s="46"/>
      <c r="O431" s="46"/>
      <c r="P431" s="46"/>
      <c r="Q431" s="46"/>
      <c r="R431" s="46"/>
      <c r="S431" s="46"/>
      <c r="T431" s="46"/>
      <c r="U431" s="46"/>
      <c r="V431" s="46"/>
    </row>
    <row r="432" spans="2:22" x14ac:dyDescent="0.2">
      <c r="B432" s="46"/>
      <c r="C432" s="46"/>
      <c r="D432" s="46"/>
      <c r="E432" s="46"/>
      <c r="F432" s="46"/>
      <c r="G432" s="46"/>
      <c r="H432" s="46"/>
      <c r="I432" s="46"/>
      <c r="J432" s="46"/>
      <c r="K432" s="46"/>
      <c r="L432" s="46"/>
      <c r="M432" s="46"/>
      <c r="N432" s="46"/>
      <c r="O432" s="46"/>
      <c r="P432" s="46"/>
      <c r="Q432" s="46"/>
      <c r="R432" s="46"/>
      <c r="S432" s="46"/>
      <c r="T432" s="46"/>
      <c r="U432" s="46"/>
      <c r="V432" s="46"/>
    </row>
    <row r="433" spans="2:22" x14ac:dyDescent="0.2">
      <c r="B433" s="46"/>
      <c r="C433" s="46"/>
      <c r="D433" s="46"/>
      <c r="E433" s="46"/>
      <c r="F433" s="46"/>
      <c r="G433" s="46"/>
      <c r="H433" s="46"/>
      <c r="I433" s="46"/>
      <c r="J433" s="46"/>
      <c r="K433" s="46"/>
      <c r="L433" s="46"/>
      <c r="M433" s="46"/>
      <c r="N433" s="46"/>
      <c r="O433" s="46"/>
      <c r="P433" s="46"/>
      <c r="Q433" s="46"/>
      <c r="R433" s="46"/>
      <c r="S433" s="46"/>
      <c r="T433" s="46"/>
      <c r="U433" s="46"/>
      <c r="V433" s="46"/>
    </row>
    <row r="434" spans="2:22" x14ac:dyDescent="0.2">
      <c r="B434" s="46"/>
      <c r="C434" s="46"/>
      <c r="D434" s="46"/>
      <c r="E434" s="46"/>
      <c r="F434" s="46"/>
      <c r="G434" s="46"/>
      <c r="H434" s="46"/>
      <c r="I434" s="46"/>
      <c r="J434" s="46"/>
      <c r="K434" s="46"/>
      <c r="L434" s="46"/>
      <c r="M434" s="46"/>
      <c r="N434" s="46"/>
      <c r="O434" s="46"/>
      <c r="P434" s="46"/>
      <c r="Q434" s="46"/>
      <c r="R434" s="46"/>
      <c r="S434" s="46"/>
      <c r="T434" s="46"/>
      <c r="U434" s="46"/>
      <c r="V434" s="46"/>
    </row>
    <row r="435" spans="2:22" x14ac:dyDescent="0.2">
      <c r="B435" s="46"/>
      <c r="C435" s="46"/>
      <c r="D435" s="46"/>
      <c r="E435" s="46"/>
      <c r="F435" s="46"/>
      <c r="G435" s="46"/>
      <c r="H435" s="46"/>
      <c r="I435" s="46"/>
      <c r="J435" s="46"/>
      <c r="K435" s="46"/>
      <c r="L435" s="46"/>
      <c r="M435" s="46"/>
      <c r="N435" s="46"/>
      <c r="O435" s="46"/>
      <c r="P435" s="46"/>
      <c r="Q435" s="46"/>
      <c r="R435" s="46"/>
      <c r="S435" s="46"/>
      <c r="T435" s="46"/>
      <c r="U435" s="46"/>
      <c r="V435" s="46"/>
    </row>
    <row r="436" spans="2:22" x14ac:dyDescent="0.2">
      <c r="B436" s="46"/>
      <c r="C436" s="46"/>
      <c r="D436" s="46"/>
      <c r="E436" s="46"/>
      <c r="F436" s="46"/>
      <c r="G436" s="46"/>
      <c r="H436" s="46"/>
      <c r="I436" s="46"/>
      <c r="J436" s="46"/>
      <c r="K436" s="46"/>
      <c r="L436" s="46"/>
      <c r="M436" s="46"/>
      <c r="N436" s="46"/>
      <c r="O436" s="46"/>
      <c r="P436" s="46"/>
      <c r="Q436" s="46"/>
      <c r="R436" s="46"/>
      <c r="S436" s="46"/>
      <c r="T436" s="46"/>
      <c r="U436" s="46"/>
      <c r="V436" s="46"/>
    </row>
    <row r="437" spans="2:22" x14ac:dyDescent="0.2">
      <c r="B437" s="46"/>
      <c r="C437" s="46"/>
      <c r="D437" s="46"/>
      <c r="E437" s="46"/>
      <c r="F437" s="46"/>
      <c r="G437" s="46"/>
      <c r="H437" s="46"/>
      <c r="I437" s="46"/>
      <c r="J437" s="46"/>
      <c r="K437" s="46"/>
      <c r="L437" s="46"/>
      <c r="M437" s="46"/>
      <c r="N437" s="46"/>
      <c r="O437" s="46"/>
      <c r="P437" s="46"/>
      <c r="Q437" s="46"/>
      <c r="R437" s="46"/>
      <c r="S437" s="46"/>
      <c r="T437" s="46"/>
      <c r="U437" s="46"/>
      <c r="V437" s="46"/>
    </row>
    <row r="438" spans="2:22" x14ac:dyDescent="0.2">
      <c r="B438" s="46"/>
      <c r="C438" s="46"/>
      <c r="D438" s="46"/>
      <c r="E438" s="46"/>
      <c r="F438" s="46"/>
      <c r="G438" s="46"/>
      <c r="H438" s="46"/>
      <c r="I438" s="46"/>
      <c r="J438" s="46"/>
      <c r="K438" s="46"/>
      <c r="L438" s="46"/>
      <c r="M438" s="46"/>
      <c r="N438" s="46"/>
      <c r="O438" s="46"/>
      <c r="P438" s="46"/>
      <c r="Q438" s="46"/>
      <c r="R438" s="46"/>
      <c r="S438" s="46"/>
      <c r="T438" s="46"/>
      <c r="U438" s="46"/>
      <c r="V438" s="46"/>
    </row>
    <row r="439" spans="2:22" x14ac:dyDescent="0.2">
      <c r="B439" s="46"/>
      <c r="C439" s="46"/>
      <c r="D439" s="46"/>
      <c r="E439" s="46"/>
      <c r="F439" s="46"/>
      <c r="G439" s="46"/>
      <c r="H439" s="46"/>
      <c r="I439" s="46"/>
      <c r="J439" s="46"/>
      <c r="K439" s="46"/>
      <c r="L439" s="46"/>
      <c r="M439" s="46"/>
      <c r="N439" s="46"/>
      <c r="O439" s="46"/>
      <c r="P439" s="46"/>
      <c r="Q439" s="46"/>
      <c r="R439" s="46"/>
      <c r="S439" s="46"/>
      <c r="T439" s="46"/>
      <c r="U439" s="46"/>
      <c r="V439" s="46"/>
    </row>
    <row r="440" spans="2:22" x14ac:dyDescent="0.2">
      <c r="B440" s="46"/>
      <c r="C440" s="46"/>
      <c r="D440" s="46"/>
      <c r="E440" s="46"/>
      <c r="F440" s="46"/>
      <c r="G440" s="46"/>
      <c r="H440" s="46"/>
      <c r="I440" s="46"/>
      <c r="J440" s="46"/>
      <c r="K440" s="46"/>
      <c r="L440" s="46"/>
      <c r="M440" s="46"/>
      <c r="N440" s="46"/>
      <c r="O440" s="46"/>
      <c r="P440" s="46"/>
      <c r="Q440" s="46"/>
      <c r="R440" s="46"/>
      <c r="S440" s="46"/>
      <c r="T440" s="46"/>
      <c r="U440" s="46"/>
      <c r="V440" s="46"/>
    </row>
    <row r="441" spans="2:22" x14ac:dyDescent="0.2">
      <c r="B441" s="46"/>
      <c r="C441" s="46"/>
      <c r="D441" s="46"/>
      <c r="E441" s="46"/>
      <c r="F441" s="46"/>
      <c r="G441" s="46"/>
      <c r="H441" s="46"/>
      <c r="I441" s="46"/>
      <c r="J441" s="46"/>
      <c r="K441" s="46"/>
      <c r="L441" s="46"/>
      <c r="M441" s="46"/>
      <c r="N441" s="46"/>
      <c r="O441" s="46"/>
      <c r="P441" s="46"/>
      <c r="Q441" s="46"/>
      <c r="R441" s="46"/>
      <c r="S441" s="46"/>
      <c r="T441" s="46"/>
      <c r="U441" s="46"/>
      <c r="V441" s="46"/>
    </row>
    <row r="442" spans="2:22" x14ac:dyDescent="0.2">
      <c r="B442" s="46"/>
      <c r="C442" s="46"/>
      <c r="D442" s="46"/>
      <c r="E442" s="46"/>
      <c r="F442" s="46"/>
      <c r="G442" s="46"/>
      <c r="H442" s="46"/>
      <c r="I442" s="46"/>
      <c r="J442" s="46"/>
      <c r="K442" s="46"/>
      <c r="L442" s="46"/>
      <c r="M442" s="46"/>
      <c r="N442" s="46"/>
      <c r="O442" s="46"/>
      <c r="P442" s="46"/>
      <c r="Q442" s="46"/>
      <c r="R442" s="46"/>
      <c r="S442" s="46"/>
      <c r="T442" s="46"/>
      <c r="U442" s="46"/>
      <c r="V442" s="46"/>
    </row>
    <row r="443" spans="2:22" x14ac:dyDescent="0.2">
      <c r="B443" s="46"/>
      <c r="C443" s="46"/>
      <c r="D443" s="46"/>
      <c r="E443" s="46"/>
      <c r="F443" s="46"/>
      <c r="G443" s="46"/>
      <c r="H443" s="46"/>
      <c r="I443" s="46"/>
      <c r="J443" s="46"/>
      <c r="K443" s="46"/>
      <c r="L443" s="46"/>
      <c r="M443" s="46"/>
      <c r="N443" s="46"/>
      <c r="O443" s="46"/>
      <c r="P443" s="46"/>
      <c r="Q443" s="46"/>
      <c r="R443" s="46"/>
      <c r="S443" s="46"/>
      <c r="T443" s="46"/>
      <c r="U443" s="46"/>
      <c r="V443" s="46"/>
    </row>
    <row r="444" spans="2:22" x14ac:dyDescent="0.2">
      <c r="B444" s="46"/>
      <c r="C444" s="46"/>
      <c r="D444" s="46"/>
      <c r="E444" s="46"/>
      <c r="F444" s="46"/>
      <c r="G444" s="46"/>
      <c r="H444" s="46"/>
      <c r="I444" s="46"/>
      <c r="J444" s="46"/>
      <c r="K444" s="46"/>
      <c r="L444" s="46"/>
      <c r="M444" s="46"/>
      <c r="N444" s="46"/>
      <c r="O444" s="46"/>
      <c r="P444" s="46"/>
      <c r="Q444" s="46"/>
      <c r="R444" s="46"/>
      <c r="S444" s="46"/>
      <c r="T444" s="46"/>
      <c r="U444" s="46"/>
      <c r="V444" s="46"/>
    </row>
    <row r="445" spans="2:22" x14ac:dyDescent="0.2">
      <c r="B445" s="46"/>
      <c r="C445" s="46"/>
      <c r="D445" s="46"/>
      <c r="E445" s="46"/>
      <c r="F445" s="46"/>
      <c r="G445" s="46"/>
      <c r="H445" s="46"/>
      <c r="I445" s="46"/>
      <c r="J445" s="46"/>
      <c r="K445" s="46"/>
      <c r="L445" s="46"/>
      <c r="M445" s="46"/>
      <c r="N445" s="46"/>
      <c r="O445" s="46"/>
      <c r="P445" s="46"/>
      <c r="Q445" s="46"/>
      <c r="R445" s="46"/>
      <c r="S445" s="46"/>
      <c r="T445" s="46"/>
      <c r="U445" s="46"/>
      <c r="V445" s="46"/>
    </row>
    <row r="446" spans="2:22" x14ac:dyDescent="0.2">
      <c r="B446" s="46"/>
      <c r="C446" s="46"/>
      <c r="D446" s="46"/>
      <c r="E446" s="46"/>
      <c r="F446" s="46"/>
      <c r="G446" s="46"/>
      <c r="H446" s="46"/>
      <c r="I446" s="46"/>
      <c r="J446" s="46"/>
      <c r="K446" s="46"/>
      <c r="L446" s="46"/>
      <c r="M446" s="46"/>
      <c r="N446" s="46"/>
      <c r="O446" s="46"/>
      <c r="P446" s="46"/>
      <c r="Q446" s="46"/>
      <c r="R446" s="46"/>
      <c r="S446" s="46"/>
      <c r="T446" s="46"/>
      <c r="U446" s="46"/>
      <c r="V446" s="46"/>
    </row>
    <row r="447" spans="2:22" x14ac:dyDescent="0.2">
      <c r="B447" s="46"/>
      <c r="C447" s="46"/>
      <c r="D447" s="46"/>
      <c r="E447" s="46"/>
      <c r="F447" s="46"/>
      <c r="G447" s="46"/>
      <c r="H447" s="46"/>
      <c r="I447" s="46"/>
      <c r="J447" s="46"/>
      <c r="K447" s="46"/>
      <c r="L447" s="46"/>
      <c r="M447" s="46"/>
      <c r="N447" s="46"/>
      <c r="O447" s="46"/>
      <c r="P447" s="46"/>
      <c r="Q447" s="46"/>
      <c r="R447" s="46"/>
      <c r="S447" s="46"/>
      <c r="T447" s="46"/>
      <c r="U447" s="46"/>
      <c r="V447" s="46"/>
    </row>
    <row r="448" spans="2:22" x14ac:dyDescent="0.2">
      <c r="B448" s="46"/>
      <c r="C448" s="46"/>
      <c r="D448" s="46"/>
      <c r="E448" s="46"/>
      <c r="F448" s="46"/>
      <c r="G448" s="46"/>
      <c r="H448" s="46"/>
      <c r="I448" s="46"/>
      <c r="J448" s="46"/>
      <c r="K448" s="46"/>
      <c r="L448" s="46"/>
      <c r="M448" s="46"/>
      <c r="N448" s="46"/>
      <c r="O448" s="46"/>
      <c r="P448" s="46"/>
      <c r="Q448" s="46"/>
      <c r="R448" s="46"/>
      <c r="S448" s="46"/>
      <c r="T448" s="46"/>
      <c r="U448" s="46"/>
      <c r="V448" s="46"/>
    </row>
    <row r="449" spans="2:22" x14ac:dyDescent="0.2">
      <c r="B449" s="46"/>
      <c r="C449" s="46"/>
      <c r="D449" s="46"/>
      <c r="E449" s="46"/>
      <c r="F449" s="46"/>
      <c r="G449" s="46"/>
      <c r="H449" s="46"/>
      <c r="I449" s="46"/>
      <c r="J449" s="46"/>
      <c r="K449" s="46"/>
      <c r="L449" s="46"/>
      <c r="M449" s="46"/>
      <c r="N449" s="46"/>
      <c r="O449" s="46"/>
      <c r="P449" s="46"/>
      <c r="Q449" s="46"/>
      <c r="R449" s="46"/>
      <c r="S449" s="46"/>
      <c r="T449" s="46"/>
      <c r="U449" s="46"/>
      <c r="V449" s="46"/>
    </row>
    <row r="450" spans="2:22" x14ac:dyDescent="0.2">
      <c r="B450" s="46"/>
      <c r="C450" s="46"/>
      <c r="D450" s="46"/>
      <c r="E450" s="46"/>
      <c r="F450" s="46"/>
      <c r="G450" s="46"/>
      <c r="H450" s="46"/>
      <c r="I450" s="46"/>
      <c r="J450" s="46"/>
      <c r="K450" s="46"/>
      <c r="L450" s="46"/>
      <c r="M450" s="46"/>
      <c r="N450" s="46"/>
      <c r="O450" s="46"/>
      <c r="P450" s="46"/>
      <c r="Q450" s="46"/>
      <c r="R450" s="46"/>
      <c r="S450" s="46"/>
      <c r="T450" s="46"/>
      <c r="U450" s="46"/>
      <c r="V450" s="46"/>
    </row>
    <row r="451" spans="2:22" x14ac:dyDescent="0.2">
      <c r="B451" s="46"/>
      <c r="C451" s="46"/>
      <c r="D451" s="46"/>
      <c r="E451" s="46"/>
      <c r="F451" s="46"/>
      <c r="G451" s="46"/>
      <c r="H451" s="46"/>
      <c r="I451" s="46"/>
      <c r="J451" s="46"/>
      <c r="K451" s="46"/>
      <c r="L451" s="46"/>
      <c r="M451" s="46"/>
      <c r="N451" s="46"/>
      <c r="O451" s="46"/>
      <c r="P451" s="46"/>
      <c r="Q451" s="46"/>
      <c r="R451" s="46"/>
      <c r="S451" s="46"/>
      <c r="T451" s="46"/>
      <c r="U451" s="46"/>
      <c r="V451" s="46"/>
    </row>
    <row r="452" spans="2:22" x14ac:dyDescent="0.2">
      <c r="B452" s="46"/>
      <c r="C452" s="46"/>
      <c r="D452" s="46"/>
      <c r="E452" s="46"/>
      <c r="F452" s="46"/>
      <c r="G452" s="46"/>
      <c r="H452" s="46"/>
      <c r="I452" s="46"/>
      <c r="J452" s="46"/>
      <c r="K452" s="46"/>
      <c r="L452" s="46"/>
      <c r="M452" s="46"/>
      <c r="N452" s="46"/>
      <c r="O452" s="46"/>
      <c r="P452" s="46"/>
      <c r="Q452" s="46"/>
      <c r="R452" s="46"/>
      <c r="S452" s="46"/>
      <c r="T452" s="46"/>
      <c r="U452" s="46"/>
      <c r="V452" s="46"/>
    </row>
    <row r="453" spans="2:22" x14ac:dyDescent="0.2">
      <c r="B453" s="46"/>
      <c r="C453" s="46"/>
      <c r="D453" s="46"/>
      <c r="E453" s="46"/>
      <c r="F453" s="46"/>
      <c r="G453" s="46"/>
      <c r="H453" s="46"/>
      <c r="I453" s="46"/>
      <c r="J453" s="46"/>
      <c r="K453" s="46"/>
      <c r="L453" s="46"/>
      <c r="M453" s="46"/>
      <c r="N453" s="46"/>
      <c r="O453" s="46"/>
      <c r="P453" s="46"/>
      <c r="Q453" s="46"/>
      <c r="R453" s="46"/>
      <c r="S453" s="46"/>
      <c r="T453" s="46"/>
      <c r="U453" s="46"/>
      <c r="V453" s="46"/>
    </row>
    <row r="454" spans="2:22" x14ac:dyDescent="0.2">
      <c r="B454" s="46"/>
      <c r="C454" s="46"/>
      <c r="D454" s="46"/>
      <c r="E454" s="46"/>
      <c r="F454" s="46"/>
      <c r="G454" s="46"/>
      <c r="H454" s="46"/>
      <c r="I454" s="46"/>
      <c r="J454" s="46"/>
      <c r="K454" s="46"/>
      <c r="L454" s="46"/>
      <c r="M454" s="46"/>
      <c r="N454" s="46"/>
      <c r="O454" s="46"/>
      <c r="P454" s="46"/>
      <c r="Q454" s="46"/>
      <c r="R454" s="46"/>
      <c r="S454" s="46"/>
      <c r="T454" s="46"/>
      <c r="U454" s="46"/>
      <c r="V454" s="46"/>
    </row>
    <row r="455" spans="2:22" x14ac:dyDescent="0.2">
      <c r="B455" s="46"/>
      <c r="C455" s="46"/>
      <c r="D455" s="46"/>
      <c r="E455" s="46"/>
      <c r="F455" s="46"/>
      <c r="G455" s="46"/>
      <c r="H455" s="46"/>
      <c r="I455" s="46"/>
      <c r="J455" s="46"/>
      <c r="K455" s="46"/>
      <c r="L455" s="46"/>
      <c r="M455" s="46"/>
      <c r="N455" s="46"/>
      <c r="O455" s="46"/>
      <c r="P455" s="46"/>
      <c r="Q455" s="46"/>
      <c r="R455" s="46"/>
      <c r="S455" s="46"/>
      <c r="T455" s="46"/>
      <c r="U455" s="46"/>
      <c r="V455" s="46"/>
    </row>
    <row r="456" spans="2:22" x14ac:dyDescent="0.2">
      <c r="B456" s="46"/>
      <c r="C456" s="46"/>
      <c r="D456" s="46"/>
      <c r="E456" s="46"/>
      <c r="F456" s="46"/>
      <c r="G456" s="46"/>
      <c r="H456" s="46"/>
      <c r="I456" s="46"/>
      <c r="J456" s="46"/>
      <c r="K456" s="46"/>
      <c r="L456" s="46"/>
      <c r="M456" s="46"/>
      <c r="N456" s="46"/>
      <c r="O456" s="46"/>
      <c r="P456" s="46"/>
      <c r="Q456" s="46"/>
      <c r="R456" s="46"/>
      <c r="S456" s="46"/>
      <c r="T456" s="46"/>
      <c r="U456" s="46"/>
      <c r="V456" s="46"/>
    </row>
    <row r="457" spans="2:22" x14ac:dyDescent="0.2">
      <c r="B457" s="46"/>
      <c r="C457" s="46"/>
      <c r="D457" s="46"/>
      <c r="E457" s="46"/>
      <c r="F457" s="46"/>
      <c r="G457" s="46"/>
      <c r="H457" s="46"/>
      <c r="I457" s="46"/>
      <c r="J457" s="46"/>
      <c r="K457" s="46"/>
      <c r="L457" s="46"/>
      <c r="M457" s="46"/>
      <c r="N457" s="46"/>
      <c r="O457" s="46"/>
      <c r="P457" s="46"/>
      <c r="Q457" s="46"/>
      <c r="R457" s="46"/>
      <c r="S457" s="46"/>
      <c r="T457" s="46"/>
      <c r="U457" s="46"/>
      <c r="V457" s="46"/>
    </row>
    <row r="458" spans="2:22" x14ac:dyDescent="0.2">
      <c r="B458" s="46"/>
      <c r="C458" s="46"/>
      <c r="D458" s="46"/>
      <c r="E458" s="46"/>
      <c r="F458" s="46"/>
      <c r="G458" s="46"/>
      <c r="H458" s="46"/>
      <c r="I458" s="46"/>
      <c r="J458" s="46"/>
      <c r="K458" s="46"/>
      <c r="L458" s="46"/>
      <c r="M458" s="46"/>
      <c r="N458" s="46"/>
      <c r="O458" s="46"/>
      <c r="P458" s="46"/>
      <c r="Q458" s="46"/>
      <c r="R458" s="46"/>
      <c r="S458" s="46"/>
      <c r="T458" s="46"/>
      <c r="U458" s="46"/>
      <c r="V458" s="46"/>
    </row>
    <row r="459" spans="2:22" x14ac:dyDescent="0.2">
      <c r="B459" s="46"/>
      <c r="C459" s="46"/>
      <c r="D459" s="46"/>
      <c r="E459" s="46"/>
      <c r="F459" s="46"/>
      <c r="G459" s="46"/>
      <c r="H459" s="46"/>
      <c r="I459" s="46"/>
      <c r="J459" s="46"/>
      <c r="K459" s="46"/>
      <c r="L459" s="46"/>
      <c r="M459" s="46"/>
      <c r="N459" s="46"/>
      <c r="O459" s="46"/>
      <c r="P459" s="46"/>
      <c r="Q459" s="46"/>
      <c r="R459" s="46"/>
      <c r="S459" s="46"/>
      <c r="T459" s="46"/>
      <c r="U459" s="46"/>
      <c r="V459" s="46"/>
    </row>
    <row r="460" spans="2:22" x14ac:dyDescent="0.2">
      <c r="B460" s="46"/>
      <c r="C460" s="46"/>
      <c r="D460" s="46"/>
      <c r="E460" s="46"/>
      <c r="F460" s="46"/>
      <c r="G460" s="46"/>
      <c r="H460" s="46"/>
      <c r="I460" s="46"/>
      <c r="J460" s="46"/>
      <c r="K460" s="46"/>
      <c r="L460" s="46"/>
      <c r="M460" s="46"/>
      <c r="N460" s="46"/>
      <c r="O460" s="46"/>
      <c r="P460" s="46"/>
      <c r="Q460" s="46"/>
      <c r="R460" s="46"/>
      <c r="S460" s="46"/>
      <c r="T460" s="46"/>
      <c r="U460" s="46"/>
      <c r="V460" s="46"/>
    </row>
    <row r="461" spans="2:22" x14ac:dyDescent="0.2">
      <c r="B461" s="46"/>
      <c r="C461" s="46"/>
      <c r="D461" s="46"/>
      <c r="E461" s="46"/>
      <c r="F461" s="46"/>
      <c r="G461" s="46"/>
      <c r="H461" s="46"/>
      <c r="I461" s="46"/>
      <c r="J461" s="46"/>
      <c r="K461" s="46"/>
      <c r="L461" s="46"/>
      <c r="M461" s="46"/>
      <c r="N461" s="46"/>
      <c r="O461" s="46"/>
      <c r="P461" s="46"/>
      <c r="Q461" s="46"/>
      <c r="R461" s="46"/>
      <c r="S461" s="46"/>
      <c r="T461" s="46"/>
      <c r="U461" s="46"/>
      <c r="V461" s="46"/>
    </row>
    <row r="462" spans="2:22" x14ac:dyDescent="0.2">
      <c r="B462" s="46"/>
      <c r="C462" s="46"/>
      <c r="D462" s="46"/>
      <c r="E462" s="46"/>
      <c r="F462" s="46"/>
      <c r="G462" s="46"/>
      <c r="H462" s="46"/>
      <c r="I462" s="46"/>
      <c r="J462" s="46"/>
      <c r="K462" s="46"/>
      <c r="L462" s="46"/>
      <c r="M462" s="46"/>
      <c r="N462" s="46"/>
      <c r="O462" s="46"/>
      <c r="P462" s="46"/>
      <c r="Q462" s="46"/>
      <c r="R462" s="46"/>
      <c r="S462" s="46"/>
      <c r="T462" s="46"/>
      <c r="U462" s="46"/>
      <c r="V462" s="46"/>
    </row>
    <row r="463" spans="2:22" x14ac:dyDescent="0.2">
      <c r="B463" s="46"/>
      <c r="C463" s="46"/>
      <c r="D463" s="46"/>
      <c r="E463" s="46"/>
      <c r="F463" s="46"/>
      <c r="G463" s="46"/>
      <c r="H463" s="46"/>
      <c r="I463" s="46"/>
      <c r="J463" s="46"/>
      <c r="K463" s="46"/>
      <c r="L463" s="46"/>
      <c r="M463" s="46"/>
      <c r="N463" s="46"/>
      <c r="O463" s="46"/>
      <c r="P463" s="46"/>
      <c r="Q463" s="46"/>
      <c r="R463" s="46"/>
      <c r="S463" s="46"/>
      <c r="T463" s="46"/>
      <c r="U463" s="46"/>
      <c r="V463" s="46"/>
    </row>
    <row r="464" spans="2:22" x14ac:dyDescent="0.2">
      <c r="B464" s="46"/>
      <c r="C464" s="46"/>
      <c r="D464" s="46"/>
      <c r="E464" s="46"/>
      <c r="F464" s="46"/>
      <c r="G464" s="46"/>
      <c r="H464" s="46"/>
      <c r="I464" s="46"/>
      <c r="J464" s="46"/>
      <c r="K464" s="46"/>
      <c r="L464" s="46"/>
      <c r="M464" s="46"/>
      <c r="N464" s="46"/>
      <c r="O464" s="46"/>
      <c r="P464" s="46"/>
      <c r="Q464" s="46"/>
      <c r="R464" s="46"/>
      <c r="S464" s="46"/>
      <c r="T464" s="46"/>
      <c r="U464" s="46"/>
      <c r="V464" s="46"/>
    </row>
    <row r="465" spans="2:22" x14ac:dyDescent="0.2">
      <c r="B465" s="46"/>
      <c r="C465" s="46"/>
      <c r="D465" s="46"/>
      <c r="E465" s="46"/>
      <c r="F465" s="46"/>
      <c r="G465" s="46"/>
      <c r="H465" s="46"/>
      <c r="I465" s="46"/>
      <c r="J465" s="46"/>
      <c r="K465" s="46"/>
      <c r="L465" s="46"/>
      <c r="M465" s="46"/>
      <c r="N465" s="46"/>
      <c r="O465" s="46"/>
      <c r="P465" s="46"/>
      <c r="Q465" s="46"/>
      <c r="R465" s="46"/>
      <c r="S465" s="46"/>
      <c r="T465" s="46"/>
      <c r="U465" s="46"/>
      <c r="V465" s="46"/>
    </row>
    <row r="466" spans="2:22" x14ac:dyDescent="0.2">
      <c r="B466" s="46"/>
      <c r="C466" s="46"/>
      <c r="D466" s="46"/>
      <c r="E466" s="46"/>
      <c r="F466" s="46"/>
      <c r="G466" s="46"/>
      <c r="H466" s="46"/>
      <c r="I466" s="46"/>
      <c r="J466" s="46"/>
      <c r="K466" s="46"/>
      <c r="L466" s="46"/>
      <c r="M466" s="46"/>
      <c r="N466" s="46"/>
      <c r="O466" s="46"/>
      <c r="P466" s="46"/>
      <c r="Q466" s="46"/>
      <c r="R466" s="46"/>
      <c r="S466" s="46"/>
      <c r="T466" s="46"/>
      <c r="U466" s="46"/>
      <c r="V466" s="46"/>
    </row>
    <row r="467" spans="2:22" x14ac:dyDescent="0.2">
      <c r="B467" s="46"/>
      <c r="C467" s="46"/>
      <c r="D467" s="46"/>
      <c r="E467" s="46"/>
      <c r="F467" s="46"/>
      <c r="G467" s="46"/>
      <c r="H467" s="46"/>
      <c r="I467" s="46"/>
      <c r="J467" s="46"/>
      <c r="K467" s="46"/>
      <c r="L467" s="46"/>
      <c r="M467" s="46"/>
      <c r="N467" s="46"/>
      <c r="O467" s="46"/>
      <c r="P467" s="46"/>
      <c r="Q467" s="46"/>
      <c r="R467" s="46"/>
      <c r="S467" s="46"/>
      <c r="T467" s="46"/>
      <c r="U467" s="46"/>
      <c r="V467" s="46"/>
    </row>
    <row r="468" spans="2:22" x14ac:dyDescent="0.2">
      <c r="B468" s="46"/>
      <c r="C468" s="46"/>
      <c r="D468" s="46"/>
      <c r="E468" s="46"/>
      <c r="F468" s="46"/>
      <c r="G468" s="46"/>
      <c r="H468" s="46"/>
      <c r="I468" s="46"/>
      <c r="J468" s="46"/>
      <c r="K468" s="46"/>
      <c r="L468" s="46"/>
      <c r="M468" s="46"/>
      <c r="N468" s="46"/>
      <c r="O468" s="46"/>
      <c r="P468" s="46"/>
      <c r="Q468" s="46"/>
      <c r="R468" s="46"/>
      <c r="S468" s="46"/>
      <c r="T468" s="46"/>
      <c r="U468" s="46"/>
      <c r="V468" s="46"/>
    </row>
    <row r="469" spans="2:22" x14ac:dyDescent="0.2">
      <c r="B469" s="46"/>
      <c r="C469" s="46"/>
      <c r="D469" s="46"/>
      <c r="E469" s="46"/>
      <c r="F469" s="46"/>
      <c r="G469" s="46"/>
      <c r="H469" s="46"/>
      <c r="I469" s="46"/>
      <c r="J469" s="46"/>
      <c r="K469" s="46"/>
      <c r="L469" s="46"/>
      <c r="M469" s="46"/>
      <c r="N469" s="46"/>
      <c r="O469" s="46"/>
      <c r="P469" s="46"/>
      <c r="Q469" s="46"/>
      <c r="R469" s="46"/>
      <c r="S469" s="46"/>
      <c r="T469" s="46"/>
      <c r="U469" s="46"/>
      <c r="V469" s="46"/>
    </row>
    <row r="470" spans="2:22" x14ac:dyDescent="0.2">
      <c r="B470" s="46"/>
      <c r="C470" s="46"/>
      <c r="D470" s="46"/>
      <c r="E470" s="46"/>
      <c r="F470" s="46"/>
      <c r="G470" s="46"/>
      <c r="H470" s="46"/>
      <c r="I470" s="46"/>
      <c r="J470" s="46"/>
      <c r="K470" s="46"/>
      <c r="L470" s="46"/>
      <c r="M470" s="46"/>
      <c r="N470" s="46"/>
      <c r="O470" s="46"/>
      <c r="P470" s="46"/>
      <c r="Q470" s="46"/>
      <c r="R470" s="46"/>
      <c r="S470" s="46"/>
      <c r="T470" s="46"/>
      <c r="U470" s="46"/>
      <c r="V470" s="46"/>
    </row>
    <row r="471" spans="2:22" x14ac:dyDescent="0.2">
      <c r="B471" s="46"/>
      <c r="C471" s="46"/>
      <c r="D471" s="46"/>
      <c r="E471" s="46"/>
      <c r="F471" s="46"/>
      <c r="G471" s="46"/>
      <c r="H471" s="46"/>
      <c r="I471" s="46"/>
      <c r="J471" s="46"/>
      <c r="K471" s="46"/>
      <c r="L471" s="46"/>
      <c r="M471" s="46"/>
      <c r="N471" s="46"/>
      <c r="O471" s="46"/>
      <c r="P471" s="46"/>
      <c r="Q471" s="46"/>
      <c r="R471" s="46"/>
      <c r="S471" s="46"/>
      <c r="T471" s="46"/>
      <c r="U471" s="46"/>
      <c r="V471" s="46"/>
    </row>
    <row r="472" spans="2:22" x14ac:dyDescent="0.2">
      <c r="B472" s="46"/>
      <c r="C472" s="46"/>
      <c r="D472" s="46"/>
      <c r="E472" s="46"/>
      <c r="F472" s="46"/>
      <c r="G472" s="46"/>
      <c r="H472" s="46"/>
      <c r="I472" s="46"/>
      <c r="J472" s="46"/>
      <c r="K472" s="46"/>
      <c r="L472" s="46"/>
      <c r="M472" s="46"/>
      <c r="N472" s="46"/>
      <c r="O472" s="46"/>
      <c r="P472" s="46"/>
      <c r="Q472" s="46"/>
      <c r="R472" s="46"/>
      <c r="S472" s="46"/>
      <c r="T472" s="46"/>
      <c r="U472" s="46"/>
      <c r="V472" s="46"/>
    </row>
    <row r="473" spans="2:22" x14ac:dyDescent="0.2">
      <c r="B473" s="46"/>
      <c r="C473" s="46"/>
      <c r="D473" s="46"/>
      <c r="E473" s="46"/>
      <c r="F473" s="46"/>
      <c r="G473" s="46"/>
      <c r="H473" s="46"/>
      <c r="I473" s="46"/>
      <c r="J473" s="46"/>
      <c r="K473" s="46"/>
      <c r="L473" s="46"/>
      <c r="M473" s="46"/>
      <c r="N473" s="46"/>
      <c r="O473" s="46"/>
      <c r="P473" s="46"/>
      <c r="Q473" s="46"/>
      <c r="R473" s="46"/>
      <c r="S473" s="46"/>
      <c r="T473" s="46"/>
      <c r="U473" s="46"/>
      <c r="V473" s="46"/>
    </row>
    <row r="474" spans="2:22" x14ac:dyDescent="0.2">
      <c r="B474" s="46"/>
      <c r="C474" s="46"/>
      <c r="D474" s="46"/>
      <c r="E474" s="46"/>
      <c r="F474" s="46"/>
      <c r="G474" s="46"/>
      <c r="H474" s="46"/>
      <c r="I474" s="46"/>
      <c r="J474" s="46"/>
      <c r="K474" s="46"/>
      <c r="L474" s="46"/>
      <c r="M474" s="46"/>
      <c r="N474" s="46"/>
      <c r="O474" s="46"/>
      <c r="P474" s="46"/>
      <c r="Q474" s="46"/>
      <c r="R474" s="46"/>
      <c r="S474" s="46"/>
      <c r="T474" s="46"/>
      <c r="U474" s="46"/>
      <c r="V474" s="46"/>
    </row>
    <row r="475" spans="2:22" x14ac:dyDescent="0.2">
      <c r="B475" s="46"/>
      <c r="C475" s="46"/>
      <c r="D475" s="46"/>
      <c r="E475" s="46"/>
      <c r="F475" s="46"/>
      <c r="G475" s="46"/>
      <c r="H475" s="46"/>
      <c r="I475" s="46"/>
      <c r="J475" s="46"/>
      <c r="K475" s="46"/>
      <c r="L475" s="46"/>
      <c r="M475" s="46"/>
      <c r="N475" s="46"/>
      <c r="O475" s="46"/>
      <c r="P475" s="46"/>
      <c r="Q475" s="46"/>
      <c r="R475" s="46"/>
      <c r="S475" s="46"/>
      <c r="T475" s="46"/>
      <c r="U475" s="46"/>
      <c r="V475" s="46"/>
    </row>
    <row r="476" spans="2:22" x14ac:dyDescent="0.2">
      <c r="B476" s="46"/>
      <c r="C476" s="46"/>
      <c r="D476" s="46"/>
      <c r="E476" s="46"/>
      <c r="F476" s="46"/>
      <c r="G476" s="46"/>
      <c r="H476" s="46"/>
      <c r="I476" s="46"/>
      <c r="J476" s="46"/>
      <c r="K476" s="46"/>
      <c r="L476" s="46"/>
      <c r="M476" s="46"/>
      <c r="N476" s="46"/>
      <c r="O476" s="46"/>
      <c r="P476" s="46"/>
      <c r="Q476" s="46"/>
      <c r="R476" s="46"/>
      <c r="S476" s="46"/>
      <c r="T476" s="46"/>
      <c r="U476" s="46"/>
      <c r="V476" s="46"/>
    </row>
    <row r="477" spans="2:22" x14ac:dyDescent="0.2">
      <c r="B477" s="46"/>
      <c r="C477" s="46"/>
      <c r="D477" s="46"/>
      <c r="E477" s="46"/>
      <c r="F477" s="46"/>
      <c r="G477" s="46"/>
      <c r="H477" s="46"/>
      <c r="I477" s="46"/>
      <c r="J477" s="46"/>
      <c r="K477" s="46"/>
      <c r="L477" s="46"/>
      <c r="M477" s="46"/>
      <c r="N477" s="46"/>
      <c r="O477" s="46"/>
      <c r="P477" s="46"/>
      <c r="Q477" s="46"/>
      <c r="R477" s="46"/>
      <c r="S477" s="46"/>
      <c r="T477" s="46"/>
      <c r="U477" s="46"/>
      <c r="V477" s="46"/>
    </row>
    <row r="478" spans="2:22" x14ac:dyDescent="0.2">
      <c r="B478" s="46"/>
      <c r="C478" s="46"/>
      <c r="D478" s="46"/>
      <c r="E478" s="46"/>
      <c r="F478" s="46"/>
      <c r="G478" s="46"/>
      <c r="H478" s="46"/>
      <c r="I478" s="46"/>
      <c r="J478" s="46"/>
      <c r="K478" s="46"/>
      <c r="L478" s="46"/>
      <c r="M478" s="46"/>
      <c r="N478" s="46"/>
      <c r="O478" s="46"/>
      <c r="P478" s="46"/>
      <c r="Q478" s="46"/>
      <c r="R478" s="46"/>
      <c r="S478" s="46"/>
      <c r="T478" s="46"/>
      <c r="U478" s="46"/>
      <c r="V478" s="46"/>
    </row>
    <row r="479" spans="2:22" x14ac:dyDescent="0.2">
      <c r="B479" s="46"/>
      <c r="C479" s="46"/>
      <c r="D479" s="46"/>
      <c r="E479" s="46"/>
      <c r="F479" s="46"/>
      <c r="G479" s="46"/>
      <c r="H479" s="46"/>
      <c r="I479" s="46"/>
      <c r="J479" s="46"/>
      <c r="K479" s="46"/>
      <c r="L479" s="46"/>
      <c r="M479" s="46"/>
      <c r="N479" s="46"/>
      <c r="O479" s="46"/>
      <c r="P479" s="46"/>
      <c r="Q479" s="46"/>
      <c r="R479" s="46"/>
      <c r="S479" s="46"/>
      <c r="T479" s="46"/>
      <c r="U479" s="46"/>
      <c r="V479" s="46"/>
    </row>
    <row r="480" spans="2:22" x14ac:dyDescent="0.2">
      <c r="B480" s="46"/>
      <c r="C480" s="46"/>
      <c r="D480" s="46"/>
      <c r="E480" s="46"/>
      <c r="F480" s="46"/>
      <c r="G480" s="46"/>
      <c r="H480" s="46"/>
      <c r="I480" s="46"/>
      <c r="J480" s="46"/>
      <c r="K480" s="46"/>
      <c r="L480" s="46"/>
      <c r="M480" s="46"/>
      <c r="N480" s="46"/>
      <c r="O480" s="46"/>
      <c r="P480" s="46"/>
      <c r="Q480" s="46"/>
      <c r="R480" s="46"/>
      <c r="S480" s="46"/>
      <c r="T480" s="46"/>
      <c r="U480" s="46"/>
      <c r="V480" s="46"/>
    </row>
    <row r="481" spans="2:22" x14ac:dyDescent="0.2">
      <c r="B481" s="46"/>
      <c r="C481" s="46"/>
      <c r="D481" s="46"/>
      <c r="E481" s="46"/>
      <c r="F481" s="46"/>
      <c r="G481" s="46"/>
      <c r="H481" s="46"/>
      <c r="I481" s="46"/>
      <c r="J481" s="46"/>
      <c r="K481" s="46"/>
      <c r="L481" s="46"/>
      <c r="M481" s="46"/>
      <c r="N481" s="46"/>
      <c r="O481" s="46"/>
      <c r="P481" s="46"/>
      <c r="Q481" s="46"/>
      <c r="R481" s="46"/>
      <c r="S481" s="46"/>
      <c r="T481" s="46"/>
      <c r="U481" s="46"/>
      <c r="V481" s="46"/>
    </row>
    <row r="482" spans="2:22" x14ac:dyDescent="0.2">
      <c r="B482" s="46"/>
      <c r="C482" s="46"/>
      <c r="D482" s="46"/>
      <c r="E482" s="46"/>
      <c r="F482" s="46"/>
      <c r="G482" s="46"/>
      <c r="H482" s="46"/>
      <c r="I482" s="46"/>
      <c r="J482" s="46"/>
      <c r="K482" s="46"/>
      <c r="L482" s="46"/>
      <c r="M482" s="46"/>
      <c r="N482" s="46"/>
      <c r="O482" s="46"/>
      <c r="P482" s="46"/>
      <c r="Q482" s="46"/>
      <c r="R482" s="46"/>
      <c r="S482" s="46"/>
      <c r="T482" s="46"/>
      <c r="U482" s="46"/>
      <c r="V482" s="46"/>
    </row>
    <row r="483" spans="2:22" x14ac:dyDescent="0.2">
      <c r="B483" s="46"/>
      <c r="C483" s="46"/>
      <c r="D483" s="46"/>
      <c r="E483" s="46"/>
      <c r="F483" s="46"/>
      <c r="G483" s="46"/>
      <c r="H483" s="46"/>
      <c r="I483" s="46"/>
      <c r="J483" s="46"/>
      <c r="K483" s="46"/>
      <c r="L483" s="46"/>
      <c r="M483" s="46"/>
      <c r="N483" s="46"/>
      <c r="O483" s="46"/>
      <c r="P483" s="46"/>
      <c r="Q483" s="46"/>
      <c r="R483" s="46"/>
      <c r="S483" s="46"/>
      <c r="T483" s="46"/>
      <c r="U483" s="46"/>
      <c r="V483" s="46"/>
    </row>
    <row r="484" spans="2:22" x14ac:dyDescent="0.2">
      <c r="B484" s="46"/>
      <c r="C484" s="46"/>
      <c r="D484" s="46"/>
      <c r="E484" s="46"/>
      <c r="F484" s="46"/>
      <c r="G484" s="46"/>
      <c r="H484" s="46"/>
      <c r="I484" s="46"/>
      <c r="J484" s="46"/>
      <c r="K484" s="46"/>
      <c r="L484" s="46"/>
      <c r="M484" s="46"/>
      <c r="N484" s="46"/>
      <c r="O484" s="46"/>
      <c r="P484" s="46"/>
      <c r="Q484" s="46"/>
      <c r="R484" s="46"/>
      <c r="S484" s="46"/>
      <c r="T484" s="46"/>
      <c r="U484" s="46"/>
      <c r="V484" s="46"/>
    </row>
    <row r="485" spans="2:22" x14ac:dyDescent="0.2">
      <c r="B485" s="46"/>
      <c r="C485" s="46"/>
      <c r="D485" s="46"/>
      <c r="E485" s="46"/>
      <c r="F485" s="46"/>
      <c r="G485" s="46"/>
      <c r="H485" s="46"/>
      <c r="I485" s="46"/>
      <c r="J485" s="46"/>
      <c r="K485" s="46"/>
      <c r="L485" s="46"/>
      <c r="M485" s="46"/>
      <c r="N485" s="46"/>
      <c r="O485" s="46"/>
      <c r="P485" s="46"/>
      <c r="Q485" s="46"/>
      <c r="R485" s="46"/>
      <c r="S485" s="46"/>
      <c r="T485" s="46"/>
      <c r="U485" s="46"/>
      <c r="V485" s="46"/>
    </row>
    <row r="486" spans="2:22" x14ac:dyDescent="0.2">
      <c r="B486" s="46"/>
      <c r="C486" s="46"/>
      <c r="D486" s="46"/>
      <c r="E486" s="46"/>
      <c r="F486" s="46"/>
      <c r="G486" s="46"/>
      <c r="H486" s="46"/>
      <c r="I486" s="46"/>
      <c r="J486" s="46"/>
      <c r="K486" s="46"/>
      <c r="L486" s="46"/>
      <c r="M486" s="46"/>
      <c r="N486" s="46"/>
      <c r="O486" s="46"/>
      <c r="P486" s="46"/>
      <c r="Q486" s="46"/>
      <c r="R486" s="46"/>
      <c r="S486" s="46"/>
      <c r="T486" s="46"/>
      <c r="U486" s="46"/>
      <c r="V486" s="46"/>
    </row>
    <row r="487" spans="2:22" x14ac:dyDescent="0.2">
      <c r="B487" s="46"/>
      <c r="C487" s="46"/>
      <c r="D487" s="46"/>
      <c r="E487" s="46"/>
      <c r="F487" s="46"/>
      <c r="G487" s="46"/>
      <c r="H487" s="46"/>
      <c r="I487" s="46"/>
      <c r="J487" s="46"/>
      <c r="K487" s="46"/>
      <c r="L487" s="46"/>
      <c r="M487" s="46"/>
      <c r="N487" s="46"/>
      <c r="O487" s="46"/>
      <c r="P487" s="46"/>
      <c r="Q487" s="46"/>
      <c r="R487" s="46"/>
      <c r="S487" s="46"/>
      <c r="T487" s="46"/>
      <c r="U487" s="46"/>
      <c r="V487" s="46"/>
    </row>
    <row r="488" spans="2:22" x14ac:dyDescent="0.2">
      <c r="B488" s="46"/>
      <c r="C488" s="46"/>
      <c r="D488" s="46"/>
      <c r="E488" s="46"/>
      <c r="F488" s="46"/>
      <c r="G488" s="46"/>
      <c r="H488" s="46"/>
      <c r="I488" s="46"/>
      <c r="J488" s="46"/>
      <c r="K488" s="46"/>
      <c r="L488" s="46"/>
      <c r="M488" s="46"/>
      <c r="N488" s="46"/>
      <c r="O488" s="46"/>
      <c r="P488" s="46"/>
      <c r="Q488" s="46"/>
      <c r="R488" s="46"/>
      <c r="S488" s="46"/>
      <c r="T488" s="46"/>
      <c r="U488" s="46"/>
      <c r="V488" s="46"/>
    </row>
    <row r="489" spans="2:22" x14ac:dyDescent="0.2">
      <c r="B489" s="46"/>
      <c r="C489" s="46"/>
      <c r="D489" s="46"/>
      <c r="E489" s="46"/>
      <c r="F489" s="46"/>
      <c r="G489" s="46"/>
      <c r="H489" s="46"/>
      <c r="I489" s="46"/>
      <c r="J489" s="46"/>
      <c r="K489" s="46"/>
      <c r="L489" s="46"/>
      <c r="M489" s="46"/>
      <c r="N489" s="46"/>
      <c r="O489" s="46"/>
      <c r="P489" s="46"/>
      <c r="Q489" s="46"/>
      <c r="R489" s="46"/>
      <c r="S489" s="46"/>
      <c r="T489" s="46"/>
      <c r="U489" s="46"/>
      <c r="V489" s="46"/>
    </row>
    <row r="490" spans="2:22" x14ac:dyDescent="0.2">
      <c r="B490" s="46"/>
      <c r="C490" s="46"/>
      <c r="D490" s="46"/>
      <c r="E490" s="46"/>
      <c r="F490" s="46"/>
      <c r="G490" s="46"/>
      <c r="H490" s="46"/>
      <c r="I490" s="46"/>
      <c r="J490" s="46"/>
      <c r="K490" s="46"/>
      <c r="L490" s="46"/>
      <c r="M490" s="46"/>
      <c r="N490" s="46"/>
      <c r="O490" s="46"/>
      <c r="P490" s="46"/>
      <c r="Q490" s="46"/>
      <c r="R490" s="46"/>
      <c r="S490" s="46"/>
      <c r="T490" s="46"/>
      <c r="U490" s="46"/>
      <c r="V490" s="46"/>
    </row>
    <row r="491" spans="2:22" x14ac:dyDescent="0.2">
      <c r="B491" s="46"/>
      <c r="C491" s="46"/>
      <c r="D491" s="46"/>
      <c r="E491" s="46"/>
      <c r="F491" s="46"/>
      <c r="G491" s="46"/>
      <c r="H491" s="46"/>
      <c r="I491" s="46"/>
      <c r="J491" s="46"/>
      <c r="K491" s="46"/>
      <c r="L491" s="46"/>
      <c r="M491" s="46"/>
      <c r="N491" s="46"/>
      <c r="O491" s="46"/>
      <c r="P491" s="46"/>
      <c r="Q491" s="46"/>
      <c r="R491" s="46"/>
      <c r="S491" s="46"/>
      <c r="T491" s="46"/>
      <c r="U491" s="46"/>
      <c r="V491" s="46"/>
    </row>
    <row r="492" spans="2:22" x14ac:dyDescent="0.2">
      <c r="B492" s="46"/>
      <c r="C492" s="46"/>
      <c r="D492" s="46"/>
      <c r="E492" s="46"/>
      <c r="F492" s="46"/>
      <c r="G492" s="46"/>
      <c r="H492" s="46"/>
      <c r="I492" s="46"/>
      <c r="J492" s="46"/>
      <c r="K492" s="46"/>
      <c r="L492" s="46"/>
      <c r="M492" s="46"/>
      <c r="N492" s="46"/>
      <c r="O492" s="46"/>
      <c r="P492" s="46"/>
      <c r="Q492" s="46"/>
      <c r="R492" s="46"/>
      <c r="S492" s="46"/>
      <c r="T492" s="46"/>
      <c r="U492" s="46"/>
      <c r="V492" s="46"/>
    </row>
    <row r="493" spans="2:22" x14ac:dyDescent="0.2">
      <c r="B493" s="46"/>
      <c r="C493" s="46"/>
      <c r="D493" s="46"/>
      <c r="E493" s="46"/>
      <c r="F493" s="46"/>
      <c r="G493" s="46"/>
      <c r="H493" s="46"/>
      <c r="I493" s="46"/>
      <c r="J493" s="46"/>
      <c r="K493" s="46"/>
      <c r="L493" s="46"/>
      <c r="M493" s="46"/>
      <c r="N493" s="46"/>
      <c r="O493" s="46"/>
      <c r="P493" s="46"/>
      <c r="Q493" s="46"/>
      <c r="R493" s="46"/>
      <c r="S493" s="46"/>
      <c r="T493" s="46"/>
      <c r="U493" s="46"/>
      <c r="V493" s="46"/>
    </row>
    <row r="494" spans="2:22" x14ac:dyDescent="0.2">
      <c r="B494" s="46"/>
      <c r="C494" s="46"/>
      <c r="D494" s="46"/>
      <c r="E494" s="46"/>
      <c r="F494" s="46"/>
      <c r="G494" s="46"/>
      <c r="H494" s="46"/>
      <c r="I494" s="46"/>
      <c r="J494" s="46"/>
      <c r="K494" s="46"/>
      <c r="L494" s="46"/>
      <c r="M494" s="46"/>
      <c r="N494" s="46"/>
      <c r="O494" s="46"/>
      <c r="P494" s="46"/>
      <c r="Q494" s="46"/>
      <c r="R494" s="46"/>
      <c r="S494" s="46"/>
      <c r="T494" s="46"/>
      <c r="U494" s="46"/>
      <c r="V494" s="46"/>
    </row>
    <row r="495" spans="2:22" x14ac:dyDescent="0.2">
      <c r="B495" s="46"/>
      <c r="C495" s="46"/>
      <c r="D495" s="46"/>
      <c r="E495" s="46"/>
      <c r="F495" s="46"/>
      <c r="G495" s="46"/>
      <c r="H495" s="46"/>
      <c r="I495" s="46"/>
      <c r="J495" s="46"/>
      <c r="K495" s="46"/>
      <c r="L495" s="46"/>
      <c r="M495" s="46"/>
      <c r="N495" s="46"/>
      <c r="O495" s="46"/>
      <c r="P495" s="46"/>
      <c r="Q495" s="46"/>
      <c r="R495" s="46"/>
      <c r="S495" s="46"/>
      <c r="T495" s="46"/>
      <c r="U495" s="46"/>
      <c r="V495" s="46"/>
    </row>
    <row r="496" spans="2:22" x14ac:dyDescent="0.2">
      <c r="B496" s="46"/>
      <c r="C496" s="46"/>
      <c r="D496" s="46"/>
      <c r="E496" s="46"/>
      <c r="F496" s="46"/>
      <c r="G496" s="46"/>
      <c r="H496" s="46"/>
      <c r="I496" s="46"/>
      <c r="J496" s="46"/>
      <c r="K496" s="46"/>
      <c r="L496" s="46"/>
      <c r="M496" s="46"/>
      <c r="N496" s="46"/>
      <c r="O496" s="46"/>
      <c r="P496" s="46"/>
      <c r="Q496" s="46"/>
      <c r="R496" s="46"/>
      <c r="S496" s="46"/>
      <c r="T496" s="46"/>
      <c r="U496" s="46"/>
      <c r="V496" s="46"/>
    </row>
    <row r="497" spans="2:22" x14ac:dyDescent="0.2">
      <c r="B497" s="46"/>
      <c r="C497" s="46"/>
      <c r="D497" s="46"/>
      <c r="E497" s="46"/>
      <c r="F497" s="46"/>
      <c r="G497" s="46"/>
      <c r="H497" s="46"/>
      <c r="I497" s="46"/>
      <c r="J497" s="46"/>
      <c r="K497" s="46"/>
      <c r="L497" s="46"/>
      <c r="M497" s="46"/>
      <c r="N497" s="46"/>
      <c r="O497" s="46"/>
      <c r="P497" s="46"/>
      <c r="Q497" s="46"/>
      <c r="R497" s="46"/>
      <c r="S497" s="46"/>
      <c r="T497" s="46"/>
      <c r="U497" s="46"/>
      <c r="V497" s="46"/>
    </row>
    <row r="498" spans="2:22" x14ac:dyDescent="0.2">
      <c r="B498" s="46"/>
      <c r="C498" s="46"/>
      <c r="D498" s="46"/>
      <c r="E498" s="46"/>
      <c r="F498" s="46"/>
      <c r="G498" s="46"/>
      <c r="H498" s="46"/>
      <c r="I498" s="46"/>
      <c r="J498" s="46"/>
      <c r="K498" s="46"/>
      <c r="L498" s="46"/>
      <c r="M498" s="46"/>
      <c r="N498" s="46"/>
      <c r="O498" s="46"/>
      <c r="P498" s="46"/>
      <c r="Q498" s="46"/>
      <c r="R498" s="46"/>
      <c r="S498" s="46"/>
      <c r="T498" s="46"/>
      <c r="U498" s="46"/>
      <c r="V498" s="46"/>
    </row>
    <row r="499" spans="2:22" x14ac:dyDescent="0.2">
      <c r="B499" s="46"/>
      <c r="C499" s="46"/>
      <c r="D499" s="46"/>
      <c r="E499" s="46"/>
      <c r="F499" s="46"/>
      <c r="G499" s="46"/>
      <c r="H499" s="46"/>
      <c r="I499" s="46"/>
      <c r="J499" s="46"/>
      <c r="K499" s="46"/>
      <c r="L499" s="46"/>
      <c r="M499" s="46"/>
      <c r="N499" s="46"/>
      <c r="O499" s="46"/>
      <c r="P499" s="46"/>
      <c r="Q499" s="46"/>
      <c r="R499" s="46"/>
      <c r="S499" s="46"/>
      <c r="T499" s="46"/>
      <c r="U499" s="46"/>
      <c r="V499" s="46"/>
    </row>
    <row r="500" spans="2:22" x14ac:dyDescent="0.2">
      <c r="B500" s="46"/>
      <c r="C500" s="46"/>
      <c r="D500" s="46"/>
      <c r="E500" s="46"/>
      <c r="F500" s="46"/>
      <c r="G500" s="46"/>
      <c r="H500" s="46"/>
      <c r="I500" s="46"/>
      <c r="J500" s="46"/>
      <c r="K500" s="46"/>
      <c r="L500" s="46"/>
      <c r="M500" s="46"/>
      <c r="N500" s="46"/>
      <c r="O500" s="46"/>
      <c r="P500" s="46"/>
      <c r="Q500" s="46"/>
      <c r="R500" s="46"/>
      <c r="S500" s="46"/>
      <c r="T500" s="46"/>
      <c r="U500" s="46"/>
      <c r="V500" s="46"/>
    </row>
    <row r="501" spans="2:22" x14ac:dyDescent="0.2">
      <c r="B501" s="46"/>
      <c r="C501" s="46"/>
      <c r="D501" s="46"/>
      <c r="E501" s="46"/>
      <c r="F501" s="46"/>
      <c r="G501" s="46"/>
      <c r="H501" s="46"/>
      <c r="I501" s="46"/>
      <c r="J501" s="46"/>
      <c r="K501" s="46"/>
      <c r="L501" s="46"/>
      <c r="M501" s="46"/>
      <c r="N501" s="46"/>
      <c r="O501" s="46"/>
      <c r="P501" s="46"/>
      <c r="Q501" s="46"/>
      <c r="R501" s="46"/>
      <c r="S501" s="46"/>
      <c r="T501" s="46"/>
      <c r="U501" s="46"/>
      <c r="V501" s="46"/>
    </row>
    <row r="502" spans="2:22" x14ac:dyDescent="0.2">
      <c r="B502" s="46"/>
      <c r="C502" s="46"/>
      <c r="D502" s="46"/>
      <c r="E502" s="46"/>
      <c r="F502" s="46"/>
      <c r="G502" s="46"/>
      <c r="H502" s="46"/>
      <c r="I502" s="46"/>
      <c r="J502" s="46"/>
      <c r="K502" s="46"/>
      <c r="L502" s="46"/>
      <c r="M502" s="46"/>
      <c r="N502" s="46"/>
      <c r="O502" s="46"/>
      <c r="P502" s="46"/>
      <c r="Q502" s="46"/>
      <c r="R502" s="46"/>
      <c r="S502" s="46"/>
      <c r="T502" s="46"/>
      <c r="U502" s="46"/>
      <c r="V502" s="46"/>
    </row>
    <row r="503" spans="2:22" x14ac:dyDescent="0.2">
      <c r="B503" s="46"/>
      <c r="C503" s="46"/>
      <c r="D503" s="46"/>
      <c r="E503" s="46"/>
      <c r="F503" s="46"/>
      <c r="G503" s="46"/>
      <c r="H503" s="46"/>
      <c r="I503" s="46"/>
      <c r="J503" s="46"/>
      <c r="K503" s="46"/>
      <c r="L503" s="46"/>
      <c r="M503" s="46"/>
      <c r="N503" s="46"/>
      <c r="O503" s="46"/>
      <c r="P503" s="46"/>
      <c r="Q503" s="46"/>
      <c r="R503" s="46"/>
      <c r="S503" s="46"/>
      <c r="T503" s="46"/>
      <c r="U503" s="46"/>
      <c r="V503" s="46"/>
    </row>
    <row r="504" spans="2:22" x14ac:dyDescent="0.2">
      <c r="B504" s="46"/>
      <c r="C504" s="46"/>
      <c r="D504" s="46"/>
      <c r="E504" s="46"/>
      <c r="F504" s="46"/>
      <c r="G504" s="46"/>
      <c r="H504" s="46"/>
      <c r="I504" s="46"/>
      <c r="J504" s="46"/>
      <c r="K504" s="46"/>
      <c r="L504" s="46"/>
      <c r="M504" s="46"/>
      <c r="N504" s="46"/>
      <c r="O504" s="46"/>
      <c r="P504" s="46"/>
      <c r="Q504" s="46"/>
      <c r="R504" s="46"/>
      <c r="S504" s="46"/>
      <c r="T504" s="46"/>
      <c r="U504" s="46"/>
      <c r="V504" s="46"/>
    </row>
    <row r="505" spans="2:22" x14ac:dyDescent="0.2">
      <c r="B505" s="46"/>
      <c r="C505" s="46"/>
      <c r="D505" s="46"/>
      <c r="E505" s="46"/>
      <c r="F505" s="46"/>
      <c r="G505" s="46"/>
      <c r="H505" s="46"/>
      <c r="I505" s="46"/>
      <c r="J505" s="46"/>
      <c r="K505" s="46"/>
      <c r="L505" s="46"/>
      <c r="M505" s="46"/>
      <c r="N505" s="46"/>
      <c r="O505" s="46"/>
      <c r="P505" s="46"/>
      <c r="Q505" s="46"/>
      <c r="R505" s="46"/>
      <c r="S505" s="46"/>
      <c r="T505" s="46"/>
      <c r="U505" s="46"/>
      <c r="V505" s="46"/>
    </row>
    <row r="506" spans="2:22" x14ac:dyDescent="0.2">
      <c r="B506" s="46"/>
      <c r="C506" s="46"/>
      <c r="D506" s="46"/>
      <c r="E506" s="46"/>
      <c r="F506" s="46"/>
      <c r="G506" s="46"/>
      <c r="H506" s="46"/>
      <c r="I506" s="46"/>
      <c r="J506" s="46"/>
      <c r="K506" s="46"/>
      <c r="L506" s="46"/>
      <c r="M506" s="46"/>
      <c r="N506" s="46"/>
      <c r="O506" s="46"/>
      <c r="P506" s="46"/>
      <c r="Q506" s="46"/>
      <c r="R506" s="46"/>
      <c r="S506" s="46"/>
      <c r="T506" s="46"/>
      <c r="U506" s="46"/>
      <c r="V506" s="46"/>
    </row>
    <row r="507" spans="2:22" x14ac:dyDescent="0.2">
      <c r="B507" s="46"/>
      <c r="C507" s="46"/>
      <c r="D507" s="46"/>
      <c r="E507" s="46"/>
      <c r="F507" s="46"/>
      <c r="G507" s="46"/>
      <c r="H507" s="46"/>
      <c r="I507" s="46"/>
      <c r="J507" s="46"/>
      <c r="K507" s="46"/>
      <c r="L507" s="46"/>
      <c r="M507" s="46"/>
      <c r="N507" s="46"/>
      <c r="O507" s="46"/>
      <c r="P507" s="46"/>
      <c r="Q507" s="46"/>
      <c r="R507" s="46"/>
      <c r="S507" s="46"/>
      <c r="T507" s="46"/>
      <c r="U507" s="46"/>
      <c r="V507" s="46"/>
    </row>
    <row r="508" spans="2:22" x14ac:dyDescent="0.2">
      <c r="B508" s="46"/>
      <c r="C508" s="46"/>
      <c r="D508" s="46"/>
      <c r="E508" s="46"/>
      <c r="F508" s="46"/>
      <c r="G508" s="46"/>
      <c r="H508" s="46"/>
      <c r="I508" s="46"/>
      <c r="J508" s="46"/>
      <c r="K508" s="46"/>
      <c r="L508" s="46"/>
      <c r="M508" s="46"/>
      <c r="N508" s="46"/>
      <c r="O508" s="46"/>
      <c r="P508" s="46"/>
      <c r="Q508" s="46"/>
      <c r="R508" s="46"/>
      <c r="S508" s="46"/>
      <c r="T508" s="46"/>
      <c r="U508" s="46"/>
      <c r="V508" s="46"/>
    </row>
    <row r="509" spans="2:22" x14ac:dyDescent="0.2">
      <c r="B509" s="46"/>
      <c r="C509" s="46"/>
      <c r="D509" s="46"/>
      <c r="E509" s="46"/>
      <c r="F509" s="46"/>
      <c r="G509" s="46"/>
      <c r="H509" s="46"/>
      <c r="I509" s="46"/>
      <c r="J509" s="46"/>
      <c r="K509" s="46"/>
      <c r="L509" s="46"/>
      <c r="M509" s="46"/>
      <c r="N509" s="46"/>
      <c r="O509" s="46"/>
      <c r="P509" s="46"/>
      <c r="Q509" s="46"/>
      <c r="R509" s="46"/>
      <c r="S509" s="46"/>
      <c r="T509" s="46"/>
      <c r="U509" s="46"/>
      <c r="V509" s="46"/>
    </row>
    <row r="510" spans="2:22" x14ac:dyDescent="0.2">
      <c r="B510" s="46"/>
      <c r="C510" s="46"/>
      <c r="D510" s="46"/>
      <c r="E510" s="46"/>
      <c r="F510" s="46"/>
      <c r="G510" s="46"/>
      <c r="H510" s="46"/>
      <c r="I510" s="46"/>
      <c r="J510" s="46"/>
      <c r="K510" s="46"/>
      <c r="L510" s="46"/>
      <c r="M510" s="46"/>
      <c r="N510" s="46"/>
      <c r="O510" s="46"/>
      <c r="P510" s="46"/>
      <c r="Q510" s="46"/>
      <c r="R510" s="46"/>
      <c r="S510" s="46"/>
      <c r="T510" s="46"/>
      <c r="U510" s="46"/>
      <c r="V510" s="46"/>
    </row>
    <row r="511" spans="2:22" x14ac:dyDescent="0.2">
      <c r="B511" s="46"/>
      <c r="C511" s="46"/>
      <c r="D511" s="46"/>
      <c r="E511" s="46"/>
      <c r="F511" s="46"/>
      <c r="G511" s="46"/>
      <c r="H511" s="46"/>
      <c r="I511" s="46"/>
      <c r="J511" s="46"/>
      <c r="K511" s="46"/>
      <c r="L511" s="46"/>
      <c r="M511" s="46"/>
      <c r="N511" s="46"/>
      <c r="O511" s="46"/>
      <c r="P511" s="46"/>
      <c r="Q511" s="46"/>
      <c r="R511" s="46"/>
      <c r="S511" s="46"/>
      <c r="T511" s="46"/>
      <c r="U511" s="46"/>
      <c r="V511" s="46"/>
    </row>
    <row r="512" spans="2:22" x14ac:dyDescent="0.2">
      <c r="B512" s="46"/>
      <c r="C512" s="46"/>
      <c r="D512" s="46"/>
      <c r="E512" s="46"/>
      <c r="F512" s="46"/>
      <c r="G512" s="46"/>
      <c r="H512" s="46"/>
      <c r="I512" s="46"/>
      <c r="J512" s="46"/>
      <c r="K512" s="46"/>
      <c r="L512" s="46"/>
      <c r="M512" s="46"/>
      <c r="N512" s="46"/>
      <c r="O512" s="46"/>
      <c r="P512" s="46"/>
      <c r="Q512" s="46"/>
      <c r="R512" s="46"/>
      <c r="S512" s="46"/>
      <c r="T512" s="46"/>
      <c r="U512" s="46"/>
      <c r="V512" s="46"/>
    </row>
    <row r="513" spans="2:22" x14ac:dyDescent="0.2">
      <c r="B513" s="46"/>
      <c r="C513" s="46"/>
      <c r="D513" s="46"/>
      <c r="E513" s="46"/>
      <c r="F513" s="46"/>
      <c r="G513" s="46"/>
      <c r="H513" s="46"/>
      <c r="I513" s="46"/>
      <c r="J513" s="46"/>
      <c r="K513" s="46"/>
      <c r="L513" s="46"/>
      <c r="M513" s="46"/>
      <c r="N513" s="46"/>
      <c r="O513" s="46"/>
      <c r="P513" s="46"/>
      <c r="Q513" s="46"/>
      <c r="R513" s="46"/>
      <c r="S513" s="46"/>
      <c r="T513" s="46"/>
      <c r="U513" s="46"/>
      <c r="V513" s="46"/>
    </row>
    <row r="514" spans="2:22" x14ac:dyDescent="0.2">
      <c r="B514" s="46"/>
      <c r="C514" s="46"/>
      <c r="D514" s="46"/>
      <c r="E514" s="46"/>
      <c r="F514" s="46"/>
      <c r="G514" s="46"/>
      <c r="H514" s="46"/>
      <c r="I514" s="46"/>
      <c r="J514" s="46"/>
      <c r="K514" s="46"/>
      <c r="L514" s="46"/>
      <c r="M514" s="46"/>
      <c r="N514" s="46"/>
      <c r="O514" s="46"/>
      <c r="P514" s="46"/>
      <c r="Q514" s="46"/>
      <c r="R514" s="46"/>
      <c r="S514" s="46"/>
      <c r="T514" s="46"/>
      <c r="U514" s="46"/>
      <c r="V514" s="46"/>
    </row>
    <row r="515" spans="2:22" x14ac:dyDescent="0.2">
      <c r="B515" s="46"/>
      <c r="C515" s="46"/>
      <c r="D515" s="46"/>
      <c r="E515" s="46"/>
      <c r="F515" s="46"/>
      <c r="G515" s="46"/>
      <c r="H515" s="46"/>
      <c r="I515" s="46"/>
      <c r="J515" s="46"/>
      <c r="K515" s="46"/>
      <c r="L515" s="46"/>
      <c r="M515" s="46"/>
      <c r="N515" s="46"/>
      <c r="O515" s="46"/>
      <c r="P515" s="46"/>
      <c r="Q515" s="46"/>
      <c r="R515" s="46"/>
      <c r="S515" s="46"/>
      <c r="T515" s="46"/>
      <c r="U515" s="46"/>
      <c r="V515" s="46"/>
    </row>
    <row r="516" spans="2:22" x14ac:dyDescent="0.2">
      <c r="B516" s="46"/>
      <c r="C516" s="46"/>
      <c r="D516" s="46"/>
      <c r="E516" s="46"/>
      <c r="F516" s="46"/>
      <c r="G516" s="46"/>
      <c r="H516" s="46"/>
      <c r="I516" s="46"/>
      <c r="J516" s="46"/>
      <c r="K516" s="46"/>
      <c r="L516" s="46"/>
      <c r="M516" s="46"/>
      <c r="N516" s="46"/>
      <c r="O516" s="46"/>
      <c r="P516" s="46"/>
      <c r="Q516" s="46"/>
      <c r="R516" s="46"/>
      <c r="S516" s="46"/>
      <c r="T516" s="46"/>
      <c r="U516" s="46"/>
      <c r="V516" s="46"/>
    </row>
  </sheetData>
  <mergeCells count="7">
    <mergeCell ref="U7:V8"/>
    <mergeCell ref="C7:D8"/>
    <mergeCell ref="F7:G8"/>
    <mergeCell ref="I7:J8"/>
    <mergeCell ref="L7:M8"/>
    <mergeCell ref="O7:P8"/>
    <mergeCell ref="R7:S8"/>
  </mergeCells>
  <pageMargins left="0.75" right="0.75" top="1" bottom="1" header="0.5" footer="0.5"/>
  <pageSetup scale="50" fitToHeight="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CE21"/>
  <sheetViews>
    <sheetView zoomScaleNormal="100" zoomScaleSheetLayoutView="85" workbookViewId="0"/>
  </sheetViews>
  <sheetFormatPr defaultColWidth="9.140625" defaultRowHeight="11.25" x14ac:dyDescent="0.2"/>
  <cols>
    <col min="1" max="1" width="2.7109375" style="41" customWidth="1"/>
    <col min="2" max="2" width="5.140625" style="41" customWidth="1"/>
    <col min="3" max="3" width="8" style="41" customWidth="1"/>
    <col min="4" max="4" width="8.140625" style="41" customWidth="1"/>
    <col min="5" max="5" width="16.7109375" style="41" bestFit="1" customWidth="1"/>
    <col min="6" max="6" width="4.85546875" style="41" bestFit="1" customWidth="1"/>
    <col min="7" max="7" width="5.140625" style="41" customWidth="1"/>
    <col min="8" max="8" width="4.85546875" style="41" bestFit="1" customWidth="1"/>
    <col min="9" max="9" width="5.140625" style="41" customWidth="1"/>
    <col min="10" max="10" width="4.85546875" style="41" bestFit="1" customWidth="1"/>
    <col min="11" max="11" width="5.140625" style="41" customWidth="1"/>
    <col min="12" max="12" width="4.85546875" style="41" bestFit="1" customWidth="1"/>
    <col min="13" max="13" width="5.140625" style="41" customWidth="1"/>
    <col min="14" max="14" width="4.85546875" style="41" bestFit="1" customWidth="1"/>
    <col min="15" max="15" width="5.140625" style="41" customWidth="1"/>
    <col min="16" max="16" width="4.85546875" style="41" bestFit="1" customWidth="1"/>
    <col min="17" max="17" width="5.140625" style="41" customWidth="1"/>
    <col min="18" max="18" width="4.85546875" style="41" bestFit="1" customWidth="1"/>
    <col min="19" max="19" width="5.140625" style="41" customWidth="1"/>
    <col min="20" max="20" width="4.85546875" style="41" bestFit="1" customWidth="1"/>
    <col min="21" max="21" width="5.140625" style="41" customWidth="1"/>
    <col min="22" max="22" width="4.85546875" style="41" customWidth="1"/>
    <col min="23" max="23" width="6.5703125" style="41" customWidth="1"/>
    <col min="24" max="24" width="5.28515625" style="41" customWidth="1"/>
    <col min="25" max="25" width="18.85546875" style="41" customWidth="1"/>
    <col min="26" max="26" width="5.28515625" style="41" bestFit="1" customWidth="1"/>
    <col min="27" max="27" width="5" style="41" customWidth="1"/>
    <col min="28" max="28" width="5.28515625" style="41" bestFit="1" customWidth="1"/>
    <col min="29" max="29" width="5" style="41" customWidth="1"/>
    <col min="30" max="30" width="4.85546875" style="41" bestFit="1" customWidth="1"/>
    <col min="31" max="31" width="5" style="41" customWidth="1"/>
    <col min="32" max="32" width="4.85546875" style="41" bestFit="1" customWidth="1"/>
    <col min="33" max="33" width="5" style="41" customWidth="1"/>
    <col min="34" max="34" width="4.85546875" style="41" bestFit="1" customWidth="1"/>
    <col min="35" max="35" width="5" style="41" customWidth="1"/>
    <col min="36" max="36" width="4.85546875" style="41" bestFit="1" customWidth="1"/>
    <col min="37" max="37" width="5" style="41" customWidth="1"/>
    <col min="38" max="38" width="4.85546875" style="41" bestFit="1" customWidth="1"/>
    <col min="39" max="39" width="5" style="41" customWidth="1"/>
    <col min="40" max="40" width="4.85546875" style="41" bestFit="1" customWidth="1"/>
    <col min="41" max="41" width="5" style="41" customWidth="1"/>
    <col min="42" max="42" width="4.85546875" style="41" bestFit="1" customWidth="1"/>
    <col min="43" max="43" width="6.85546875" style="41" customWidth="1"/>
    <col min="44" max="44" width="4.7109375" style="41" customWidth="1"/>
    <col min="45" max="45" width="19.5703125" style="41" bestFit="1" customWidth="1"/>
    <col min="46" max="46" width="5" style="41" bestFit="1" customWidth="1"/>
    <col min="47" max="47" width="4.7109375" style="41" customWidth="1"/>
    <col min="48" max="48" width="5" style="41" bestFit="1" customWidth="1"/>
    <col min="49" max="49" width="4.7109375" style="41" customWidth="1"/>
    <col min="50" max="50" width="4.85546875" style="41" bestFit="1" customWidth="1"/>
    <col min="51" max="51" width="4.7109375" style="41" customWidth="1"/>
    <col min="52" max="52" width="5" style="41" bestFit="1" customWidth="1"/>
    <col min="53" max="53" width="4.7109375" style="41" customWidth="1"/>
    <col min="54" max="54" width="4.85546875" style="41" bestFit="1" customWidth="1"/>
    <col min="55" max="55" width="4.7109375" style="41" customWidth="1"/>
    <col min="56" max="56" width="4.85546875" style="41" bestFit="1" customWidth="1"/>
    <col min="57" max="57" width="4.7109375" style="41" customWidth="1"/>
    <col min="58" max="58" width="4.85546875" style="41" bestFit="1" customWidth="1"/>
    <col min="59" max="59" width="4.7109375" style="41" customWidth="1"/>
    <col min="60" max="60" width="4.85546875" style="41" customWidth="1"/>
    <col min="61" max="61" width="4.7109375" style="41" customWidth="1"/>
    <col min="62" max="62" width="5" style="41" customWidth="1"/>
    <col min="63" max="63" width="6.28515625" style="41" customWidth="1"/>
    <col min="64" max="64" width="4.85546875" style="41" bestFit="1" customWidth="1"/>
    <col min="65" max="65" width="21.28515625" style="41" customWidth="1"/>
    <col min="66" max="66" width="4.85546875" style="41" customWidth="1"/>
    <col min="67" max="67" width="5.28515625" style="41" customWidth="1"/>
    <col min="68" max="68" width="5.42578125" style="41" customWidth="1"/>
    <col min="69" max="69" width="5.28515625" style="41" customWidth="1"/>
    <col min="70" max="70" width="6.28515625" style="41" customWidth="1"/>
    <col min="71" max="71" width="5.28515625" style="41" customWidth="1"/>
    <col min="72" max="72" width="4.85546875" style="41" bestFit="1" customWidth="1"/>
    <col min="73" max="73" width="5.28515625" style="41" customWidth="1"/>
    <col min="74" max="74" width="4.85546875" style="41" customWidth="1"/>
    <col min="75" max="75" width="5.28515625" style="41" customWidth="1"/>
    <col min="76" max="76" width="4.85546875" style="41" customWidth="1"/>
    <col min="77" max="77" width="5.28515625" style="41" customWidth="1"/>
    <col min="78" max="78" width="5" style="41" bestFit="1" customWidth="1"/>
    <col min="79" max="79" width="5.28515625" style="41" customWidth="1"/>
    <col min="80" max="80" width="5" style="41" bestFit="1" customWidth="1"/>
    <col min="81" max="81" width="5.28515625" style="41" customWidth="1"/>
    <col min="82" max="82" width="5" style="41" bestFit="1" customWidth="1"/>
    <col min="83" max="83" width="6.7109375" style="41" customWidth="1"/>
    <col min="84" max="16384" width="9.140625" style="41"/>
  </cols>
  <sheetData>
    <row r="1" spans="2:83" ht="12" thickBot="1" x14ac:dyDescent="0.25"/>
    <row r="2" spans="2:83" s="137" customFormat="1" x14ac:dyDescent="0.2">
      <c r="B2" s="247"/>
      <c r="C2" s="246"/>
      <c r="D2" s="246"/>
      <c r="E2" s="351"/>
      <c r="F2" s="156"/>
      <c r="G2" s="156"/>
      <c r="H2" s="156"/>
      <c r="I2" s="156"/>
      <c r="J2" s="156"/>
      <c r="K2" s="156"/>
      <c r="L2" s="156"/>
      <c r="M2" s="156"/>
      <c r="N2" s="156"/>
      <c r="O2" s="239" t="s">
        <v>901</v>
      </c>
      <c r="P2" s="352"/>
      <c r="Q2" s="156"/>
      <c r="R2" s="156"/>
      <c r="S2" s="156"/>
      <c r="T2" s="156"/>
      <c r="U2" s="156"/>
      <c r="V2" s="156"/>
      <c r="W2" s="245"/>
      <c r="X2" s="197"/>
      <c r="Y2" s="351"/>
      <c r="Z2" s="156"/>
      <c r="AA2" s="238"/>
      <c r="AB2" s="156"/>
      <c r="AC2" s="156"/>
      <c r="AD2" s="156"/>
      <c r="AE2" s="142"/>
      <c r="AF2" s="238"/>
      <c r="AG2" s="156"/>
      <c r="AH2" s="239" t="s">
        <v>901</v>
      </c>
      <c r="AI2" s="156"/>
      <c r="AJ2" s="238"/>
      <c r="AK2" s="156"/>
      <c r="AL2" s="156"/>
      <c r="AM2" s="156"/>
      <c r="AN2" s="156"/>
      <c r="AO2" s="156"/>
      <c r="AP2" s="156"/>
      <c r="AQ2" s="245"/>
      <c r="AR2" s="197"/>
      <c r="AS2" s="351"/>
      <c r="AT2" s="156"/>
      <c r="AU2" s="142"/>
      <c r="AV2" s="156"/>
      <c r="AW2" s="142"/>
      <c r="AX2" s="142"/>
      <c r="AY2" s="142"/>
      <c r="AZ2" s="156"/>
      <c r="BA2" s="142"/>
      <c r="BB2" s="156"/>
      <c r="BC2" s="239" t="s">
        <v>901</v>
      </c>
      <c r="BD2" s="156"/>
      <c r="BE2" s="142"/>
      <c r="BF2" s="156"/>
      <c r="BG2" s="142"/>
      <c r="BH2" s="142"/>
      <c r="BI2" s="142"/>
      <c r="BJ2" s="156"/>
      <c r="BK2" s="245"/>
      <c r="BL2" s="197"/>
      <c r="BM2" s="351"/>
      <c r="BN2" s="156"/>
      <c r="BO2" s="142"/>
      <c r="BP2" s="156"/>
      <c r="BQ2" s="156"/>
      <c r="BR2" s="156"/>
      <c r="BS2" s="142"/>
      <c r="BT2" s="142"/>
      <c r="BU2" s="239" t="s">
        <v>901</v>
      </c>
      <c r="BV2" s="142"/>
      <c r="BW2" s="142"/>
      <c r="BX2" s="142"/>
      <c r="BY2" s="142"/>
      <c r="BZ2" s="142"/>
      <c r="CA2" s="142"/>
      <c r="CB2" s="142"/>
      <c r="CC2" s="142"/>
      <c r="CD2" s="441"/>
      <c r="CE2" s="245"/>
    </row>
    <row r="3" spans="2:83" s="137" customFormat="1" x14ac:dyDescent="0.2">
      <c r="B3" s="244"/>
      <c r="C3" s="243"/>
      <c r="D3" s="243"/>
      <c r="E3" s="353"/>
      <c r="F3" s="119"/>
      <c r="G3" s="119"/>
      <c r="H3" s="119"/>
      <c r="I3" s="119"/>
      <c r="J3" s="119"/>
      <c r="K3" s="119"/>
      <c r="L3" s="119"/>
      <c r="M3" s="119"/>
      <c r="N3" s="119"/>
      <c r="O3" s="354" t="s">
        <v>902</v>
      </c>
      <c r="P3" s="355"/>
      <c r="Q3" s="119"/>
      <c r="R3" s="119"/>
      <c r="S3" s="119"/>
      <c r="T3" s="119"/>
      <c r="U3" s="119"/>
      <c r="V3" s="119"/>
      <c r="W3" s="407" t="s">
        <v>2024</v>
      </c>
      <c r="X3" s="356"/>
      <c r="Y3" s="353"/>
      <c r="Z3" s="119"/>
      <c r="AA3" s="240"/>
      <c r="AB3" s="119"/>
      <c r="AC3" s="119"/>
      <c r="AD3" s="119"/>
      <c r="AE3" s="116"/>
      <c r="AF3" s="240"/>
      <c r="AG3" s="119"/>
      <c r="AH3" s="354" t="s">
        <v>902</v>
      </c>
      <c r="AI3" s="119"/>
      <c r="AJ3" s="240"/>
      <c r="AK3" s="119"/>
      <c r="AL3" s="119"/>
      <c r="AM3" s="119"/>
      <c r="AN3" s="119"/>
      <c r="AO3" s="119"/>
      <c r="AP3" s="119"/>
      <c r="AQ3" s="407" t="s">
        <v>2024</v>
      </c>
      <c r="AR3" s="356"/>
      <c r="AS3" s="353"/>
      <c r="AT3" s="119"/>
      <c r="AU3" s="116"/>
      <c r="AV3" s="119"/>
      <c r="AW3" s="116"/>
      <c r="AX3" s="116"/>
      <c r="AY3" s="116"/>
      <c r="AZ3" s="119"/>
      <c r="BA3" s="116"/>
      <c r="BB3" s="119"/>
      <c r="BC3" s="354" t="s">
        <v>902</v>
      </c>
      <c r="BD3" s="119"/>
      <c r="BE3" s="116"/>
      <c r="BF3" s="119"/>
      <c r="BG3" s="116"/>
      <c r="BH3" s="116"/>
      <c r="BI3" s="116"/>
      <c r="BJ3" s="119"/>
      <c r="BK3" s="407" t="s">
        <v>2024</v>
      </c>
      <c r="BL3" s="356"/>
      <c r="BM3" s="353"/>
      <c r="BN3" s="119"/>
      <c r="BO3" s="116"/>
      <c r="BP3" s="119"/>
      <c r="BQ3" s="119"/>
      <c r="BR3" s="119"/>
      <c r="BS3" s="116"/>
      <c r="BT3" s="116"/>
      <c r="BU3" s="354" t="s">
        <v>902</v>
      </c>
      <c r="BV3" s="116"/>
      <c r="BW3" s="116"/>
      <c r="BX3" s="116"/>
      <c r="BY3" s="116"/>
      <c r="BZ3" s="116"/>
      <c r="CA3" s="116"/>
      <c r="CB3" s="116"/>
      <c r="CC3" s="116"/>
      <c r="CD3" s="116"/>
      <c r="CE3" s="407" t="s">
        <v>2024</v>
      </c>
    </row>
    <row r="4" spans="2:83" s="137" customFormat="1" x14ac:dyDescent="0.2">
      <c r="B4" s="356"/>
      <c r="C4" s="357"/>
      <c r="D4" s="119"/>
      <c r="E4" s="353"/>
      <c r="F4" s="119"/>
      <c r="G4" s="119"/>
      <c r="H4" s="119"/>
      <c r="I4" s="119"/>
      <c r="J4" s="119"/>
      <c r="K4" s="119"/>
      <c r="L4" s="119"/>
      <c r="M4" s="119"/>
      <c r="N4" s="119"/>
      <c r="O4" s="354" t="s">
        <v>903</v>
      </c>
      <c r="P4" s="355"/>
      <c r="Q4" s="119"/>
      <c r="R4" s="119"/>
      <c r="S4" s="119"/>
      <c r="T4" s="119"/>
      <c r="U4" s="119"/>
      <c r="V4" s="119"/>
      <c r="W4" s="408" t="s">
        <v>2023</v>
      </c>
      <c r="X4" s="356"/>
      <c r="Y4" s="353"/>
      <c r="Z4" s="119"/>
      <c r="AA4" s="240"/>
      <c r="AB4" s="119"/>
      <c r="AC4" s="119"/>
      <c r="AD4" s="119"/>
      <c r="AE4" s="116"/>
      <c r="AF4" s="240"/>
      <c r="AG4" s="119"/>
      <c r="AH4" s="354" t="s">
        <v>903</v>
      </c>
      <c r="AI4" s="119"/>
      <c r="AJ4" s="240"/>
      <c r="AK4" s="119"/>
      <c r="AL4" s="119"/>
      <c r="AM4" s="119"/>
      <c r="AN4" s="119"/>
      <c r="AO4" s="119"/>
      <c r="AP4" s="119"/>
      <c r="AQ4" s="408" t="s">
        <v>2022</v>
      </c>
      <c r="AR4" s="356"/>
      <c r="AS4" s="353"/>
      <c r="AT4" s="119"/>
      <c r="AU4" s="116"/>
      <c r="AV4" s="119"/>
      <c r="AW4" s="116"/>
      <c r="AX4" s="116"/>
      <c r="AY4" s="116"/>
      <c r="AZ4" s="119"/>
      <c r="BA4" s="116"/>
      <c r="BB4" s="119"/>
      <c r="BC4" s="478" t="s">
        <v>903</v>
      </c>
      <c r="BD4" s="119"/>
      <c r="BE4" s="116"/>
      <c r="BF4" s="119"/>
      <c r="BG4" s="116"/>
      <c r="BH4" s="116"/>
      <c r="BI4" s="116"/>
      <c r="BJ4" s="119"/>
      <c r="BK4" s="408" t="s">
        <v>1380</v>
      </c>
      <c r="BL4" s="356"/>
      <c r="BM4" s="353"/>
      <c r="BN4" s="119"/>
      <c r="BO4" s="116"/>
      <c r="BP4" s="119"/>
      <c r="BQ4" s="119"/>
      <c r="BR4" s="119"/>
      <c r="BS4" s="116"/>
      <c r="BT4" s="116"/>
      <c r="BU4" s="478" t="s">
        <v>903</v>
      </c>
      <c r="BV4" s="116"/>
      <c r="BW4" s="116"/>
      <c r="BX4" s="116"/>
      <c r="BY4" s="116"/>
      <c r="BZ4" s="116"/>
      <c r="CA4" s="116"/>
      <c r="CB4" s="116"/>
      <c r="CC4" s="116"/>
      <c r="CD4" s="116"/>
      <c r="CE4" s="408" t="s">
        <v>2191</v>
      </c>
    </row>
    <row r="5" spans="2:83" s="137" customFormat="1" ht="12" thickBot="1" x14ac:dyDescent="0.25">
      <c r="B5" s="1079" t="s">
        <v>2586</v>
      </c>
      <c r="C5" s="1080"/>
      <c r="D5" s="1080"/>
      <c r="E5" s="1080"/>
      <c r="F5" s="1080"/>
      <c r="G5" s="1080"/>
      <c r="H5" s="1080"/>
      <c r="I5" s="1080"/>
      <c r="J5" s="1080"/>
      <c r="K5" s="1080"/>
      <c r="L5" s="1080"/>
      <c r="M5" s="1080"/>
      <c r="N5" s="1081"/>
      <c r="O5" s="361" t="s">
        <v>904</v>
      </c>
      <c r="P5" s="362"/>
      <c r="Q5" s="160"/>
      <c r="R5" s="160"/>
      <c r="S5" s="160"/>
      <c r="T5" s="160"/>
      <c r="U5" s="160"/>
      <c r="V5" s="160"/>
      <c r="W5" s="242"/>
      <c r="X5" s="1079" t="str">
        <f>B5</f>
        <v>Izvještaj o izloženostima prema dužnicima (ID5)</v>
      </c>
      <c r="Y5" s="1080"/>
      <c r="Z5" s="1080"/>
      <c r="AA5" s="1080"/>
      <c r="AB5" s="1080"/>
      <c r="AC5" s="1080"/>
      <c r="AD5" s="1080"/>
      <c r="AE5" s="1080"/>
      <c r="AF5" s="1080"/>
      <c r="AG5" s="1081"/>
      <c r="AH5" s="361" t="s">
        <v>904</v>
      </c>
      <c r="AI5" s="360"/>
      <c r="AJ5" s="151"/>
      <c r="AK5" s="360"/>
      <c r="AL5" s="360"/>
      <c r="AM5" s="360"/>
      <c r="AN5" s="360"/>
      <c r="AO5" s="360"/>
      <c r="AP5" s="360"/>
      <c r="AQ5" s="242"/>
      <c r="AR5" s="1079" t="str">
        <f>B5</f>
        <v>Izvještaj o izloženostima prema dužnicima (ID5)</v>
      </c>
      <c r="AS5" s="1080"/>
      <c r="AT5" s="1080"/>
      <c r="AU5" s="1080"/>
      <c r="AV5" s="1080"/>
      <c r="AW5" s="1080"/>
      <c r="AX5" s="1080"/>
      <c r="AY5" s="1080"/>
      <c r="AZ5" s="1080"/>
      <c r="BA5" s="1080"/>
      <c r="BB5" s="1081"/>
      <c r="BC5" s="361" t="s">
        <v>904</v>
      </c>
      <c r="BD5" s="360"/>
      <c r="BE5" s="108"/>
      <c r="BF5" s="360"/>
      <c r="BG5" s="108"/>
      <c r="BH5" s="108"/>
      <c r="BI5" s="108"/>
      <c r="BJ5" s="151"/>
      <c r="BK5" s="242"/>
      <c r="BL5" s="1079" t="str">
        <f>B5</f>
        <v>Izvještaj o izloženostima prema dužnicima (ID5)</v>
      </c>
      <c r="BM5" s="1080"/>
      <c r="BN5" s="1080"/>
      <c r="BO5" s="1080"/>
      <c r="BP5" s="1080"/>
      <c r="BQ5" s="1080"/>
      <c r="BR5" s="1080"/>
      <c r="BS5" s="1080"/>
      <c r="BT5" s="1081"/>
      <c r="BU5" s="479" t="s">
        <v>904</v>
      </c>
      <c r="BV5" s="116"/>
      <c r="BW5" s="116"/>
      <c r="BX5" s="116"/>
      <c r="BY5" s="116"/>
      <c r="BZ5" s="116"/>
      <c r="CA5" s="116"/>
      <c r="CB5" s="116"/>
      <c r="CC5" s="108"/>
      <c r="CD5" s="302"/>
      <c r="CE5" s="241"/>
    </row>
    <row r="6" spans="2:83" s="137" customFormat="1" ht="12" thickBot="1" x14ac:dyDescent="0.25">
      <c r="B6" s="159"/>
      <c r="C6" s="158"/>
      <c r="D6" s="156"/>
      <c r="E6" s="156"/>
      <c r="F6" s="156"/>
      <c r="G6" s="156"/>
      <c r="H6" s="156"/>
      <c r="I6" s="156"/>
      <c r="J6" s="156"/>
      <c r="K6" s="156"/>
      <c r="L6" s="156"/>
      <c r="M6" s="156"/>
      <c r="N6" s="156"/>
      <c r="O6" s="156"/>
      <c r="P6" s="156"/>
      <c r="Q6" s="156"/>
      <c r="R6" s="156"/>
      <c r="S6" s="156"/>
      <c r="T6" s="156"/>
      <c r="U6" s="156"/>
      <c r="V6" s="156"/>
      <c r="W6" s="157"/>
      <c r="X6" s="153"/>
      <c r="Y6" s="156"/>
      <c r="Z6" s="156"/>
      <c r="AA6" s="119"/>
      <c r="AB6" s="156"/>
      <c r="AC6" s="119"/>
      <c r="AD6" s="156"/>
      <c r="AE6" s="119"/>
      <c r="AF6" s="156"/>
      <c r="AG6" s="119"/>
      <c r="AH6" s="156"/>
      <c r="AI6" s="119"/>
      <c r="AJ6" s="156"/>
      <c r="AK6" s="119"/>
      <c r="AL6" s="156"/>
      <c r="AM6" s="156"/>
      <c r="AN6" s="156"/>
      <c r="AO6" s="156"/>
      <c r="AP6" s="156"/>
      <c r="AQ6" s="152"/>
      <c r="AR6" s="239"/>
      <c r="AS6" s="240"/>
      <c r="AT6" s="156"/>
      <c r="AU6" s="119"/>
      <c r="AV6" s="156"/>
      <c r="AW6" s="119"/>
      <c r="AX6" s="156"/>
      <c r="AY6" s="119"/>
      <c r="AZ6" s="156"/>
      <c r="BA6" s="480"/>
      <c r="BB6" s="156"/>
      <c r="BC6" s="480"/>
      <c r="BD6" s="156"/>
      <c r="BE6" s="480"/>
      <c r="BF6" s="480"/>
      <c r="BG6" s="480"/>
      <c r="BH6" s="119"/>
      <c r="BI6" s="240"/>
      <c r="BJ6" s="480"/>
      <c r="BK6" s="480"/>
      <c r="BL6" s="239"/>
      <c r="BM6" s="238"/>
      <c r="BN6" s="156"/>
      <c r="BO6" s="156"/>
      <c r="BP6" s="156"/>
      <c r="BQ6" s="238"/>
      <c r="BR6" s="156"/>
      <c r="BS6" s="481"/>
      <c r="BT6" s="142"/>
      <c r="BU6" s="142"/>
      <c r="BV6" s="142"/>
      <c r="BW6" s="142"/>
      <c r="BX6" s="142"/>
      <c r="BY6" s="142"/>
      <c r="BZ6" s="142"/>
      <c r="CA6" s="142"/>
      <c r="CB6" s="142"/>
      <c r="CC6" s="116"/>
      <c r="CD6" s="116"/>
      <c r="CE6" s="441"/>
    </row>
    <row r="7" spans="2:83" s="137" customFormat="1" x14ac:dyDescent="0.2">
      <c r="B7" s="1067" t="s">
        <v>1055</v>
      </c>
      <c r="C7" s="1070" t="s">
        <v>2190</v>
      </c>
      <c r="D7" s="1070" t="s">
        <v>2189</v>
      </c>
      <c r="E7" s="1070" t="s">
        <v>2012</v>
      </c>
      <c r="F7" s="1071" t="s">
        <v>2188</v>
      </c>
      <c r="G7" s="1072"/>
      <c r="H7" s="1071" t="s">
        <v>2187</v>
      </c>
      <c r="I7" s="1072"/>
      <c r="J7" s="1071" t="s">
        <v>2186</v>
      </c>
      <c r="K7" s="1072"/>
      <c r="L7" s="1071" t="s">
        <v>1159</v>
      </c>
      <c r="M7" s="1072"/>
      <c r="N7" s="1071" t="s">
        <v>31</v>
      </c>
      <c r="O7" s="1072"/>
      <c r="P7" s="1071" t="s">
        <v>2185</v>
      </c>
      <c r="Q7" s="1072"/>
      <c r="R7" s="1071" t="s">
        <v>2184</v>
      </c>
      <c r="S7" s="1072"/>
      <c r="T7" s="1071" t="s">
        <v>1306</v>
      </c>
      <c r="U7" s="1072"/>
      <c r="V7" s="1071" t="s">
        <v>2183</v>
      </c>
      <c r="W7" s="1062"/>
      <c r="X7" s="1067" t="s">
        <v>1055</v>
      </c>
      <c r="Y7" s="1070" t="s">
        <v>2012</v>
      </c>
      <c r="Z7" s="1071" t="s">
        <v>2182</v>
      </c>
      <c r="AA7" s="1072"/>
      <c r="AB7" s="1071" t="s">
        <v>2181</v>
      </c>
      <c r="AC7" s="1072"/>
      <c r="AD7" s="1071" t="s">
        <v>2180</v>
      </c>
      <c r="AE7" s="1059"/>
      <c r="AF7" s="1059"/>
      <c r="AG7" s="1072"/>
      <c r="AH7" s="1071" t="s">
        <v>2179</v>
      </c>
      <c r="AI7" s="1059"/>
      <c r="AJ7" s="1059"/>
      <c r="AK7" s="1059"/>
      <c r="AL7" s="1059"/>
      <c r="AM7" s="1072"/>
      <c r="AN7" s="1071" t="s">
        <v>2178</v>
      </c>
      <c r="AO7" s="1072"/>
      <c r="AP7" s="1071" t="s">
        <v>2177</v>
      </c>
      <c r="AQ7" s="1062"/>
      <c r="AR7" s="1067" t="s">
        <v>1055</v>
      </c>
      <c r="AS7" s="1070" t="s">
        <v>2012</v>
      </c>
      <c r="AT7" s="1071" t="s">
        <v>2176</v>
      </c>
      <c r="AU7" s="1059"/>
      <c r="AV7" s="1059"/>
      <c r="AW7" s="1059"/>
      <c r="AX7" s="1059"/>
      <c r="AY7" s="1059"/>
      <c r="AZ7" s="1059"/>
      <c r="BA7" s="1072"/>
      <c r="BB7" s="1071" t="s">
        <v>2175</v>
      </c>
      <c r="BC7" s="1059"/>
      <c r="BD7" s="1059"/>
      <c r="BE7" s="1072"/>
      <c r="BF7" s="1071" t="s">
        <v>2174</v>
      </c>
      <c r="BG7" s="1059"/>
      <c r="BH7" s="1059"/>
      <c r="BI7" s="1072"/>
      <c r="BJ7" s="1071" t="s">
        <v>30</v>
      </c>
      <c r="BK7" s="1062"/>
      <c r="BL7" s="1067" t="s">
        <v>1055</v>
      </c>
      <c r="BM7" s="1070" t="s">
        <v>2012</v>
      </c>
      <c r="BN7" s="1071" t="s">
        <v>2173</v>
      </c>
      <c r="BO7" s="1072"/>
      <c r="BP7" s="1071" t="s">
        <v>2172</v>
      </c>
      <c r="BQ7" s="1072"/>
      <c r="BR7" s="1071" t="s">
        <v>2171</v>
      </c>
      <c r="BS7" s="1072"/>
      <c r="BT7" s="1071" t="s">
        <v>2170</v>
      </c>
      <c r="BU7" s="1072"/>
      <c r="BV7" s="1071" t="s">
        <v>2169</v>
      </c>
      <c r="BW7" s="1072"/>
      <c r="BX7" s="1071" t="s">
        <v>2168</v>
      </c>
      <c r="BY7" s="1072"/>
      <c r="BZ7" s="1071" t="s">
        <v>2167</v>
      </c>
      <c r="CA7" s="1059"/>
      <c r="CB7" s="1059"/>
      <c r="CC7" s="1059"/>
      <c r="CD7" s="1059"/>
      <c r="CE7" s="1062"/>
    </row>
    <row r="8" spans="2:83" s="137" customFormat="1" x14ac:dyDescent="0.2">
      <c r="B8" s="1068"/>
      <c r="C8" s="1065"/>
      <c r="D8" s="1065"/>
      <c r="E8" s="1065"/>
      <c r="F8" s="1092"/>
      <c r="G8" s="1073"/>
      <c r="H8" s="1092"/>
      <c r="I8" s="1073"/>
      <c r="J8" s="1092"/>
      <c r="K8" s="1073"/>
      <c r="L8" s="1092"/>
      <c r="M8" s="1073"/>
      <c r="N8" s="1092"/>
      <c r="O8" s="1073"/>
      <c r="P8" s="1092"/>
      <c r="Q8" s="1073"/>
      <c r="R8" s="1092"/>
      <c r="S8" s="1073"/>
      <c r="T8" s="1092"/>
      <c r="U8" s="1073"/>
      <c r="V8" s="1092"/>
      <c r="W8" s="1063"/>
      <c r="X8" s="1068"/>
      <c r="Y8" s="1065"/>
      <c r="Z8" s="1092"/>
      <c r="AA8" s="1073"/>
      <c r="AB8" s="1092"/>
      <c r="AC8" s="1073"/>
      <c r="AD8" s="1092" t="s">
        <v>1385</v>
      </c>
      <c r="AE8" s="1073"/>
      <c r="AF8" s="1092" t="s">
        <v>1384</v>
      </c>
      <c r="AG8" s="1073"/>
      <c r="AH8" s="1092" t="s">
        <v>1383</v>
      </c>
      <c r="AI8" s="1073"/>
      <c r="AJ8" s="1092" t="s">
        <v>1382</v>
      </c>
      <c r="AK8" s="1073"/>
      <c r="AL8" s="1092" t="s">
        <v>1381</v>
      </c>
      <c r="AM8" s="1073"/>
      <c r="AN8" s="1092"/>
      <c r="AO8" s="1073"/>
      <c r="AP8" s="1092"/>
      <c r="AQ8" s="1063"/>
      <c r="AR8" s="1068"/>
      <c r="AS8" s="1065"/>
      <c r="AT8" s="1092" t="s">
        <v>1385</v>
      </c>
      <c r="AU8" s="1073"/>
      <c r="AV8" s="1092" t="s">
        <v>2166</v>
      </c>
      <c r="AW8" s="1073"/>
      <c r="AX8" s="1092" t="s">
        <v>2165</v>
      </c>
      <c r="AY8" s="1073"/>
      <c r="AZ8" s="1092" t="s">
        <v>1380</v>
      </c>
      <c r="BA8" s="1073"/>
      <c r="BB8" s="1092" t="s">
        <v>2164</v>
      </c>
      <c r="BC8" s="1073"/>
      <c r="BD8" s="1092" t="s">
        <v>2163</v>
      </c>
      <c r="BE8" s="1073"/>
      <c r="BF8" s="1092" t="s">
        <v>2162</v>
      </c>
      <c r="BG8" s="1073"/>
      <c r="BH8" s="1092" t="s">
        <v>2161</v>
      </c>
      <c r="BI8" s="1073"/>
      <c r="BJ8" s="1092"/>
      <c r="BK8" s="1063"/>
      <c r="BL8" s="1068"/>
      <c r="BM8" s="1065"/>
      <c r="BN8" s="1092"/>
      <c r="BO8" s="1073"/>
      <c r="BP8" s="1092"/>
      <c r="BQ8" s="1073"/>
      <c r="BR8" s="1092"/>
      <c r="BS8" s="1073"/>
      <c r="BT8" s="1092"/>
      <c r="BU8" s="1073"/>
      <c r="BV8" s="1092"/>
      <c r="BW8" s="1073"/>
      <c r="BX8" s="1092"/>
      <c r="BY8" s="1073"/>
      <c r="BZ8" s="1092" t="s">
        <v>2160</v>
      </c>
      <c r="CA8" s="1073"/>
      <c r="CB8" s="1092" t="s">
        <v>2159</v>
      </c>
      <c r="CC8" s="1073"/>
      <c r="CD8" s="1092" t="s">
        <v>2158</v>
      </c>
      <c r="CE8" s="1063"/>
    </row>
    <row r="9" spans="2:83" s="137" customFormat="1" x14ac:dyDescent="0.2">
      <c r="B9" s="1069"/>
      <c r="C9" s="1066"/>
      <c r="D9" s="1066"/>
      <c r="E9" s="1066"/>
      <c r="F9" s="1093"/>
      <c r="G9" s="1074"/>
      <c r="H9" s="1093"/>
      <c r="I9" s="1074"/>
      <c r="J9" s="1093"/>
      <c r="K9" s="1074"/>
      <c r="L9" s="1093"/>
      <c r="M9" s="1074"/>
      <c r="N9" s="1093"/>
      <c r="O9" s="1074"/>
      <c r="P9" s="1093"/>
      <c r="Q9" s="1074"/>
      <c r="R9" s="1093"/>
      <c r="S9" s="1074"/>
      <c r="T9" s="1093"/>
      <c r="U9" s="1074"/>
      <c r="V9" s="1093"/>
      <c r="W9" s="1064"/>
      <c r="X9" s="1069"/>
      <c r="Y9" s="1066"/>
      <c r="Z9" s="1093"/>
      <c r="AA9" s="1074"/>
      <c r="AB9" s="1093"/>
      <c r="AC9" s="1074"/>
      <c r="AD9" s="1093"/>
      <c r="AE9" s="1074"/>
      <c r="AF9" s="1093"/>
      <c r="AG9" s="1074"/>
      <c r="AH9" s="1093"/>
      <c r="AI9" s="1074"/>
      <c r="AJ9" s="1093"/>
      <c r="AK9" s="1074"/>
      <c r="AL9" s="1093"/>
      <c r="AM9" s="1074"/>
      <c r="AN9" s="1093"/>
      <c r="AO9" s="1074"/>
      <c r="AP9" s="1093"/>
      <c r="AQ9" s="1064"/>
      <c r="AR9" s="1069"/>
      <c r="AS9" s="1066"/>
      <c r="AT9" s="1093"/>
      <c r="AU9" s="1074"/>
      <c r="AV9" s="1093"/>
      <c r="AW9" s="1074"/>
      <c r="AX9" s="1093"/>
      <c r="AY9" s="1074"/>
      <c r="AZ9" s="1093"/>
      <c r="BA9" s="1074"/>
      <c r="BB9" s="1093"/>
      <c r="BC9" s="1074"/>
      <c r="BD9" s="1093"/>
      <c r="BE9" s="1074"/>
      <c r="BF9" s="1093"/>
      <c r="BG9" s="1074"/>
      <c r="BH9" s="1093"/>
      <c r="BI9" s="1074"/>
      <c r="BJ9" s="1093"/>
      <c r="BK9" s="1064"/>
      <c r="BL9" s="1069"/>
      <c r="BM9" s="1066"/>
      <c r="BN9" s="1093"/>
      <c r="BO9" s="1074"/>
      <c r="BP9" s="1093"/>
      <c r="BQ9" s="1074"/>
      <c r="BR9" s="1093"/>
      <c r="BS9" s="1074"/>
      <c r="BT9" s="1093"/>
      <c r="BU9" s="1074"/>
      <c r="BV9" s="1093"/>
      <c r="BW9" s="1074"/>
      <c r="BX9" s="1093"/>
      <c r="BY9" s="1074"/>
      <c r="BZ9" s="1093"/>
      <c r="CA9" s="1074"/>
      <c r="CB9" s="1093"/>
      <c r="CC9" s="1074"/>
      <c r="CD9" s="1093"/>
      <c r="CE9" s="1064"/>
    </row>
    <row r="10" spans="2:83" s="366" customFormat="1" x14ac:dyDescent="0.2">
      <c r="B10" s="236">
        <v>1</v>
      </c>
      <c r="C10" s="212">
        <f>B10+1</f>
        <v>2</v>
      </c>
      <c r="D10" s="212">
        <f>C10+1</f>
        <v>3</v>
      </c>
      <c r="E10" s="212">
        <f>D10+1</f>
        <v>4</v>
      </c>
      <c r="F10" s="147"/>
      <c r="G10" s="147">
        <f>E10+1</f>
        <v>5</v>
      </c>
      <c r="H10" s="147"/>
      <c r="I10" s="147">
        <f>G10+1</f>
        <v>6</v>
      </c>
      <c r="J10" s="147"/>
      <c r="K10" s="147">
        <f>I10+1</f>
        <v>7</v>
      </c>
      <c r="L10" s="147"/>
      <c r="M10" s="147">
        <f>K10+1</f>
        <v>8</v>
      </c>
      <c r="N10" s="147"/>
      <c r="O10" s="147">
        <f>M10+1</f>
        <v>9</v>
      </c>
      <c r="P10" s="147"/>
      <c r="Q10" s="147">
        <f>O10+1</f>
        <v>10</v>
      </c>
      <c r="R10" s="146"/>
      <c r="S10" s="147">
        <f>Q10+1</f>
        <v>11</v>
      </c>
      <c r="T10" s="237"/>
      <c r="U10" s="147">
        <f>S10+1</f>
        <v>12</v>
      </c>
      <c r="V10" s="237"/>
      <c r="W10" s="234">
        <f>U10+1</f>
        <v>13</v>
      </c>
      <c r="X10" s="236">
        <f>W10+1</f>
        <v>14</v>
      </c>
      <c r="Y10" s="235"/>
      <c r="Z10" s="147"/>
      <c r="AA10" s="147">
        <f>X10+1</f>
        <v>15</v>
      </c>
      <c r="AB10" s="147"/>
      <c r="AC10" s="147">
        <f>AA10+1</f>
        <v>16</v>
      </c>
      <c r="AD10" s="147"/>
      <c r="AE10" s="147">
        <f>AC10+1</f>
        <v>17</v>
      </c>
      <c r="AF10" s="147"/>
      <c r="AG10" s="147">
        <f>AE10+1</f>
        <v>18</v>
      </c>
      <c r="AH10" s="147"/>
      <c r="AI10" s="147">
        <f>AG10+1</f>
        <v>19</v>
      </c>
      <c r="AJ10" s="147"/>
      <c r="AK10" s="147">
        <f>AI10+1</f>
        <v>20</v>
      </c>
      <c r="AL10" s="147"/>
      <c r="AM10" s="147">
        <f>AK10+1</f>
        <v>21</v>
      </c>
      <c r="AN10" s="147"/>
      <c r="AO10" s="147">
        <f>AM10+1</f>
        <v>22</v>
      </c>
      <c r="AP10" s="147"/>
      <c r="AQ10" s="234">
        <f>AO10+1</f>
        <v>23</v>
      </c>
      <c r="AR10" s="236">
        <f>AQ10+1</f>
        <v>24</v>
      </c>
      <c r="AS10" s="235"/>
      <c r="AT10" s="146"/>
      <c r="AU10" s="237">
        <v>25</v>
      </c>
      <c r="AV10" s="146"/>
      <c r="AW10" s="237">
        <v>26</v>
      </c>
      <c r="AX10" s="146"/>
      <c r="AY10" s="237">
        <v>27</v>
      </c>
      <c r="AZ10" s="146"/>
      <c r="BA10" s="146">
        <f>AY10+1</f>
        <v>28</v>
      </c>
      <c r="BB10" s="212"/>
      <c r="BC10" s="147">
        <v>29</v>
      </c>
      <c r="BD10" s="147"/>
      <c r="BE10" s="147">
        <v>30</v>
      </c>
      <c r="BF10" s="147"/>
      <c r="BG10" s="147">
        <v>31</v>
      </c>
      <c r="BH10" s="147"/>
      <c r="BI10" s="147">
        <f>BG10+1</f>
        <v>32</v>
      </c>
      <c r="BJ10" s="147"/>
      <c r="BK10" s="147">
        <f>BI10+1</f>
        <v>33</v>
      </c>
      <c r="BL10" s="236">
        <v>34</v>
      </c>
      <c r="BM10" s="235"/>
      <c r="BN10" s="147"/>
      <c r="BO10" s="147">
        <v>35</v>
      </c>
      <c r="BP10" s="147"/>
      <c r="BQ10" s="147">
        <v>36</v>
      </c>
      <c r="BR10" s="147"/>
      <c r="BS10" s="147">
        <v>37</v>
      </c>
      <c r="BT10" s="147"/>
      <c r="BU10" s="147">
        <v>38</v>
      </c>
      <c r="BV10" s="147"/>
      <c r="BW10" s="147">
        <v>39</v>
      </c>
      <c r="BX10" s="147"/>
      <c r="BY10" s="147">
        <v>40</v>
      </c>
      <c r="BZ10" s="212"/>
      <c r="CA10" s="147">
        <v>41</v>
      </c>
      <c r="CB10" s="147"/>
      <c r="CC10" s="147">
        <f>CA10+1</f>
        <v>42</v>
      </c>
      <c r="CD10" s="147"/>
      <c r="CE10" s="234">
        <f>CC10+1</f>
        <v>43</v>
      </c>
    </row>
    <row r="11" spans="2:83" s="137" customFormat="1" x14ac:dyDescent="0.2">
      <c r="B11" s="433" t="s">
        <v>906</v>
      </c>
      <c r="C11" s="232"/>
      <c r="D11" s="371"/>
      <c r="E11" s="371" t="s">
        <v>2157</v>
      </c>
      <c r="F11" s="173">
        <v>1001</v>
      </c>
      <c r="G11" s="371"/>
      <c r="H11" s="173">
        <f>F11+1000</f>
        <v>2001</v>
      </c>
      <c r="I11" s="371"/>
      <c r="J11" s="173">
        <f>H11+1000</f>
        <v>3001</v>
      </c>
      <c r="K11" s="371"/>
      <c r="L11" s="173">
        <f>J11+1000</f>
        <v>4001</v>
      </c>
      <c r="M11" s="371"/>
      <c r="N11" s="173">
        <f>L11+1000</f>
        <v>5001</v>
      </c>
      <c r="O11" s="371"/>
      <c r="P11" s="173">
        <f>N11+1000</f>
        <v>6001</v>
      </c>
      <c r="Q11" s="434"/>
      <c r="R11" s="173">
        <f>P11+1000</f>
        <v>7001</v>
      </c>
      <c r="S11" s="393"/>
      <c r="T11" s="173">
        <f>R11+1000</f>
        <v>8001</v>
      </c>
      <c r="U11" s="435"/>
      <c r="V11" s="173">
        <f>T11+1000</f>
        <v>9001</v>
      </c>
      <c r="W11" s="390"/>
      <c r="X11" s="433" t="s">
        <v>906</v>
      </c>
      <c r="Y11" s="371" t="str">
        <f t="shared" ref="Y11:Y21" si="0">E11</f>
        <v>dužnik A</v>
      </c>
      <c r="Z11" s="173">
        <v>1001</v>
      </c>
      <c r="AA11" s="387"/>
      <c r="AB11" s="173">
        <f>Z11+1000</f>
        <v>2001</v>
      </c>
      <c r="AC11" s="387"/>
      <c r="AD11" s="173">
        <f>AB11+1000</f>
        <v>3001</v>
      </c>
      <c r="AE11" s="387"/>
      <c r="AF11" s="173">
        <f>AD11+1000</f>
        <v>4001</v>
      </c>
      <c r="AG11" s="387"/>
      <c r="AH11" s="173">
        <f>AF11+1000</f>
        <v>5001</v>
      </c>
      <c r="AI11" s="387"/>
      <c r="AJ11" s="173">
        <f>AH11+1000</f>
        <v>6001</v>
      </c>
      <c r="AK11" s="387"/>
      <c r="AL11" s="173">
        <f>AJ11+1000</f>
        <v>7001</v>
      </c>
      <c r="AM11" s="387"/>
      <c r="AN11" s="173">
        <f>AL11+1000</f>
        <v>8001</v>
      </c>
      <c r="AO11" s="387"/>
      <c r="AP11" s="173">
        <f>AN11+1000</f>
        <v>9001</v>
      </c>
      <c r="AQ11" s="482"/>
      <c r="AR11" s="433" t="s">
        <v>906</v>
      </c>
      <c r="AS11" s="371" t="str">
        <f t="shared" ref="AS11:AS21" si="1">E11</f>
        <v>dužnik A</v>
      </c>
      <c r="AT11" s="165">
        <v>1001</v>
      </c>
      <c r="AU11" s="483"/>
      <c r="AV11" s="165">
        <f>+AT11+1000</f>
        <v>2001</v>
      </c>
      <c r="AW11" s="483"/>
      <c r="AX11" s="165">
        <f>+AV11+1000</f>
        <v>3001</v>
      </c>
      <c r="AY11" s="483"/>
      <c r="AZ11" s="165">
        <f>AX11+1000</f>
        <v>4001</v>
      </c>
      <c r="BA11" s="484"/>
      <c r="BB11" s="388">
        <f>+AZ11+1000</f>
        <v>5001</v>
      </c>
      <c r="BC11" s="485"/>
      <c r="BD11" s="173">
        <f>BB11+1000</f>
        <v>6001</v>
      </c>
      <c r="BE11" s="486"/>
      <c r="BF11" s="173">
        <f>+BD11+1000</f>
        <v>7001</v>
      </c>
      <c r="BG11" s="387"/>
      <c r="BH11" s="173">
        <f>BF11+1000</f>
        <v>8001</v>
      </c>
      <c r="BI11" s="387"/>
      <c r="BJ11" s="173">
        <f>BH11+1000</f>
        <v>9001</v>
      </c>
      <c r="BK11" s="387"/>
      <c r="BL11" s="433" t="s">
        <v>906</v>
      </c>
      <c r="BM11" s="371" t="str">
        <f t="shared" ref="BM11:BM21" si="2">E11</f>
        <v>dužnik A</v>
      </c>
      <c r="BN11" s="173">
        <v>1001</v>
      </c>
      <c r="BO11" s="387"/>
      <c r="BP11" s="173">
        <f>+BN11+1000</f>
        <v>2001</v>
      </c>
      <c r="BQ11" s="387"/>
      <c r="BR11" s="173">
        <f>+BP11+1000</f>
        <v>3001</v>
      </c>
      <c r="BS11" s="387"/>
      <c r="BT11" s="173">
        <f>+BR11+1000</f>
        <v>4001</v>
      </c>
      <c r="BU11" s="387"/>
      <c r="BV11" s="173">
        <f>+BT11+1000</f>
        <v>5001</v>
      </c>
      <c r="BW11" s="371"/>
      <c r="BX11" s="173">
        <f>+BV11+1000</f>
        <v>6001</v>
      </c>
      <c r="BY11" s="371"/>
      <c r="BZ11" s="388">
        <f>+BX11+1000</f>
        <v>7001</v>
      </c>
      <c r="CA11" s="387"/>
      <c r="CB11" s="173">
        <f>BZ11+1000</f>
        <v>8001</v>
      </c>
      <c r="CC11" s="387"/>
      <c r="CD11" s="173">
        <f>CB11+1000</f>
        <v>9001</v>
      </c>
      <c r="CE11" s="391"/>
    </row>
    <row r="12" spans="2:83" s="137" customFormat="1" x14ac:dyDescent="0.2">
      <c r="B12" s="145" t="s">
        <v>907</v>
      </c>
      <c r="C12" s="233"/>
      <c r="D12" s="371"/>
      <c r="E12" s="371" t="s">
        <v>2156</v>
      </c>
      <c r="F12" s="173">
        <v>1002</v>
      </c>
      <c r="G12" s="371"/>
      <c r="H12" s="173">
        <f>F12+1000</f>
        <v>2002</v>
      </c>
      <c r="I12" s="371"/>
      <c r="J12" s="173">
        <f>H12+1000</f>
        <v>3002</v>
      </c>
      <c r="K12" s="371"/>
      <c r="L12" s="173">
        <f>J12+1000</f>
        <v>4002</v>
      </c>
      <c r="M12" s="371"/>
      <c r="N12" s="173">
        <f>L12+1000</f>
        <v>5002</v>
      </c>
      <c r="O12" s="371"/>
      <c r="P12" s="173">
        <f>N12+1000</f>
        <v>6002</v>
      </c>
      <c r="Q12" s="434"/>
      <c r="R12" s="173">
        <f>P12+1000</f>
        <v>7002</v>
      </c>
      <c r="S12" s="393"/>
      <c r="T12" s="173">
        <f>R12+1000</f>
        <v>8002</v>
      </c>
      <c r="U12" s="435"/>
      <c r="V12" s="173">
        <f>T12+1000</f>
        <v>9002</v>
      </c>
      <c r="W12" s="390"/>
      <c r="X12" s="145" t="s">
        <v>907</v>
      </c>
      <c r="Y12" s="371" t="str">
        <f t="shared" si="0"/>
        <v>dužnik B</v>
      </c>
      <c r="Z12" s="173">
        <v>1002</v>
      </c>
      <c r="AA12" s="387"/>
      <c r="AB12" s="173">
        <f>Z12+1000</f>
        <v>2002</v>
      </c>
      <c r="AC12" s="387"/>
      <c r="AD12" s="173">
        <f>AB12+1000</f>
        <v>3002</v>
      </c>
      <c r="AE12" s="387"/>
      <c r="AF12" s="173">
        <f>AD12+1000</f>
        <v>4002</v>
      </c>
      <c r="AG12" s="387"/>
      <c r="AH12" s="173">
        <f>AF12+1000</f>
        <v>5002</v>
      </c>
      <c r="AI12" s="387"/>
      <c r="AJ12" s="173">
        <f>AH12+1000</f>
        <v>6002</v>
      </c>
      <c r="AK12" s="387"/>
      <c r="AL12" s="173">
        <f>AJ12+1000</f>
        <v>7002</v>
      </c>
      <c r="AM12" s="387"/>
      <c r="AN12" s="173">
        <f>AL12+1000</f>
        <v>8002</v>
      </c>
      <c r="AO12" s="387"/>
      <c r="AP12" s="173">
        <f>AN12+1000</f>
        <v>9002</v>
      </c>
      <c r="AQ12" s="391"/>
      <c r="AR12" s="145" t="s">
        <v>907</v>
      </c>
      <c r="AS12" s="371" t="str">
        <f t="shared" si="1"/>
        <v>dužnik B</v>
      </c>
      <c r="AT12" s="165">
        <v>1002</v>
      </c>
      <c r="AU12" s="487"/>
      <c r="AV12" s="165">
        <f>+AT12+1000</f>
        <v>2002</v>
      </c>
      <c r="AW12" s="487"/>
      <c r="AX12" s="165">
        <f>+AV12+1000</f>
        <v>3002</v>
      </c>
      <c r="AY12" s="487"/>
      <c r="AZ12" s="165">
        <f>AX12+1000</f>
        <v>4002</v>
      </c>
      <c r="BA12" s="387"/>
      <c r="BB12" s="388">
        <f>+AZ12+1000</f>
        <v>5002</v>
      </c>
      <c r="BC12" s="485"/>
      <c r="BD12" s="173">
        <f>BB12+1000</f>
        <v>6002</v>
      </c>
      <c r="BE12" s="486"/>
      <c r="BF12" s="173">
        <f>+BD12+1000</f>
        <v>7002</v>
      </c>
      <c r="BG12" s="387"/>
      <c r="BH12" s="173">
        <f>BF12+1000</f>
        <v>8002</v>
      </c>
      <c r="BI12" s="387"/>
      <c r="BJ12" s="173">
        <f>BH12+1000</f>
        <v>9002</v>
      </c>
      <c r="BK12" s="387"/>
      <c r="BL12" s="145" t="s">
        <v>907</v>
      </c>
      <c r="BM12" s="371" t="str">
        <f t="shared" si="2"/>
        <v>dužnik B</v>
      </c>
      <c r="BN12" s="173">
        <v>1002</v>
      </c>
      <c r="BO12" s="387"/>
      <c r="BP12" s="173">
        <f>+BN12+1000</f>
        <v>2002</v>
      </c>
      <c r="BQ12" s="387"/>
      <c r="BR12" s="173">
        <f>+BP12+1000</f>
        <v>3002</v>
      </c>
      <c r="BS12" s="387"/>
      <c r="BT12" s="173">
        <f>+BR12+1000</f>
        <v>4002</v>
      </c>
      <c r="BU12" s="387"/>
      <c r="BV12" s="173">
        <f>+BT12+1000</f>
        <v>5002</v>
      </c>
      <c r="BW12" s="371"/>
      <c r="BX12" s="173">
        <f>+BV12+1000</f>
        <v>6002</v>
      </c>
      <c r="BY12" s="371"/>
      <c r="BZ12" s="388">
        <f>+BX12+1000</f>
        <v>7002</v>
      </c>
      <c r="CA12" s="387"/>
      <c r="CB12" s="173">
        <f>BZ12+1000</f>
        <v>8002</v>
      </c>
      <c r="CC12" s="387"/>
      <c r="CD12" s="173">
        <f>CB12+1000</f>
        <v>9002</v>
      </c>
      <c r="CE12" s="391"/>
    </row>
    <row r="13" spans="2:83" s="137" customFormat="1" x14ac:dyDescent="0.2">
      <c r="B13" s="145" t="s">
        <v>908</v>
      </c>
      <c r="C13" s="232"/>
      <c r="D13" s="371"/>
      <c r="E13" s="371" t="s">
        <v>2155</v>
      </c>
      <c r="F13" s="173">
        <v>1003</v>
      </c>
      <c r="G13" s="371"/>
      <c r="H13" s="173">
        <f>F13+1000</f>
        <v>2003</v>
      </c>
      <c r="I13" s="371"/>
      <c r="J13" s="173">
        <f>H13+1000</f>
        <v>3003</v>
      </c>
      <c r="K13" s="371"/>
      <c r="L13" s="173">
        <f>J13+1000</f>
        <v>4003</v>
      </c>
      <c r="M13" s="371"/>
      <c r="N13" s="173">
        <f>L13+1000</f>
        <v>5003</v>
      </c>
      <c r="O13" s="371"/>
      <c r="P13" s="173">
        <f>N13+1000</f>
        <v>6003</v>
      </c>
      <c r="Q13" s="434"/>
      <c r="R13" s="173">
        <f>P13+1000</f>
        <v>7003</v>
      </c>
      <c r="S13" s="393"/>
      <c r="T13" s="173">
        <f>R13+1000</f>
        <v>8003</v>
      </c>
      <c r="U13" s="435"/>
      <c r="V13" s="173">
        <f>T13+1000</f>
        <v>9003</v>
      </c>
      <c r="W13" s="390"/>
      <c r="X13" s="145" t="s">
        <v>908</v>
      </c>
      <c r="Y13" s="371" t="str">
        <f t="shared" si="0"/>
        <v>dužnik C</v>
      </c>
      <c r="Z13" s="173">
        <v>1003</v>
      </c>
      <c r="AA13" s="387"/>
      <c r="AB13" s="173">
        <f>Z13+1000</f>
        <v>2003</v>
      </c>
      <c r="AC13" s="387"/>
      <c r="AD13" s="173">
        <f>AB13+1000</f>
        <v>3003</v>
      </c>
      <c r="AE13" s="387"/>
      <c r="AF13" s="173">
        <f>AD13+1000</f>
        <v>4003</v>
      </c>
      <c r="AG13" s="387"/>
      <c r="AH13" s="173">
        <f>AF13+1000</f>
        <v>5003</v>
      </c>
      <c r="AI13" s="387"/>
      <c r="AJ13" s="173">
        <f>AH13+1000</f>
        <v>6003</v>
      </c>
      <c r="AK13" s="387"/>
      <c r="AL13" s="173">
        <f>AJ13+1000</f>
        <v>7003</v>
      </c>
      <c r="AM13" s="387"/>
      <c r="AN13" s="173">
        <f>AL13+1000</f>
        <v>8003</v>
      </c>
      <c r="AO13" s="387"/>
      <c r="AP13" s="173">
        <f>AN13+1000</f>
        <v>9003</v>
      </c>
      <c r="AQ13" s="391"/>
      <c r="AR13" s="145" t="s">
        <v>908</v>
      </c>
      <c r="AS13" s="371" t="str">
        <f t="shared" si="1"/>
        <v>dužnik C</v>
      </c>
      <c r="AT13" s="165">
        <v>1003</v>
      </c>
      <c r="AU13" s="487"/>
      <c r="AV13" s="165">
        <f>+AT13+1000</f>
        <v>2003</v>
      </c>
      <c r="AW13" s="487"/>
      <c r="AX13" s="165">
        <f>+AV13+1000</f>
        <v>3003</v>
      </c>
      <c r="AY13" s="487"/>
      <c r="AZ13" s="165">
        <f>AX13+1000</f>
        <v>4003</v>
      </c>
      <c r="BA13" s="387"/>
      <c r="BB13" s="388">
        <f>+AZ13+1000</f>
        <v>5003</v>
      </c>
      <c r="BC13" s="485"/>
      <c r="BD13" s="173">
        <f>BB13+1000</f>
        <v>6003</v>
      </c>
      <c r="BE13" s="486"/>
      <c r="BF13" s="173">
        <f>+BD13+1000</f>
        <v>7003</v>
      </c>
      <c r="BG13" s="387"/>
      <c r="BH13" s="173">
        <f>BF13+1000</f>
        <v>8003</v>
      </c>
      <c r="BI13" s="387"/>
      <c r="BJ13" s="173">
        <f>BH13+1000</f>
        <v>9003</v>
      </c>
      <c r="BK13" s="387"/>
      <c r="BL13" s="145" t="s">
        <v>908</v>
      </c>
      <c r="BM13" s="371" t="str">
        <f t="shared" si="2"/>
        <v>dužnik C</v>
      </c>
      <c r="BN13" s="173">
        <v>1003</v>
      </c>
      <c r="BO13" s="387"/>
      <c r="BP13" s="173">
        <f>+BN13+1000</f>
        <v>2003</v>
      </c>
      <c r="BQ13" s="387"/>
      <c r="BR13" s="173">
        <f>+BP13+1000</f>
        <v>3003</v>
      </c>
      <c r="BS13" s="387"/>
      <c r="BT13" s="173">
        <f>+BR13+1000</f>
        <v>4003</v>
      </c>
      <c r="BU13" s="387"/>
      <c r="BV13" s="173">
        <f>+BT13+1000</f>
        <v>5003</v>
      </c>
      <c r="BW13" s="371"/>
      <c r="BX13" s="173">
        <f>+BV13+1000</f>
        <v>6003</v>
      </c>
      <c r="BY13" s="371"/>
      <c r="BZ13" s="388">
        <f>+BX13+1000</f>
        <v>7003</v>
      </c>
      <c r="CA13" s="387"/>
      <c r="CB13" s="173">
        <f>BZ13+1000</f>
        <v>8003</v>
      </c>
      <c r="CC13" s="387"/>
      <c r="CD13" s="173">
        <f>CB13+1000</f>
        <v>9003</v>
      </c>
      <c r="CE13" s="391"/>
    </row>
    <row r="14" spans="2:83" s="137" customFormat="1" ht="22.5" x14ac:dyDescent="0.2">
      <c r="B14" s="145" t="s">
        <v>909</v>
      </c>
      <c r="C14" s="233"/>
      <c r="D14" s="386"/>
      <c r="E14" s="166" t="s">
        <v>2592</v>
      </c>
      <c r="F14" s="173">
        <v>1004</v>
      </c>
      <c r="G14" s="393"/>
      <c r="H14" s="173">
        <f>F14+1000</f>
        <v>2004</v>
      </c>
      <c r="I14" s="393"/>
      <c r="J14" s="173">
        <f>H14+1000</f>
        <v>3004</v>
      </c>
      <c r="K14" s="393"/>
      <c r="L14" s="173">
        <f>J14+1000</f>
        <v>4004</v>
      </c>
      <c r="M14" s="393"/>
      <c r="N14" s="173">
        <f>L14+1000</f>
        <v>5004</v>
      </c>
      <c r="O14" s="371"/>
      <c r="P14" s="173">
        <f>N14+1000</f>
        <v>6004</v>
      </c>
      <c r="Q14" s="434"/>
      <c r="R14" s="173">
        <f>P14+1000</f>
        <v>7004</v>
      </c>
      <c r="S14" s="371"/>
      <c r="T14" s="173">
        <f>R14+1000</f>
        <v>8004</v>
      </c>
      <c r="U14" s="437"/>
      <c r="V14" s="173">
        <f>T14+1000</f>
        <v>9004</v>
      </c>
      <c r="W14" s="390"/>
      <c r="X14" s="145" t="s">
        <v>909</v>
      </c>
      <c r="Y14" s="371" t="str">
        <f t="shared" si="0"/>
        <v>Ukupno grupa 1234 (2 – 4)</v>
      </c>
      <c r="Z14" s="173">
        <v>1004</v>
      </c>
      <c r="AA14" s="387"/>
      <c r="AB14" s="173">
        <f>Z14+1000</f>
        <v>2004</v>
      </c>
      <c r="AC14" s="387"/>
      <c r="AD14" s="173">
        <f>AB14+1000</f>
        <v>3004</v>
      </c>
      <c r="AE14" s="387"/>
      <c r="AF14" s="173">
        <f>AD14+1000</f>
        <v>4004</v>
      </c>
      <c r="AG14" s="387"/>
      <c r="AH14" s="173">
        <f>AF14+1000</f>
        <v>5004</v>
      </c>
      <c r="AI14" s="387"/>
      <c r="AJ14" s="173">
        <f>AH14+1000</f>
        <v>6004</v>
      </c>
      <c r="AK14" s="387"/>
      <c r="AL14" s="173">
        <f>AJ14+1000</f>
        <v>7004</v>
      </c>
      <c r="AM14" s="387"/>
      <c r="AN14" s="173">
        <f>AL14+1000</f>
        <v>8004</v>
      </c>
      <c r="AO14" s="387"/>
      <c r="AP14" s="173">
        <f>AN14+1000</f>
        <v>9004</v>
      </c>
      <c r="AQ14" s="391"/>
      <c r="AR14" s="145" t="s">
        <v>909</v>
      </c>
      <c r="AS14" s="371" t="str">
        <f t="shared" si="1"/>
        <v>Ukupno grupa 1234 (2 – 4)</v>
      </c>
      <c r="AT14" s="165">
        <v>1004</v>
      </c>
      <c r="AU14" s="487"/>
      <c r="AV14" s="165">
        <f>+AT14+1000</f>
        <v>2004</v>
      </c>
      <c r="AW14" s="487"/>
      <c r="AX14" s="165">
        <f>+AV14+1000</f>
        <v>3004</v>
      </c>
      <c r="AY14" s="487"/>
      <c r="AZ14" s="165">
        <f>AX14+1000</f>
        <v>4004</v>
      </c>
      <c r="BA14" s="387"/>
      <c r="BB14" s="388">
        <f>+AZ14+1000</f>
        <v>5004</v>
      </c>
      <c r="BC14" s="485"/>
      <c r="BD14" s="173">
        <f>BB14+1000</f>
        <v>6004</v>
      </c>
      <c r="BE14" s="486"/>
      <c r="BF14" s="173">
        <f>+BD14+1000</f>
        <v>7004</v>
      </c>
      <c r="BG14" s="387"/>
      <c r="BH14" s="173">
        <f>BF14+1000</f>
        <v>8004</v>
      </c>
      <c r="BI14" s="387"/>
      <c r="BJ14" s="173">
        <f>BH14+1000</f>
        <v>9004</v>
      </c>
      <c r="BK14" s="387"/>
      <c r="BL14" s="145" t="s">
        <v>909</v>
      </c>
      <c r="BM14" s="371" t="str">
        <f t="shared" si="2"/>
        <v>Ukupno grupa 1234 (2 – 4)</v>
      </c>
      <c r="BN14" s="173">
        <v>1004</v>
      </c>
      <c r="BO14" s="387"/>
      <c r="BP14" s="173">
        <f>+BN14+1000</f>
        <v>2004</v>
      </c>
      <c r="BQ14" s="387"/>
      <c r="BR14" s="173">
        <f>+BP14+1000</f>
        <v>3004</v>
      </c>
      <c r="BS14" s="387"/>
      <c r="BT14" s="173">
        <f>+BR14+1000</f>
        <v>4004</v>
      </c>
      <c r="BU14" s="387"/>
      <c r="BV14" s="173">
        <f>+BT14+1000</f>
        <v>5004</v>
      </c>
      <c r="BW14" s="371"/>
      <c r="BX14" s="173">
        <f>+BV14+1000</f>
        <v>6004</v>
      </c>
      <c r="BY14" s="371"/>
      <c r="BZ14" s="388">
        <f>+BX14+1000</f>
        <v>7004</v>
      </c>
      <c r="CA14" s="387"/>
      <c r="CB14" s="173">
        <f>BZ14+1000</f>
        <v>8004</v>
      </c>
      <c r="CC14" s="387"/>
      <c r="CD14" s="173">
        <f>CB14+1000</f>
        <v>9004</v>
      </c>
      <c r="CE14" s="391"/>
    </row>
    <row r="15" spans="2:83" s="137" customFormat="1" x14ac:dyDescent="0.2">
      <c r="B15" s="145" t="s">
        <v>910</v>
      </c>
      <c r="C15" s="232"/>
      <c r="D15" s="371"/>
      <c r="E15" s="438" t="s">
        <v>912</v>
      </c>
      <c r="F15" s="173">
        <v>1005</v>
      </c>
      <c r="G15" s="393"/>
      <c r="H15" s="173">
        <f>F15+1000</f>
        <v>2005</v>
      </c>
      <c r="I15" s="393"/>
      <c r="J15" s="173">
        <f>H15+1000</f>
        <v>3005</v>
      </c>
      <c r="K15" s="393"/>
      <c r="L15" s="173">
        <f>J15+1000</f>
        <v>4005</v>
      </c>
      <c r="M15" s="393"/>
      <c r="N15" s="173">
        <f>L15+1000</f>
        <v>5005</v>
      </c>
      <c r="O15" s="371"/>
      <c r="P15" s="173">
        <f>N15+1000</f>
        <v>6005</v>
      </c>
      <c r="Q15" s="434"/>
      <c r="R15" s="173">
        <f>P15+1000</f>
        <v>7005</v>
      </c>
      <c r="S15" s="371"/>
      <c r="T15" s="173">
        <f>R15+1000</f>
        <v>8005</v>
      </c>
      <c r="U15" s="371"/>
      <c r="V15" s="173">
        <f>T15+1000</f>
        <v>9005</v>
      </c>
      <c r="W15" s="390"/>
      <c r="X15" s="145" t="s">
        <v>910</v>
      </c>
      <c r="Y15" s="371" t="str">
        <f t="shared" si="0"/>
        <v>…</v>
      </c>
      <c r="Z15" s="173">
        <v>1005</v>
      </c>
      <c r="AA15" s="434"/>
      <c r="AB15" s="173">
        <f>Z15+1000</f>
        <v>2005</v>
      </c>
      <c r="AC15" s="434"/>
      <c r="AD15" s="173">
        <f>AB15+1000</f>
        <v>3005</v>
      </c>
      <c r="AE15" s="434"/>
      <c r="AF15" s="173">
        <f>AD15+1000</f>
        <v>4005</v>
      </c>
      <c r="AG15" s="434"/>
      <c r="AH15" s="173">
        <f>AF15+1000</f>
        <v>5005</v>
      </c>
      <c r="AI15" s="434"/>
      <c r="AJ15" s="173">
        <f>AH15+1000</f>
        <v>6005</v>
      </c>
      <c r="AK15" s="434"/>
      <c r="AL15" s="173">
        <f>AJ15+1000</f>
        <v>7005</v>
      </c>
      <c r="AM15" s="434"/>
      <c r="AN15" s="173">
        <f>AL15+1000</f>
        <v>8005</v>
      </c>
      <c r="AO15" s="434"/>
      <c r="AP15" s="173">
        <f>AN15+1000</f>
        <v>9005</v>
      </c>
      <c r="AQ15" s="462"/>
      <c r="AR15" s="145" t="s">
        <v>910</v>
      </c>
      <c r="AS15" s="371" t="str">
        <f t="shared" si="1"/>
        <v>…</v>
      </c>
      <c r="AT15" s="165">
        <v>1005</v>
      </c>
      <c r="AU15" s="470"/>
      <c r="AV15" s="165">
        <f>+AT15+1000</f>
        <v>2005</v>
      </c>
      <c r="AW15" s="470"/>
      <c r="AX15" s="165">
        <f>+AV15+1000</f>
        <v>3005</v>
      </c>
      <c r="AY15" s="470"/>
      <c r="AZ15" s="165">
        <f>AX15+1000</f>
        <v>4005</v>
      </c>
      <c r="BA15" s="434"/>
      <c r="BB15" s="388">
        <f>+AZ15+1000</f>
        <v>5005</v>
      </c>
      <c r="BC15" s="488"/>
      <c r="BD15" s="173">
        <f>BB15+1000</f>
        <v>6005</v>
      </c>
      <c r="BE15" s="486"/>
      <c r="BF15" s="173">
        <f>+BD15+1000</f>
        <v>7005</v>
      </c>
      <c r="BG15" s="434"/>
      <c r="BH15" s="173">
        <f>BF15+1000</f>
        <v>8005</v>
      </c>
      <c r="BI15" s="434"/>
      <c r="BJ15" s="173">
        <f>BH15+1000</f>
        <v>9005</v>
      </c>
      <c r="BK15" s="434"/>
      <c r="BL15" s="145" t="s">
        <v>910</v>
      </c>
      <c r="BM15" s="438" t="str">
        <f t="shared" si="2"/>
        <v>…</v>
      </c>
      <c r="BN15" s="173">
        <v>1005</v>
      </c>
      <c r="BO15" s="434"/>
      <c r="BP15" s="173">
        <f>+BN15+1000</f>
        <v>2005</v>
      </c>
      <c r="BQ15" s="434"/>
      <c r="BR15" s="173">
        <f>+BP15+1000</f>
        <v>3005</v>
      </c>
      <c r="BS15" s="434"/>
      <c r="BT15" s="173">
        <f>+BR15+1000</f>
        <v>4005</v>
      </c>
      <c r="BU15" s="434"/>
      <c r="BV15" s="173">
        <f>+BT15+1000</f>
        <v>5005</v>
      </c>
      <c r="BW15" s="371"/>
      <c r="BX15" s="173">
        <f>+BV15+1000</f>
        <v>6005</v>
      </c>
      <c r="BY15" s="371"/>
      <c r="BZ15" s="388">
        <f>+BX15+1000</f>
        <v>7005</v>
      </c>
      <c r="CA15" s="434"/>
      <c r="CB15" s="173">
        <f>BZ15+1000</f>
        <v>8005</v>
      </c>
      <c r="CC15" s="434"/>
      <c r="CD15" s="173">
        <f>CB15+1000</f>
        <v>9005</v>
      </c>
      <c r="CE15" s="462"/>
    </row>
    <row r="16" spans="2:83" s="137" customFormat="1" x14ac:dyDescent="0.2">
      <c r="B16" s="145" t="s">
        <v>911</v>
      </c>
      <c r="C16" s="233"/>
      <c r="D16" s="371"/>
      <c r="E16" s="438" t="s">
        <v>912</v>
      </c>
      <c r="F16" s="438" t="s">
        <v>912</v>
      </c>
      <c r="G16" s="438"/>
      <c r="H16" s="438" t="s">
        <v>912</v>
      </c>
      <c r="I16" s="438"/>
      <c r="J16" s="438" t="s">
        <v>912</v>
      </c>
      <c r="K16" s="438"/>
      <c r="L16" s="438" t="s">
        <v>912</v>
      </c>
      <c r="M16" s="438"/>
      <c r="N16" s="438" t="s">
        <v>912</v>
      </c>
      <c r="O16" s="371"/>
      <c r="P16" s="438" t="s">
        <v>912</v>
      </c>
      <c r="Q16" s="434"/>
      <c r="R16" s="438" t="s">
        <v>912</v>
      </c>
      <c r="S16" s="393"/>
      <c r="T16" s="438" t="s">
        <v>912</v>
      </c>
      <c r="U16" s="435"/>
      <c r="V16" s="438" t="s">
        <v>912</v>
      </c>
      <c r="W16" s="390"/>
      <c r="X16" s="145" t="s">
        <v>911</v>
      </c>
      <c r="Y16" s="371" t="str">
        <f t="shared" si="0"/>
        <v>…</v>
      </c>
      <c r="Z16" s="438" t="s">
        <v>912</v>
      </c>
      <c r="AA16" s="387"/>
      <c r="AB16" s="438" t="s">
        <v>912</v>
      </c>
      <c r="AC16" s="387"/>
      <c r="AD16" s="438" t="s">
        <v>912</v>
      </c>
      <c r="AE16" s="387"/>
      <c r="AF16" s="438" t="s">
        <v>912</v>
      </c>
      <c r="AG16" s="387"/>
      <c r="AH16" s="438" t="s">
        <v>912</v>
      </c>
      <c r="AI16" s="387"/>
      <c r="AJ16" s="438" t="s">
        <v>912</v>
      </c>
      <c r="AK16" s="387"/>
      <c r="AL16" s="438" t="s">
        <v>912</v>
      </c>
      <c r="AM16" s="387"/>
      <c r="AN16" s="438" t="s">
        <v>912</v>
      </c>
      <c r="AO16" s="387"/>
      <c r="AP16" s="438" t="s">
        <v>912</v>
      </c>
      <c r="AQ16" s="391"/>
      <c r="AR16" s="145" t="s">
        <v>911</v>
      </c>
      <c r="AS16" s="371" t="str">
        <f t="shared" si="1"/>
        <v>…</v>
      </c>
      <c r="AT16" s="489" t="s">
        <v>912</v>
      </c>
      <c r="AU16" s="487"/>
      <c r="AV16" s="489" t="s">
        <v>912</v>
      </c>
      <c r="AW16" s="487"/>
      <c r="AX16" s="489" t="s">
        <v>912</v>
      </c>
      <c r="AY16" s="487"/>
      <c r="AZ16" s="489" t="s">
        <v>912</v>
      </c>
      <c r="BA16" s="387"/>
      <c r="BB16" s="438" t="s">
        <v>912</v>
      </c>
      <c r="BC16" s="485"/>
      <c r="BD16" s="438" t="s">
        <v>912</v>
      </c>
      <c r="BE16" s="490"/>
      <c r="BF16" s="438" t="s">
        <v>912</v>
      </c>
      <c r="BG16" s="387"/>
      <c r="BH16" s="438" t="s">
        <v>912</v>
      </c>
      <c r="BI16" s="387"/>
      <c r="BJ16" s="438" t="s">
        <v>912</v>
      </c>
      <c r="BK16" s="387"/>
      <c r="BL16" s="145" t="s">
        <v>911</v>
      </c>
      <c r="BM16" s="438" t="str">
        <f t="shared" si="2"/>
        <v>…</v>
      </c>
      <c r="BN16" s="438" t="s">
        <v>912</v>
      </c>
      <c r="BO16" s="387"/>
      <c r="BP16" s="438" t="s">
        <v>912</v>
      </c>
      <c r="BQ16" s="387"/>
      <c r="BR16" s="438" t="s">
        <v>912</v>
      </c>
      <c r="BS16" s="387"/>
      <c r="BT16" s="438" t="s">
        <v>912</v>
      </c>
      <c r="BU16" s="387"/>
      <c r="BV16" s="438" t="s">
        <v>912</v>
      </c>
      <c r="BW16" s="438"/>
      <c r="BX16" s="438" t="s">
        <v>912</v>
      </c>
      <c r="BY16" s="438"/>
      <c r="BZ16" s="491" t="s">
        <v>912</v>
      </c>
      <c r="CA16" s="387"/>
      <c r="CB16" s="438" t="s">
        <v>912</v>
      </c>
      <c r="CC16" s="387"/>
      <c r="CD16" s="438" t="s">
        <v>912</v>
      </c>
      <c r="CE16" s="391"/>
    </row>
    <row r="17" spans="2:83" s="137" customFormat="1" x14ac:dyDescent="0.2">
      <c r="B17" s="145" t="s">
        <v>1070</v>
      </c>
      <c r="C17" s="232"/>
      <c r="D17" s="371"/>
      <c r="E17" s="438" t="s">
        <v>912</v>
      </c>
      <c r="F17" s="438" t="s">
        <v>912</v>
      </c>
      <c r="G17" s="438"/>
      <c r="H17" s="438" t="s">
        <v>912</v>
      </c>
      <c r="I17" s="438"/>
      <c r="J17" s="438" t="s">
        <v>912</v>
      </c>
      <c r="K17" s="438"/>
      <c r="L17" s="438" t="s">
        <v>912</v>
      </c>
      <c r="M17" s="438"/>
      <c r="N17" s="438" t="s">
        <v>912</v>
      </c>
      <c r="O17" s="371"/>
      <c r="P17" s="438" t="s">
        <v>912</v>
      </c>
      <c r="Q17" s="434"/>
      <c r="R17" s="438" t="s">
        <v>912</v>
      </c>
      <c r="S17" s="393"/>
      <c r="T17" s="438" t="s">
        <v>912</v>
      </c>
      <c r="U17" s="435"/>
      <c r="V17" s="438" t="s">
        <v>912</v>
      </c>
      <c r="W17" s="390"/>
      <c r="X17" s="145" t="s">
        <v>1070</v>
      </c>
      <c r="Y17" s="371" t="str">
        <f t="shared" si="0"/>
        <v>…</v>
      </c>
      <c r="Z17" s="438" t="s">
        <v>912</v>
      </c>
      <c r="AA17" s="387"/>
      <c r="AB17" s="438" t="s">
        <v>912</v>
      </c>
      <c r="AC17" s="387"/>
      <c r="AD17" s="438" t="s">
        <v>912</v>
      </c>
      <c r="AE17" s="387"/>
      <c r="AF17" s="438" t="s">
        <v>912</v>
      </c>
      <c r="AG17" s="387"/>
      <c r="AH17" s="438" t="s">
        <v>912</v>
      </c>
      <c r="AI17" s="387"/>
      <c r="AJ17" s="438" t="s">
        <v>912</v>
      </c>
      <c r="AK17" s="387"/>
      <c r="AL17" s="438" t="s">
        <v>912</v>
      </c>
      <c r="AM17" s="387"/>
      <c r="AN17" s="438" t="s">
        <v>912</v>
      </c>
      <c r="AO17" s="387"/>
      <c r="AP17" s="438" t="s">
        <v>912</v>
      </c>
      <c r="AQ17" s="391"/>
      <c r="AR17" s="145" t="s">
        <v>1070</v>
      </c>
      <c r="AS17" s="371" t="str">
        <f t="shared" si="1"/>
        <v>…</v>
      </c>
      <c r="AT17" s="489" t="s">
        <v>912</v>
      </c>
      <c r="AU17" s="487"/>
      <c r="AV17" s="489" t="s">
        <v>912</v>
      </c>
      <c r="AW17" s="487"/>
      <c r="AX17" s="489" t="s">
        <v>912</v>
      </c>
      <c r="AY17" s="487"/>
      <c r="AZ17" s="489" t="s">
        <v>912</v>
      </c>
      <c r="BA17" s="387"/>
      <c r="BB17" s="438" t="s">
        <v>912</v>
      </c>
      <c r="BC17" s="485"/>
      <c r="BD17" s="438" t="s">
        <v>912</v>
      </c>
      <c r="BE17" s="490"/>
      <c r="BF17" s="438" t="s">
        <v>912</v>
      </c>
      <c r="BG17" s="387"/>
      <c r="BH17" s="438" t="s">
        <v>912</v>
      </c>
      <c r="BI17" s="387"/>
      <c r="BJ17" s="438" t="s">
        <v>912</v>
      </c>
      <c r="BK17" s="387"/>
      <c r="BL17" s="145" t="s">
        <v>1070</v>
      </c>
      <c r="BM17" s="438" t="str">
        <f t="shared" si="2"/>
        <v>…</v>
      </c>
      <c r="BN17" s="438" t="s">
        <v>912</v>
      </c>
      <c r="BO17" s="387"/>
      <c r="BP17" s="438" t="s">
        <v>912</v>
      </c>
      <c r="BQ17" s="387"/>
      <c r="BR17" s="438" t="s">
        <v>912</v>
      </c>
      <c r="BS17" s="387"/>
      <c r="BT17" s="438" t="s">
        <v>912</v>
      </c>
      <c r="BU17" s="387"/>
      <c r="BV17" s="438" t="s">
        <v>912</v>
      </c>
      <c r="BW17" s="438"/>
      <c r="BX17" s="438" t="s">
        <v>912</v>
      </c>
      <c r="BY17" s="438"/>
      <c r="BZ17" s="491" t="s">
        <v>912</v>
      </c>
      <c r="CA17" s="387"/>
      <c r="CB17" s="438" t="s">
        <v>912</v>
      </c>
      <c r="CC17" s="387"/>
      <c r="CD17" s="438" t="s">
        <v>912</v>
      </c>
      <c r="CE17" s="391"/>
    </row>
    <row r="18" spans="2:83" s="137" customFormat="1" x14ac:dyDescent="0.2">
      <c r="B18" s="145" t="s">
        <v>1074</v>
      </c>
      <c r="C18" s="233"/>
      <c r="D18" s="371"/>
      <c r="E18" s="438" t="s">
        <v>912</v>
      </c>
      <c r="F18" s="438" t="s">
        <v>912</v>
      </c>
      <c r="G18" s="438"/>
      <c r="H18" s="438" t="s">
        <v>912</v>
      </c>
      <c r="I18" s="438"/>
      <c r="J18" s="438" t="s">
        <v>912</v>
      </c>
      <c r="K18" s="438"/>
      <c r="L18" s="438" t="s">
        <v>912</v>
      </c>
      <c r="M18" s="438"/>
      <c r="N18" s="438" t="s">
        <v>912</v>
      </c>
      <c r="O18" s="371"/>
      <c r="P18" s="438" t="s">
        <v>912</v>
      </c>
      <c r="Q18" s="434"/>
      <c r="R18" s="438" t="s">
        <v>912</v>
      </c>
      <c r="S18" s="393"/>
      <c r="T18" s="438" t="s">
        <v>912</v>
      </c>
      <c r="U18" s="435"/>
      <c r="V18" s="438" t="s">
        <v>912</v>
      </c>
      <c r="W18" s="390"/>
      <c r="X18" s="145" t="s">
        <v>1074</v>
      </c>
      <c r="Y18" s="371" t="str">
        <f t="shared" si="0"/>
        <v>…</v>
      </c>
      <c r="Z18" s="438" t="s">
        <v>912</v>
      </c>
      <c r="AA18" s="387"/>
      <c r="AB18" s="438" t="s">
        <v>912</v>
      </c>
      <c r="AC18" s="387"/>
      <c r="AD18" s="438" t="s">
        <v>912</v>
      </c>
      <c r="AE18" s="387"/>
      <c r="AF18" s="438" t="s">
        <v>912</v>
      </c>
      <c r="AG18" s="387"/>
      <c r="AH18" s="438" t="s">
        <v>912</v>
      </c>
      <c r="AI18" s="387"/>
      <c r="AJ18" s="438" t="s">
        <v>912</v>
      </c>
      <c r="AK18" s="387"/>
      <c r="AL18" s="438" t="s">
        <v>912</v>
      </c>
      <c r="AM18" s="387"/>
      <c r="AN18" s="438" t="s">
        <v>912</v>
      </c>
      <c r="AO18" s="387"/>
      <c r="AP18" s="438" t="s">
        <v>912</v>
      </c>
      <c r="AQ18" s="391"/>
      <c r="AR18" s="145" t="s">
        <v>1074</v>
      </c>
      <c r="AS18" s="371" t="str">
        <f t="shared" si="1"/>
        <v>…</v>
      </c>
      <c r="AT18" s="489" t="s">
        <v>912</v>
      </c>
      <c r="AU18" s="487"/>
      <c r="AV18" s="489" t="s">
        <v>912</v>
      </c>
      <c r="AW18" s="487"/>
      <c r="AX18" s="489" t="s">
        <v>912</v>
      </c>
      <c r="AY18" s="487"/>
      <c r="AZ18" s="489" t="s">
        <v>912</v>
      </c>
      <c r="BA18" s="387"/>
      <c r="BB18" s="438" t="s">
        <v>912</v>
      </c>
      <c r="BC18" s="485"/>
      <c r="BD18" s="438" t="s">
        <v>912</v>
      </c>
      <c r="BE18" s="490"/>
      <c r="BF18" s="438" t="s">
        <v>912</v>
      </c>
      <c r="BG18" s="387"/>
      <c r="BH18" s="438" t="s">
        <v>912</v>
      </c>
      <c r="BI18" s="387"/>
      <c r="BJ18" s="438" t="s">
        <v>912</v>
      </c>
      <c r="BK18" s="387"/>
      <c r="BL18" s="145" t="s">
        <v>1074</v>
      </c>
      <c r="BM18" s="438" t="str">
        <f t="shared" si="2"/>
        <v>…</v>
      </c>
      <c r="BN18" s="438" t="s">
        <v>912</v>
      </c>
      <c r="BO18" s="387"/>
      <c r="BP18" s="438" t="s">
        <v>912</v>
      </c>
      <c r="BQ18" s="387"/>
      <c r="BR18" s="438" t="s">
        <v>912</v>
      </c>
      <c r="BS18" s="387"/>
      <c r="BT18" s="438" t="s">
        <v>912</v>
      </c>
      <c r="BU18" s="387"/>
      <c r="BV18" s="438" t="s">
        <v>912</v>
      </c>
      <c r="BW18" s="438"/>
      <c r="BX18" s="438" t="s">
        <v>912</v>
      </c>
      <c r="BY18" s="438"/>
      <c r="BZ18" s="491" t="s">
        <v>912</v>
      </c>
      <c r="CA18" s="387"/>
      <c r="CB18" s="438" t="s">
        <v>912</v>
      </c>
      <c r="CC18" s="387"/>
      <c r="CD18" s="438" t="s">
        <v>912</v>
      </c>
      <c r="CE18" s="391"/>
    </row>
    <row r="19" spans="2:83" s="137" customFormat="1" x14ac:dyDescent="0.2">
      <c r="B19" s="145" t="s">
        <v>1077</v>
      </c>
      <c r="C19" s="232"/>
      <c r="D19" s="371"/>
      <c r="E19" s="438" t="s">
        <v>912</v>
      </c>
      <c r="F19" s="438" t="s">
        <v>912</v>
      </c>
      <c r="G19" s="438"/>
      <c r="H19" s="438" t="s">
        <v>912</v>
      </c>
      <c r="I19" s="438"/>
      <c r="J19" s="438" t="s">
        <v>912</v>
      </c>
      <c r="K19" s="438"/>
      <c r="L19" s="438" t="s">
        <v>912</v>
      </c>
      <c r="M19" s="438"/>
      <c r="N19" s="438" t="s">
        <v>912</v>
      </c>
      <c r="O19" s="371"/>
      <c r="P19" s="438" t="s">
        <v>912</v>
      </c>
      <c r="Q19" s="434"/>
      <c r="R19" s="438" t="s">
        <v>912</v>
      </c>
      <c r="S19" s="393"/>
      <c r="T19" s="438" t="s">
        <v>912</v>
      </c>
      <c r="U19" s="435"/>
      <c r="V19" s="438" t="s">
        <v>912</v>
      </c>
      <c r="W19" s="390"/>
      <c r="X19" s="145" t="s">
        <v>1077</v>
      </c>
      <c r="Y19" s="371" t="str">
        <f t="shared" si="0"/>
        <v>…</v>
      </c>
      <c r="Z19" s="438" t="s">
        <v>912</v>
      </c>
      <c r="AA19" s="387"/>
      <c r="AB19" s="438" t="s">
        <v>912</v>
      </c>
      <c r="AC19" s="387"/>
      <c r="AD19" s="438" t="s">
        <v>912</v>
      </c>
      <c r="AE19" s="387"/>
      <c r="AF19" s="438" t="s">
        <v>912</v>
      </c>
      <c r="AG19" s="387"/>
      <c r="AH19" s="438" t="s">
        <v>912</v>
      </c>
      <c r="AI19" s="387"/>
      <c r="AJ19" s="438" t="s">
        <v>912</v>
      </c>
      <c r="AK19" s="387"/>
      <c r="AL19" s="438" t="s">
        <v>912</v>
      </c>
      <c r="AM19" s="387"/>
      <c r="AN19" s="438" t="s">
        <v>912</v>
      </c>
      <c r="AO19" s="387"/>
      <c r="AP19" s="438" t="s">
        <v>912</v>
      </c>
      <c r="AQ19" s="391"/>
      <c r="AR19" s="145" t="s">
        <v>1077</v>
      </c>
      <c r="AS19" s="371" t="str">
        <f t="shared" si="1"/>
        <v>…</v>
      </c>
      <c r="AT19" s="489" t="s">
        <v>912</v>
      </c>
      <c r="AU19" s="487"/>
      <c r="AV19" s="489" t="s">
        <v>912</v>
      </c>
      <c r="AW19" s="487"/>
      <c r="AX19" s="489" t="s">
        <v>912</v>
      </c>
      <c r="AY19" s="487"/>
      <c r="AZ19" s="489" t="s">
        <v>912</v>
      </c>
      <c r="BA19" s="387"/>
      <c r="BB19" s="438" t="s">
        <v>912</v>
      </c>
      <c r="BC19" s="485"/>
      <c r="BD19" s="438" t="s">
        <v>912</v>
      </c>
      <c r="BE19" s="490"/>
      <c r="BF19" s="438" t="s">
        <v>912</v>
      </c>
      <c r="BG19" s="387"/>
      <c r="BH19" s="438" t="s">
        <v>912</v>
      </c>
      <c r="BI19" s="387"/>
      <c r="BJ19" s="438" t="s">
        <v>912</v>
      </c>
      <c r="BK19" s="387"/>
      <c r="BL19" s="145" t="s">
        <v>1077</v>
      </c>
      <c r="BM19" s="438" t="str">
        <f t="shared" si="2"/>
        <v>…</v>
      </c>
      <c r="BN19" s="438" t="s">
        <v>912</v>
      </c>
      <c r="BO19" s="387"/>
      <c r="BP19" s="438" t="s">
        <v>912</v>
      </c>
      <c r="BQ19" s="387"/>
      <c r="BR19" s="438" t="s">
        <v>912</v>
      </c>
      <c r="BS19" s="387"/>
      <c r="BT19" s="438" t="s">
        <v>912</v>
      </c>
      <c r="BU19" s="387"/>
      <c r="BV19" s="438" t="s">
        <v>912</v>
      </c>
      <c r="BW19" s="438"/>
      <c r="BX19" s="438" t="s">
        <v>912</v>
      </c>
      <c r="BY19" s="438"/>
      <c r="BZ19" s="491" t="s">
        <v>912</v>
      </c>
      <c r="CA19" s="387"/>
      <c r="CB19" s="438" t="s">
        <v>912</v>
      </c>
      <c r="CC19" s="387"/>
      <c r="CD19" s="438" t="s">
        <v>912</v>
      </c>
      <c r="CE19" s="391"/>
    </row>
    <row r="20" spans="2:83" s="137" customFormat="1" ht="12" thickBot="1" x14ac:dyDescent="0.25">
      <c r="B20" s="144" t="s">
        <v>912</v>
      </c>
      <c r="C20" s="231"/>
      <c r="D20" s="398"/>
      <c r="E20" s="492" t="s">
        <v>2154</v>
      </c>
      <c r="F20" s="493" t="s">
        <v>2153</v>
      </c>
      <c r="G20" s="493"/>
      <c r="H20" s="494" t="s">
        <v>2152</v>
      </c>
      <c r="I20" s="494"/>
      <c r="J20" s="494" t="s">
        <v>2151</v>
      </c>
      <c r="K20" s="494"/>
      <c r="L20" s="494" t="s">
        <v>2150</v>
      </c>
      <c r="M20" s="494"/>
      <c r="N20" s="494" t="s">
        <v>2149</v>
      </c>
      <c r="O20" s="161"/>
      <c r="P20" s="494" t="s">
        <v>2148</v>
      </c>
      <c r="Q20" s="473"/>
      <c r="R20" s="494" t="s">
        <v>2147</v>
      </c>
      <c r="S20" s="495"/>
      <c r="T20" s="494" t="s">
        <v>2146</v>
      </c>
      <c r="U20" s="496"/>
      <c r="V20" s="494" t="s">
        <v>2145</v>
      </c>
      <c r="W20" s="497"/>
      <c r="X20" s="144" t="s">
        <v>912</v>
      </c>
      <c r="Y20" s="398" t="str">
        <f t="shared" si="0"/>
        <v>Portfelj malih kredita</v>
      </c>
      <c r="Z20" s="494" t="s">
        <v>2153</v>
      </c>
      <c r="AA20" s="494"/>
      <c r="AB20" s="494" t="s">
        <v>2152</v>
      </c>
      <c r="AC20" s="494"/>
      <c r="AD20" s="494" t="s">
        <v>2151</v>
      </c>
      <c r="AE20" s="494"/>
      <c r="AF20" s="494" t="s">
        <v>2150</v>
      </c>
      <c r="AG20" s="494"/>
      <c r="AH20" s="494" t="s">
        <v>2149</v>
      </c>
      <c r="AI20" s="161"/>
      <c r="AJ20" s="494" t="s">
        <v>2148</v>
      </c>
      <c r="AK20" s="473"/>
      <c r="AL20" s="494" t="s">
        <v>2147</v>
      </c>
      <c r="AM20" s="495"/>
      <c r="AN20" s="494" t="s">
        <v>2146</v>
      </c>
      <c r="AO20" s="496"/>
      <c r="AP20" s="494" t="s">
        <v>2145</v>
      </c>
      <c r="AQ20" s="498"/>
      <c r="AR20" s="230" t="s">
        <v>912</v>
      </c>
      <c r="AS20" s="161" t="str">
        <f t="shared" si="1"/>
        <v>Portfelj malih kredita</v>
      </c>
      <c r="AT20" s="493" t="s">
        <v>2153</v>
      </c>
      <c r="AU20" s="499"/>
      <c r="AV20" s="493" t="s">
        <v>2152</v>
      </c>
      <c r="AW20" s="471"/>
      <c r="AX20" s="494" t="s">
        <v>2151</v>
      </c>
      <c r="AY20" s="400"/>
      <c r="AZ20" s="494" t="s">
        <v>2150</v>
      </c>
      <c r="BA20" s="494"/>
      <c r="BB20" s="494" t="s">
        <v>2149</v>
      </c>
      <c r="BC20" s="500"/>
      <c r="BD20" s="494" t="s">
        <v>2148</v>
      </c>
      <c r="BE20" s="500"/>
      <c r="BF20" s="494" t="s">
        <v>2147</v>
      </c>
      <c r="BG20" s="161"/>
      <c r="BH20" s="494" t="s">
        <v>2146</v>
      </c>
      <c r="BI20" s="473"/>
      <c r="BJ20" s="494" t="s">
        <v>2145</v>
      </c>
      <c r="BK20" s="495"/>
      <c r="BL20" s="144" t="s">
        <v>912</v>
      </c>
      <c r="BM20" s="494" t="str">
        <f t="shared" si="2"/>
        <v>Portfelj malih kredita</v>
      </c>
      <c r="BN20" s="493" t="s">
        <v>2153</v>
      </c>
      <c r="BO20" s="499"/>
      <c r="BP20" s="493" t="s">
        <v>2152</v>
      </c>
      <c r="BQ20" s="471"/>
      <c r="BR20" s="494" t="s">
        <v>2151</v>
      </c>
      <c r="BS20" s="400"/>
      <c r="BT20" s="494" t="s">
        <v>2150</v>
      </c>
      <c r="BU20" s="494"/>
      <c r="BV20" s="494" t="s">
        <v>2149</v>
      </c>
      <c r="BW20" s="494"/>
      <c r="BX20" s="494" t="s">
        <v>2148</v>
      </c>
      <c r="BY20" s="494"/>
      <c r="BZ20" s="494" t="s">
        <v>2147</v>
      </c>
      <c r="CA20" s="161"/>
      <c r="CB20" s="494" t="s">
        <v>2146</v>
      </c>
      <c r="CC20" s="473"/>
      <c r="CD20" s="494" t="s">
        <v>2145</v>
      </c>
      <c r="CE20" s="391"/>
    </row>
    <row r="21" spans="2:83" s="137" customFormat="1" ht="12" thickBot="1" x14ac:dyDescent="0.25">
      <c r="B21" s="227" t="s">
        <v>912</v>
      </c>
      <c r="C21" s="229"/>
      <c r="D21" s="228"/>
      <c r="E21" s="501" t="s">
        <v>1144</v>
      </c>
      <c r="F21" s="501" t="s">
        <v>2144</v>
      </c>
      <c r="G21" s="502"/>
      <c r="H21" s="501" t="s">
        <v>2143</v>
      </c>
      <c r="I21" s="502"/>
      <c r="J21" s="501" t="s">
        <v>2142</v>
      </c>
      <c r="K21" s="502"/>
      <c r="L21" s="501" t="s">
        <v>2141</v>
      </c>
      <c r="M21" s="502"/>
      <c r="N21" s="501" t="s">
        <v>2140</v>
      </c>
      <c r="O21" s="503"/>
      <c r="P21" s="501" t="s">
        <v>2139</v>
      </c>
      <c r="Q21" s="503"/>
      <c r="R21" s="501" t="s">
        <v>2138</v>
      </c>
      <c r="S21" s="503"/>
      <c r="T21" s="501" t="s">
        <v>2137</v>
      </c>
      <c r="U21" s="503"/>
      <c r="V21" s="501" t="s">
        <v>2136</v>
      </c>
      <c r="W21" s="504"/>
      <c r="X21" s="227" t="s">
        <v>912</v>
      </c>
      <c r="Y21" s="503" t="str">
        <f t="shared" si="0"/>
        <v>UKUPNO</v>
      </c>
      <c r="Z21" s="505" t="s">
        <v>2144</v>
      </c>
      <c r="AA21" s="503"/>
      <c r="AB21" s="505" t="s">
        <v>2143</v>
      </c>
      <c r="AC21" s="503"/>
      <c r="AD21" s="505" t="s">
        <v>2142</v>
      </c>
      <c r="AE21" s="503"/>
      <c r="AF21" s="505" t="s">
        <v>2141</v>
      </c>
      <c r="AG21" s="503"/>
      <c r="AH21" s="505" t="s">
        <v>2140</v>
      </c>
      <c r="AI21" s="503"/>
      <c r="AJ21" s="505" t="s">
        <v>2139</v>
      </c>
      <c r="AK21" s="503"/>
      <c r="AL21" s="505" t="s">
        <v>2138</v>
      </c>
      <c r="AM21" s="503"/>
      <c r="AN21" s="505" t="s">
        <v>2137</v>
      </c>
      <c r="AO21" s="503"/>
      <c r="AP21" s="505" t="s">
        <v>2136</v>
      </c>
      <c r="AQ21" s="504"/>
      <c r="AR21" s="227" t="s">
        <v>912</v>
      </c>
      <c r="AS21" s="503" t="str">
        <f t="shared" si="1"/>
        <v>UKUPNO</v>
      </c>
      <c r="AT21" s="506" t="s">
        <v>2144</v>
      </c>
      <c r="AU21" s="507"/>
      <c r="AV21" s="506" t="s">
        <v>2143</v>
      </c>
      <c r="AW21" s="507"/>
      <c r="AX21" s="505" t="s">
        <v>2142</v>
      </c>
      <c r="AY21" s="508"/>
      <c r="AZ21" s="505" t="s">
        <v>2141</v>
      </c>
      <c r="BA21" s="503"/>
      <c r="BB21" s="505" t="s">
        <v>2140</v>
      </c>
      <c r="BC21" s="509"/>
      <c r="BD21" s="505" t="s">
        <v>2139</v>
      </c>
      <c r="BE21" s="510"/>
      <c r="BF21" s="505" t="s">
        <v>2138</v>
      </c>
      <c r="BG21" s="503"/>
      <c r="BH21" s="505" t="s">
        <v>2137</v>
      </c>
      <c r="BI21" s="503"/>
      <c r="BJ21" s="505" t="s">
        <v>2136</v>
      </c>
      <c r="BK21" s="503"/>
      <c r="BL21" s="227" t="s">
        <v>912</v>
      </c>
      <c r="BM21" s="503" t="str">
        <f t="shared" si="2"/>
        <v>UKUPNO</v>
      </c>
      <c r="BN21" s="506" t="s">
        <v>2144</v>
      </c>
      <c r="BO21" s="507"/>
      <c r="BP21" s="506" t="s">
        <v>2143</v>
      </c>
      <c r="BQ21" s="507"/>
      <c r="BR21" s="505" t="s">
        <v>2142</v>
      </c>
      <c r="BS21" s="508"/>
      <c r="BT21" s="505" t="s">
        <v>2141</v>
      </c>
      <c r="BU21" s="503"/>
      <c r="BV21" s="505" t="s">
        <v>2140</v>
      </c>
      <c r="BW21" s="511"/>
      <c r="BX21" s="505" t="s">
        <v>2139</v>
      </c>
      <c r="BY21" s="503"/>
      <c r="BZ21" s="505" t="s">
        <v>2138</v>
      </c>
      <c r="CA21" s="503"/>
      <c r="CB21" s="505" t="s">
        <v>2137</v>
      </c>
      <c r="CC21" s="503"/>
      <c r="CD21" s="505" t="s">
        <v>2136</v>
      </c>
      <c r="CE21" s="440"/>
    </row>
  </sheetData>
  <mergeCells count="56">
    <mergeCell ref="BN7:BO9"/>
    <mergeCell ref="BX7:BY9"/>
    <mergeCell ref="BZ7:CE7"/>
    <mergeCell ref="BZ8:CA9"/>
    <mergeCell ref="CB8:CC9"/>
    <mergeCell ref="CD8:CE9"/>
    <mergeCell ref="BP7:BQ9"/>
    <mergeCell ref="BR7:BS9"/>
    <mergeCell ref="BT7:BU9"/>
    <mergeCell ref="BV7:BW9"/>
    <mergeCell ref="BB7:BE7"/>
    <mergeCell ref="BF7:BI7"/>
    <mergeCell ref="BJ7:BK9"/>
    <mergeCell ref="BL7:BL9"/>
    <mergeCell ref="BM7:BM9"/>
    <mergeCell ref="BH8:BI9"/>
    <mergeCell ref="BF8:BG9"/>
    <mergeCell ref="BB8:BC9"/>
    <mergeCell ref="BD8:BE9"/>
    <mergeCell ref="AN7:AO9"/>
    <mergeCell ref="AP7:AQ9"/>
    <mergeCell ref="AR7:AR9"/>
    <mergeCell ref="AS7:AS9"/>
    <mergeCell ref="AZ8:BA9"/>
    <mergeCell ref="R7:S9"/>
    <mergeCell ref="AX8:AY9"/>
    <mergeCell ref="X7:X9"/>
    <mergeCell ref="Y7:Y9"/>
    <mergeCell ref="AV8:AW9"/>
    <mergeCell ref="Z7:AA9"/>
    <mergeCell ref="AB7:AC9"/>
    <mergeCell ref="AT7:BA7"/>
    <mergeCell ref="AH8:AI9"/>
    <mergeCell ref="AJ8:AK9"/>
    <mergeCell ref="AL8:AM9"/>
    <mergeCell ref="AT8:AU9"/>
    <mergeCell ref="AH7:AM7"/>
    <mergeCell ref="AD7:AG7"/>
    <mergeCell ref="AD8:AE9"/>
    <mergeCell ref="AF8:AG9"/>
    <mergeCell ref="BL5:BT5"/>
    <mergeCell ref="B7:B9"/>
    <mergeCell ref="C7:C9"/>
    <mergeCell ref="D7:D9"/>
    <mergeCell ref="E7:E9"/>
    <mergeCell ref="F7:G9"/>
    <mergeCell ref="H7:I9"/>
    <mergeCell ref="T7:U9"/>
    <mergeCell ref="V7:W9"/>
    <mergeCell ref="B5:N5"/>
    <mergeCell ref="X5:AG5"/>
    <mergeCell ref="AR5:BB5"/>
    <mergeCell ref="J7:K9"/>
    <mergeCell ref="L7:M9"/>
    <mergeCell ref="N7:O9"/>
    <mergeCell ref="P7:Q9"/>
  </mergeCells>
  <pageMargins left="0.75" right="0.75" top="1" bottom="1" header="0.5" footer="0.5"/>
  <pageSetup scale="69" orientation="landscape" horizontalDpi="200" verticalDpi="200" r:id="rId1"/>
  <headerFooter alignWithMargins="0"/>
  <colBreaks count="3" manualBreakCount="3">
    <brk id="23" max="1048575" man="1"/>
    <brk id="43" max="1048575" man="1"/>
    <brk id="63" min="1" max="2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P40"/>
  <sheetViews>
    <sheetView zoomScaleNormal="100" zoomScaleSheetLayoutView="85" workbookViewId="0"/>
  </sheetViews>
  <sheetFormatPr defaultColWidth="8.85546875" defaultRowHeight="11.25" x14ac:dyDescent="0.2"/>
  <cols>
    <col min="1" max="1" width="2.5703125" style="41" customWidth="1"/>
    <col min="2" max="2" width="9.7109375" style="41" customWidth="1"/>
    <col min="3" max="3" width="3.140625" style="41" bestFit="1" customWidth="1"/>
    <col min="4" max="4" width="2.140625" style="41" bestFit="1" customWidth="1"/>
    <col min="5" max="5" width="4.42578125" style="41" bestFit="1" customWidth="1"/>
    <col min="6" max="6" width="1.5703125" style="41" customWidth="1"/>
    <col min="7" max="7" width="7" style="41" customWidth="1"/>
    <col min="8" max="8" width="9.5703125" style="41" customWidth="1"/>
    <col min="9" max="9" width="17.42578125" style="41" customWidth="1"/>
    <col min="10" max="10" width="9" style="41" customWidth="1"/>
    <col min="11" max="11" width="7.140625" style="41" bestFit="1" customWidth="1"/>
    <col min="12" max="12" width="9.28515625" style="41" customWidth="1"/>
    <col min="13" max="13" width="8.85546875" style="41" customWidth="1"/>
    <col min="14" max="14" width="6.7109375" style="41" customWidth="1"/>
    <col min="15" max="15" width="1.42578125" style="41" customWidth="1"/>
    <col min="16" max="16" width="15.5703125" style="41" customWidth="1"/>
    <col min="17" max="16384" width="8.85546875" style="41"/>
  </cols>
  <sheetData>
    <row r="1" spans="2:16" ht="12" thickBot="1" x14ac:dyDescent="0.25"/>
    <row r="2" spans="2:16" s="137" customFormat="1" ht="33.75" x14ac:dyDescent="0.2">
      <c r="B2" s="1058" t="s">
        <v>2586</v>
      </c>
      <c r="C2" s="1059"/>
      <c r="D2" s="1059"/>
      <c r="E2" s="1059"/>
      <c r="F2" s="142"/>
      <c r="G2" s="143" t="s">
        <v>1977</v>
      </c>
      <c r="H2" s="143" t="s">
        <v>1065</v>
      </c>
      <c r="I2" s="143" t="s">
        <v>1973</v>
      </c>
      <c r="J2" s="143" t="s">
        <v>1972</v>
      </c>
      <c r="K2" s="143" t="s">
        <v>2239</v>
      </c>
      <c r="L2" s="143" t="s">
        <v>1971</v>
      </c>
      <c r="M2" s="143" t="s">
        <v>1970</v>
      </c>
      <c r="N2" s="143" t="s">
        <v>2114</v>
      </c>
      <c r="O2" s="142"/>
      <c r="P2" s="141" t="s">
        <v>1969</v>
      </c>
    </row>
    <row r="3" spans="2:16" s="137" customFormat="1" x14ac:dyDescent="0.2">
      <c r="B3" s="208"/>
      <c r="C3" s="186"/>
      <c r="D3" s="186"/>
      <c r="E3" s="116"/>
      <c r="F3" s="116"/>
      <c r="G3" s="140">
        <v>1</v>
      </c>
      <c r="H3" s="140">
        <f t="shared" ref="H3:N3" si="0">G3+1</f>
        <v>2</v>
      </c>
      <c r="I3" s="140">
        <f t="shared" si="0"/>
        <v>3</v>
      </c>
      <c r="J3" s="140">
        <f t="shared" si="0"/>
        <v>4</v>
      </c>
      <c r="K3" s="140">
        <f t="shared" si="0"/>
        <v>5</v>
      </c>
      <c r="L3" s="140">
        <f t="shared" si="0"/>
        <v>6</v>
      </c>
      <c r="M3" s="140">
        <f t="shared" si="0"/>
        <v>7</v>
      </c>
      <c r="N3" s="140">
        <f t="shared" si="0"/>
        <v>8</v>
      </c>
      <c r="O3" s="116"/>
      <c r="P3" s="139">
        <f>N3+1</f>
        <v>9</v>
      </c>
    </row>
    <row r="4" spans="2:16" s="137" customFormat="1" ht="33.75" x14ac:dyDescent="0.2">
      <c r="B4" s="138" t="s">
        <v>2238</v>
      </c>
      <c r="C4" s="121" t="s">
        <v>2195</v>
      </c>
      <c r="D4" s="121" t="s">
        <v>2023</v>
      </c>
      <c r="E4" s="120">
        <v>1001</v>
      </c>
      <c r="F4" s="119"/>
      <c r="G4" s="129" t="s">
        <v>2209</v>
      </c>
      <c r="H4" s="128" t="s">
        <v>1421</v>
      </c>
      <c r="I4" s="207" t="s">
        <v>2236</v>
      </c>
      <c r="J4" s="128" t="s">
        <v>2229</v>
      </c>
      <c r="K4" s="128" t="s">
        <v>1421</v>
      </c>
      <c r="L4" s="128" t="s">
        <v>2228</v>
      </c>
      <c r="M4" s="127" t="s">
        <v>2237</v>
      </c>
      <c r="N4" s="127"/>
      <c r="O4" s="116"/>
      <c r="P4" s="126"/>
    </row>
    <row r="5" spans="2:16" s="137" customFormat="1" ht="33.75" x14ac:dyDescent="0.2">
      <c r="B5" s="138"/>
      <c r="C5" s="121" t="s">
        <v>2195</v>
      </c>
      <c r="D5" s="121" t="s">
        <v>2023</v>
      </c>
      <c r="E5" s="120">
        <v>2001</v>
      </c>
      <c r="F5" s="123"/>
      <c r="G5" s="129" t="s">
        <v>2209</v>
      </c>
      <c r="H5" s="128" t="s">
        <v>1421</v>
      </c>
      <c r="I5" s="207" t="s">
        <v>2236</v>
      </c>
      <c r="J5" s="128" t="s">
        <v>2229</v>
      </c>
      <c r="K5" s="128" t="s">
        <v>1421</v>
      </c>
      <c r="L5" s="128" t="s">
        <v>2228</v>
      </c>
      <c r="M5" s="127" t="s">
        <v>1487</v>
      </c>
      <c r="N5" s="127"/>
      <c r="O5" s="116"/>
      <c r="P5" s="126"/>
    </row>
    <row r="6" spans="2:16" s="137" customFormat="1" ht="22.5" x14ac:dyDescent="0.2">
      <c r="B6" s="138"/>
      <c r="C6" s="121" t="s">
        <v>2195</v>
      </c>
      <c r="D6" s="121" t="s">
        <v>2023</v>
      </c>
      <c r="E6" s="120">
        <v>3001</v>
      </c>
      <c r="F6" s="119"/>
      <c r="G6" s="129" t="s">
        <v>2209</v>
      </c>
      <c r="H6" s="128" t="s">
        <v>1421</v>
      </c>
      <c r="I6" s="252" t="s">
        <v>1815</v>
      </c>
      <c r="J6" s="128" t="s">
        <v>2229</v>
      </c>
      <c r="K6" s="128" t="s">
        <v>1421</v>
      </c>
      <c r="L6" s="128" t="s">
        <v>2228</v>
      </c>
      <c r="M6" s="127" t="s">
        <v>1817</v>
      </c>
      <c r="N6" s="127"/>
      <c r="O6" s="116"/>
      <c r="P6" s="126"/>
    </row>
    <row r="7" spans="2:16" s="137" customFormat="1" ht="22.5" x14ac:dyDescent="0.2">
      <c r="B7" s="122"/>
      <c r="C7" s="121" t="s">
        <v>2195</v>
      </c>
      <c r="D7" s="121" t="s">
        <v>2023</v>
      </c>
      <c r="E7" s="120">
        <v>4001</v>
      </c>
      <c r="F7" s="123"/>
      <c r="G7" s="129" t="s">
        <v>2209</v>
      </c>
      <c r="H7" s="128" t="s">
        <v>1421</v>
      </c>
      <c r="I7" s="252" t="s">
        <v>2235</v>
      </c>
      <c r="J7" s="128" t="s">
        <v>2229</v>
      </c>
      <c r="K7" s="128" t="s">
        <v>1421</v>
      </c>
      <c r="L7" s="128" t="s">
        <v>2228</v>
      </c>
      <c r="M7" s="127" t="s">
        <v>2234</v>
      </c>
      <c r="N7" s="127"/>
      <c r="O7" s="116"/>
      <c r="P7" s="126"/>
    </row>
    <row r="8" spans="2:16" s="137" customFormat="1" ht="22.5" x14ac:dyDescent="0.2">
      <c r="B8" s="122"/>
      <c r="C8" s="121" t="s">
        <v>2195</v>
      </c>
      <c r="D8" s="121" t="s">
        <v>2023</v>
      </c>
      <c r="E8" s="120">
        <v>5001</v>
      </c>
      <c r="F8" s="123"/>
      <c r="G8" s="129" t="s">
        <v>2209</v>
      </c>
      <c r="H8" s="128" t="s">
        <v>1421</v>
      </c>
      <c r="I8" s="252" t="s">
        <v>2233</v>
      </c>
      <c r="J8" s="128" t="s">
        <v>2229</v>
      </c>
      <c r="K8" s="128" t="s">
        <v>1421</v>
      </c>
      <c r="L8" s="128" t="s">
        <v>2228</v>
      </c>
      <c r="M8" s="127" t="s">
        <v>2231</v>
      </c>
      <c r="N8" s="127" t="s">
        <v>1638</v>
      </c>
      <c r="O8" s="116"/>
      <c r="P8" s="126"/>
    </row>
    <row r="9" spans="2:16" s="137" customFormat="1" ht="45" x14ac:dyDescent="0.2">
      <c r="B9" s="138"/>
      <c r="C9" s="121" t="s">
        <v>2195</v>
      </c>
      <c r="D9" s="121" t="s">
        <v>2023</v>
      </c>
      <c r="E9" s="120">
        <v>6001</v>
      </c>
      <c r="F9" s="123"/>
      <c r="G9" s="129" t="s">
        <v>2209</v>
      </c>
      <c r="H9" s="128" t="s">
        <v>1421</v>
      </c>
      <c r="I9" s="252" t="s">
        <v>1492</v>
      </c>
      <c r="J9" s="128" t="s">
        <v>2229</v>
      </c>
      <c r="K9" s="128" t="s">
        <v>1421</v>
      </c>
      <c r="L9" s="128" t="s">
        <v>2228</v>
      </c>
      <c r="M9" s="128" t="s">
        <v>2232</v>
      </c>
      <c r="N9" s="127"/>
      <c r="O9" s="116"/>
      <c r="P9" s="126"/>
    </row>
    <row r="10" spans="2:16" s="137" customFormat="1" ht="22.5" x14ac:dyDescent="0.2">
      <c r="B10" s="138"/>
      <c r="C10" s="121" t="s">
        <v>2195</v>
      </c>
      <c r="D10" s="121" t="s">
        <v>2023</v>
      </c>
      <c r="E10" s="120">
        <v>7001</v>
      </c>
      <c r="F10" s="123"/>
      <c r="G10" s="129" t="s">
        <v>2209</v>
      </c>
      <c r="H10" s="128" t="s">
        <v>1421</v>
      </c>
      <c r="I10" s="252" t="s">
        <v>1641</v>
      </c>
      <c r="J10" s="128" t="s">
        <v>1635</v>
      </c>
      <c r="K10" s="128" t="s">
        <v>1421</v>
      </c>
      <c r="L10" s="128" t="s">
        <v>2228</v>
      </c>
      <c r="M10" s="128" t="s">
        <v>2091</v>
      </c>
      <c r="N10" s="127"/>
      <c r="O10" s="116"/>
      <c r="P10" s="126"/>
    </row>
    <row r="11" spans="2:16" s="137" customFormat="1" ht="22.5" x14ac:dyDescent="0.2">
      <c r="B11" s="138"/>
      <c r="C11" s="121" t="s">
        <v>2195</v>
      </c>
      <c r="D11" s="121" t="s">
        <v>2023</v>
      </c>
      <c r="E11" s="120">
        <v>8001</v>
      </c>
      <c r="F11" s="123"/>
      <c r="G11" s="1188" t="s">
        <v>2209</v>
      </c>
      <c r="H11" s="320" t="s">
        <v>1421</v>
      </c>
      <c r="I11" s="252" t="s">
        <v>2611</v>
      </c>
      <c r="J11" s="320" t="s">
        <v>2229</v>
      </c>
      <c r="K11" s="320" t="s">
        <v>1421</v>
      </c>
      <c r="L11" s="320" t="s">
        <v>2228</v>
      </c>
      <c r="M11" s="1189" t="s">
        <v>2231</v>
      </c>
      <c r="N11" s="1189" t="s">
        <v>1638</v>
      </c>
      <c r="O11" s="116"/>
      <c r="P11" s="126"/>
    </row>
    <row r="12" spans="2:16" s="137" customFormat="1" ht="22.5" x14ac:dyDescent="0.2">
      <c r="B12" s="138"/>
      <c r="C12" s="121" t="s">
        <v>2195</v>
      </c>
      <c r="D12" s="121" t="s">
        <v>2023</v>
      </c>
      <c r="E12" s="120">
        <v>9001</v>
      </c>
      <c r="F12" s="123"/>
      <c r="G12" s="129" t="s">
        <v>2209</v>
      </c>
      <c r="H12" s="128" t="s">
        <v>1421</v>
      </c>
      <c r="I12" s="252" t="s">
        <v>1444</v>
      </c>
      <c r="J12" s="128" t="s">
        <v>1418</v>
      </c>
      <c r="K12" s="128" t="s">
        <v>1421</v>
      </c>
      <c r="L12" s="128" t="s">
        <v>2228</v>
      </c>
      <c r="M12" s="127" t="s">
        <v>1416</v>
      </c>
      <c r="N12" s="128"/>
      <c r="O12" s="116"/>
      <c r="P12" s="126"/>
    </row>
    <row r="13" spans="2:16" s="137" customFormat="1" ht="22.5" x14ac:dyDescent="0.2">
      <c r="B13" s="122"/>
      <c r="C13" s="121" t="s">
        <v>2195</v>
      </c>
      <c r="D13" s="121" t="s">
        <v>2022</v>
      </c>
      <c r="E13" s="120">
        <v>1001</v>
      </c>
      <c r="F13" s="119"/>
      <c r="G13" s="117"/>
      <c r="H13" s="117"/>
      <c r="I13" s="117"/>
      <c r="J13" s="117"/>
      <c r="K13" s="117"/>
      <c r="L13" s="117"/>
      <c r="M13" s="117"/>
      <c r="N13" s="117"/>
      <c r="O13" s="116"/>
      <c r="P13" s="115" t="s">
        <v>2230</v>
      </c>
    </row>
    <row r="14" spans="2:16" s="137" customFormat="1" ht="22.5" x14ac:dyDescent="0.2">
      <c r="B14" s="138"/>
      <c r="C14" s="121" t="s">
        <v>2195</v>
      </c>
      <c r="D14" s="121" t="s">
        <v>2022</v>
      </c>
      <c r="E14" s="120">
        <v>2001</v>
      </c>
      <c r="F14" s="123"/>
      <c r="G14" s="129" t="s">
        <v>2209</v>
      </c>
      <c r="H14" s="128" t="s">
        <v>1421</v>
      </c>
      <c r="I14" s="128" t="s">
        <v>1618</v>
      </c>
      <c r="J14" s="128" t="s">
        <v>2229</v>
      </c>
      <c r="K14" s="128">
        <v>1</v>
      </c>
      <c r="L14" s="128" t="s">
        <v>2228</v>
      </c>
      <c r="M14" s="127" t="s">
        <v>2227</v>
      </c>
      <c r="N14" s="127"/>
      <c r="O14" s="116"/>
      <c r="P14" s="126"/>
    </row>
    <row r="15" spans="2:16" s="137" customFormat="1" ht="33.75" x14ac:dyDescent="0.2">
      <c r="B15" s="138"/>
      <c r="C15" s="121" t="s">
        <v>2195</v>
      </c>
      <c r="D15" s="121" t="s">
        <v>2022</v>
      </c>
      <c r="E15" s="120">
        <v>3001</v>
      </c>
      <c r="F15" s="119"/>
      <c r="G15" s="129" t="s">
        <v>2209</v>
      </c>
      <c r="H15" s="128" t="s">
        <v>1421</v>
      </c>
      <c r="I15" s="129" t="s">
        <v>2193</v>
      </c>
      <c r="J15" s="128" t="s">
        <v>2226</v>
      </c>
      <c r="K15" s="128" t="s">
        <v>1421</v>
      </c>
      <c r="L15" s="128" t="s">
        <v>1427</v>
      </c>
      <c r="M15" s="127" t="s">
        <v>2210</v>
      </c>
      <c r="N15" s="127" t="s">
        <v>1638</v>
      </c>
      <c r="O15" s="116"/>
      <c r="P15" s="126"/>
    </row>
    <row r="16" spans="2:16" s="137" customFormat="1" ht="33.75" x14ac:dyDescent="0.2">
      <c r="B16" s="122"/>
      <c r="C16" s="121" t="s">
        <v>2195</v>
      </c>
      <c r="D16" s="121" t="s">
        <v>2022</v>
      </c>
      <c r="E16" s="120">
        <v>4001</v>
      </c>
      <c r="F16" s="123"/>
      <c r="G16" s="129" t="s">
        <v>2209</v>
      </c>
      <c r="H16" s="128" t="s">
        <v>1421</v>
      </c>
      <c r="I16" s="129" t="s">
        <v>2193</v>
      </c>
      <c r="J16" s="128" t="s">
        <v>2226</v>
      </c>
      <c r="K16" s="128" t="s">
        <v>1421</v>
      </c>
      <c r="L16" s="128" t="s">
        <v>1426</v>
      </c>
      <c r="M16" s="127" t="s">
        <v>2210</v>
      </c>
      <c r="N16" s="127" t="s">
        <v>1638</v>
      </c>
      <c r="O16" s="116"/>
      <c r="P16" s="126"/>
    </row>
    <row r="17" spans="2:16" s="137" customFormat="1" ht="33.75" x14ac:dyDescent="0.2">
      <c r="B17" s="122"/>
      <c r="C17" s="121" t="s">
        <v>2195</v>
      </c>
      <c r="D17" s="121" t="s">
        <v>2022</v>
      </c>
      <c r="E17" s="120">
        <v>5001</v>
      </c>
      <c r="F17" s="123"/>
      <c r="G17" s="129" t="s">
        <v>2209</v>
      </c>
      <c r="H17" s="128" t="s">
        <v>1421</v>
      </c>
      <c r="I17" s="129" t="s">
        <v>2193</v>
      </c>
      <c r="J17" s="128" t="s">
        <v>2226</v>
      </c>
      <c r="K17" s="128" t="s">
        <v>1421</v>
      </c>
      <c r="L17" s="128" t="s">
        <v>1425</v>
      </c>
      <c r="M17" s="127" t="s">
        <v>2210</v>
      </c>
      <c r="N17" s="127" t="s">
        <v>1638</v>
      </c>
      <c r="O17" s="116"/>
      <c r="P17" s="126"/>
    </row>
    <row r="18" spans="2:16" s="137" customFormat="1" ht="33.75" x14ac:dyDescent="0.2">
      <c r="B18" s="138"/>
      <c r="C18" s="121" t="s">
        <v>2195</v>
      </c>
      <c r="D18" s="121" t="s">
        <v>2022</v>
      </c>
      <c r="E18" s="120">
        <v>6001</v>
      </c>
      <c r="F18" s="123"/>
      <c r="G18" s="129" t="s">
        <v>2209</v>
      </c>
      <c r="H18" s="128" t="s">
        <v>1421</v>
      </c>
      <c r="I18" s="129" t="s">
        <v>2193</v>
      </c>
      <c r="J18" s="128" t="s">
        <v>2226</v>
      </c>
      <c r="K18" s="128" t="s">
        <v>1421</v>
      </c>
      <c r="L18" s="128" t="s">
        <v>1424</v>
      </c>
      <c r="M18" s="127" t="s">
        <v>2210</v>
      </c>
      <c r="N18" s="127" t="s">
        <v>1638</v>
      </c>
      <c r="O18" s="116"/>
      <c r="P18" s="126"/>
    </row>
    <row r="19" spans="2:16" s="137" customFormat="1" ht="33.75" x14ac:dyDescent="0.2">
      <c r="B19" s="138"/>
      <c r="C19" s="121" t="s">
        <v>2195</v>
      </c>
      <c r="D19" s="121" t="s">
        <v>2022</v>
      </c>
      <c r="E19" s="120">
        <v>7001</v>
      </c>
      <c r="F19" s="123"/>
      <c r="G19" s="129" t="s">
        <v>2209</v>
      </c>
      <c r="H19" s="128" t="s">
        <v>1421</v>
      </c>
      <c r="I19" s="129" t="s">
        <v>2193</v>
      </c>
      <c r="J19" s="128" t="s">
        <v>2226</v>
      </c>
      <c r="K19" s="128" t="s">
        <v>1421</v>
      </c>
      <c r="L19" s="128" t="s">
        <v>1423</v>
      </c>
      <c r="M19" s="127" t="s">
        <v>2210</v>
      </c>
      <c r="N19" s="127" t="s">
        <v>1638</v>
      </c>
      <c r="O19" s="116"/>
      <c r="P19" s="126"/>
    </row>
    <row r="20" spans="2:16" s="137" customFormat="1" ht="33.75" x14ac:dyDescent="0.2">
      <c r="B20" s="122"/>
      <c r="C20" s="121" t="s">
        <v>2195</v>
      </c>
      <c r="D20" s="121" t="s">
        <v>2022</v>
      </c>
      <c r="E20" s="120">
        <v>8001</v>
      </c>
      <c r="F20" s="123"/>
      <c r="G20" s="129" t="s">
        <v>2209</v>
      </c>
      <c r="H20" s="128" t="s">
        <v>1421</v>
      </c>
      <c r="I20" s="129" t="s">
        <v>2193</v>
      </c>
      <c r="J20" s="128" t="s">
        <v>2226</v>
      </c>
      <c r="K20" s="128" t="s">
        <v>1421</v>
      </c>
      <c r="L20" s="128" t="s">
        <v>1417</v>
      </c>
      <c r="M20" s="127" t="s">
        <v>2210</v>
      </c>
      <c r="N20" s="127" t="s">
        <v>1638</v>
      </c>
      <c r="O20" s="116"/>
      <c r="P20" s="126"/>
    </row>
    <row r="21" spans="2:16" ht="33.75" x14ac:dyDescent="0.2">
      <c r="B21" s="251"/>
      <c r="C21" s="121" t="s">
        <v>2195</v>
      </c>
      <c r="D21" s="121" t="s">
        <v>2022</v>
      </c>
      <c r="E21" s="120">
        <v>9001</v>
      </c>
      <c r="F21" s="123"/>
      <c r="G21" s="117"/>
      <c r="H21" s="117"/>
      <c r="I21" s="117"/>
      <c r="J21" s="117"/>
      <c r="K21" s="117"/>
      <c r="L21" s="117"/>
      <c r="M21" s="117"/>
      <c r="N21" s="117"/>
      <c r="O21" s="116"/>
      <c r="P21" s="115" t="s">
        <v>2225</v>
      </c>
    </row>
    <row r="22" spans="2:16" ht="22.5" x14ac:dyDescent="0.2">
      <c r="B22" s="251"/>
      <c r="C22" s="121" t="s">
        <v>2195</v>
      </c>
      <c r="D22" s="121" t="s">
        <v>1380</v>
      </c>
      <c r="E22" s="217">
        <v>1001</v>
      </c>
      <c r="F22" s="123"/>
      <c r="G22" s="128" t="s">
        <v>2209</v>
      </c>
      <c r="H22" s="128" t="s">
        <v>1421</v>
      </c>
      <c r="I22" s="129" t="s">
        <v>2193</v>
      </c>
      <c r="J22" s="128" t="s">
        <v>1421</v>
      </c>
      <c r="K22" s="128" t="s">
        <v>1421</v>
      </c>
      <c r="L22" s="128" t="s">
        <v>1427</v>
      </c>
      <c r="M22" s="127" t="s">
        <v>2212</v>
      </c>
      <c r="N22" s="127"/>
      <c r="O22" s="257"/>
      <c r="P22" s="256"/>
    </row>
    <row r="23" spans="2:16" ht="22.5" x14ac:dyDescent="0.2">
      <c r="B23" s="251"/>
      <c r="C23" s="121" t="s">
        <v>2195</v>
      </c>
      <c r="D23" s="121" t="s">
        <v>1380</v>
      </c>
      <c r="E23" s="120">
        <v>2001</v>
      </c>
      <c r="F23" s="123"/>
      <c r="G23" s="128" t="s">
        <v>2209</v>
      </c>
      <c r="H23" s="128" t="s">
        <v>1421</v>
      </c>
      <c r="I23" s="129" t="s">
        <v>2193</v>
      </c>
      <c r="J23" s="128" t="s">
        <v>1421</v>
      </c>
      <c r="K23" s="128" t="s">
        <v>1421</v>
      </c>
      <c r="L23" s="128" t="s">
        <v>1426</v>
      </c>
      <c r="M23" s="127" t="s">
        <v>2212</v>
      </c>
      <c r="N23" s="127"/>
      <c r="O23" s="257"/>
      <c r="P23" s="256"/>
    </row>
    <row r="24" spans="2:16" ht="22.5" x14ac:dyDescent="0.2">
      <c r="B24" s="251"/>
      <c r="C24" s="121" t="s">
        <v>2195</v>
      </c>
      <c r="D24" s="121" t="s">
        <v>1380</v>
      </c>
      <c r="E24" s="120">
        <v>3001</v>
      </c>
      <c r="F24" s="123"/>
      <c r="G24" s="129" t="s">
        <v>2209</v>
      </c>
      <c r="H24" s="128" t="s">
        <v>1421</v>
      </c>
      <c r="I24" s="129" t="s">
        <v>2193</v>
      </c>
      <c r="J24" s="128" t="s">
        <v>1421</v>
      </c>
      <c r="K24" s="128" t="s">
        <v>1421</v>
      </c>
      <c r="L24" s="128" t="s">
        <v>2224</v>
      </c>
      <c r="M24" s="127" t="s">
        <v>2212</v>
      </c>
      <c r="N24" s="127"/>
      <c r="O24" s="257"/>
      <c r="P24" s="256"/>
    </row>
    <row r="25" spans="2:16" ht="22.5" x14ac:dyDescent="0.2">
      <c r="B25" s="251"/>
      <c r="C25" s="121" t="s">
        <v>2195</v>
      </c>
      <c r="D25" s="121" t="s">
        <v>1380</v>
      </c>
      <c r="E25" s="120">
        <v>4001</v>
      </c>
      <c r="F25" s="123"/>
      <c r="G25" s="129" t="s">
        <v>2209</v>
      </c>
      <c r="H25" s="128" t="s">
        <v>1421</v>
      </c>
      <c r="I25" s="129" t="s">
        <v>2193</v>
      </c>
      <c r="J25" s="128" t="s">
        <v>1421</v>
      </c>
      <c r="K25" s="128" t="s">
        <v>1421</v>
      </c>
      <c r="L25" s="128" t="s">
        <v>1417</v>
      </c>
      <c r="M25" s="127" t="s">
        <v>2212</v>
      </c>
      <c r="N25" s="127"/>
      <c r="O25" s="257"/>
      <c r="P25" s="256"/>
    </row>
    <row r="26" spans="2:16" s="137" customFormat="1" x14ac:dyDescent="0.2">
      <c r="B26" s="122"/>
      <c r="C26" s="121" t="s">
        <v>2195</v>
      </c>
      <c r="D26" s="121" t="s">
        <v>1380</v>
      </c>
      <c r="E26" s="120">
        <v>5001</v>
      </c>
      <c r="F26" s="119"/>
      <c r="G26" s="255"/>
      <c r="H26" s="254"/>
      <c r="I26" s="255"/>
      <c r="J26" s="254"/>
      <c r="K26" s="254"/>
      <c r="L26" s="254"/>
      <c r="M26" s="253"/>
      <c r="N26" s="253"/>
      <c r="O26" s="116"/>
      <c r="P26" s="126"/>
    </row>
    <row r="27" spans="2:16" s="137" customFormat="1" x14ac:dyDescent="0.2">
      <c r="B27" s="138"/>
      <c r="C27" s="121" t="s">
        <v>2195</v>
      </c>
      <c r="D27" s="121" t="s">
        <v>1380</v>
      </c>
      <c r="E27" s="120">
        <v>6001</v>
      </c>
      <c r="F27" s="119"/>
      <c r="G27" s="255"/>
      <c r="H27" s="254"/>
      <c r="I27" s="255"/>
      <c r="J27" s="254"/>
      <c r="K27" s="254"/>
      <c r="L27" s="254"/>
      <c r="M27" s="253"/>
      <c r="N27" s="253"/>
      <c r="O27" s="116"/>
      <c r="P27" s="126"/>
    </row>
    <row r="28" spans="2:16" s="137" customFormat="1" ht="33.75" x14ac:dyDescent="0.2">
      <c r="B28" s="122"/>
      <c r="C28" s="121" t="s">
        <v>2195</v>
      </c>
      <c r="D28" s="121" t="s">
        <v>1380</v>
      </c>
      <c r="E28" s="120">
        <v>7001</v>
      </c>
      <c r="F28" s="123"/>
      <c r="G28" s="129" t="s">
        <v>2209</v>
      </c>
      <c r="H28" s="128" t="s">
        <v>1421</v>
      </c>
      <c r="I28" s="252" t="s">
        <v>2223</v>
      </c>
      <c r="J28" s="128" t="s">
        <v>2222</v>
      </c>
      <c r="K28" s="128" t="s">
        <v>1421</v>
      </c>
      <c r="L28" s="128" t="s">
        <v>1421</v>
      </c>
      <c r="M28" s="185" t="s">
        <v>2221</v>
      </c>
      <c r="N28" s="185" t="s">
        <v>1491</v>
      </c>
      <c r="O28" s="116"/>
      <c r="P28" s="126"/>
    </row>
    <row r="29" spans="2:16" s="137" customFormat="1" ht="22.5" x14ac:dyDescent="0.2">
      <c r="B29" s="122"/>
      <c r="C29" s="121" t="s">
        <v>2195</v>
      </c>
      <c r="D29" s="121" t="s">
        <v>1380</v>
      </c>
      <c r="E29" s="120">
        <v>8001</v>
      </c>
      <c r="F29" s="123"/>
      <c r="G29" s="129" t="s">
        <v>2216</v>
      </c>
      <c r="H29" s="128" t="s">
        <v>1421</v>
      </c>
      <c r="I29" s="252" t="s">
        <v>2220</v>
      </c>
      <c r="J29" s="207" t="s">
        <v>2219</v>
      </c>
      <c r="K29" s="128" t="s">
        <v>1421</v>
      </c>
      <c r="L29" s="128" t="s">
        <v>1421</v>
      </c>
      <c r="M29" s="127" t="s">
        <v>2213</v>
      </c>
      <c r="N29" s="127" t="s">
        <v>2212</v>
      </c>
      <c r="O29" s="116"/>
      <c r="P29" s="126"/>
    </row>
    <row r="30" spans="2:16" s="137" customFormat="1" ht="33.75" x14ac:dyDescent="0.2">
      <c r="B30" s="138"/>
      <c r="C30" s="121" t="s">
        <v>2195</v>
      </c>
      <c r="D30" s="121" t="s">
        <v>1380</v>
      </c>
      <c r="E30" s="120">
        <v>9001</v>
      </c>
      <c r="F30" s="123"/>
      <c r="G30" s="129" t="s">
        <v>2209</v>
      </c>
      <c r="H30" s="128" t="s">
        <v>1421</v>
      </c>
      <c r="I30" s="252" t="s">
        <v>2218</v>
      </c>
      <c r="J30" s="128" t="s">
        <v>2217</v>
      </c>
      <c r="K30" s="128" t="s">
        <v>1421</v>
      </c>
      <c r="L30" s="128" t="s">
        <v>1421</v>
      </c>
      <c r="M30" s="127" t="s">
        <v>2213</v>
      </c>
      <c r="N30" s="127" t="s">
        <v>1491</v>
      </c>
      <c r="O30" s="116"/>
      <c r="P30" s="126"/>
    </row>
    <row r="31" spans="2:16" s="137" customFormat="1" ht="22.5" x14ac:dyDescent="0.2">
      <c r="B31" s="138"/>
      <c r="C31" s="121" t="s">
        <v>2195</v>
      </c>
      <c r="D31" s="121" t="s">
        <v>2191</v>
      </c>
      <c r="E31" s="120">
        <v>1001</v>
      </c>
      <c r="F31" s="123"/>
      <c r="G31" s="129" t="s">
        <v>2216</v>
      </c>
      <c r="H31" s="128" t="s">
        <v>1421</v>
      </c>
      <c r="I31" s="207" t="s">
        <v>2215</v>
      </c>
      <c r="J31" s="128" t="s">
        <v>2214</v>
      </c>
      <c r="K31" s="128" t="s">
        <v>1421</v>
      </c>
      <c r="L31" s="128" t="s">
        <v>1421</v>
      </c>
      <c r="M31" s="127" t="s">
        <v>2213</v>
      </c>
      <c r="N31" s="127" t="s">
        <v>2212</v>
      </c>
      <c r="O31" s="116"/>
      <c r="P31" s="126"/>
    </row>
    <row r="32" spans="2:16" s="137" customFormat="1" ht="45" x14ac:dyDescent="0.2">
      <c r="B32" s="138"/>
      <c r="C32" s="121" t="s">
        <v>2195</v>
      </c>
      <c r="D32" s="121" t="s">
        <v>2191</v>
      </c>
      <c r="E32" s="120">
        <v>2001</v>
      </c>
      <c r="F32" s="123"/>
      <c r="G32" s="1188" t="s">
        <v>2209</v>
      </c>
      <c r="H32" s="1188" t="s">
        <v>1421</v>
      </c>
      <c r="I32" s="252" t="s">
        <v>2615</v>
      </c>
      <c r="J32" s="1188" t="s">
        <v>2211</v>
      </c>
      <c r="K32" s="1188" t="s">
        <v>1421</v>
      </c>
      <c r="L32" s="1188" t="s">
        <v>1421</v>
      </c>
      <c r="M32" s="1190" t="s">
        <v>2210</v>
      </c>
      <c r="N32" s="1190" t="s">
        <v>2205</v>
      </c>
      <c r="O32" s="116"/>
      <c r="P32" s="126"/>
    </row>
    <row r="33" spans="2:16" s="137" customFormat="1" ht="33.75" x14ac:dyDescent="0.2">
      <c r="B33" s="138"/>
      <c r="C33" s="121" t="s">
        <v>2195</v>
      </c>
      <c r="D33" s="121" t="s">
        <v>2191</v>
      </c>
      <c r="E33" s="120">
        <v>2001</v>
      </c>
      <c r="F33" s="123"/>
      <c r="G33" s="128" t="s">
        <v>2209</v>
      </c>
      <c r="H33" s="128" t="s">
        <v>2208</v>
      </c>
      <c r="I33" s="207" t="s">
        <v>2207</v>
      </c>
      <c r="J33" s="128" t="s">
        <v>1418</v>
      </c>
      <c r="K33" s="128" t="s">
        <v>1421</v>
      </c>
      <c r="L33" s="128" t="s">
        <v>1421</v>
      </c>
      <c r="M33" s="127" t="s">
        <v>2206</v>
      </c>
      <c r="N33" s="127" t="s">
        <v>2205</v>
      </c>
      <c r="O33" s="116"/>
      <c r="P33" s="126"/>
    </row>
    <row r="34" spans="2:16" s="137" customFormat="1" ht="56.25" x14ac:dyDescent="0.2">
      <c r="B34" s="138"/>
      <c r="C34" s="121" t="s">
        <v>2195</v>
      </c>
      <c r="D34" s="121" t="s">
        <v>2191</v>
      </c>
      <c r="E34" s="120">
        <v>3001</v>
      </c>
      <c r="F34" s="123"/>
      <c r="G34" s="117"/>
      <c r="H34" s="117"/>
      <c r="I34" s="117"/>
      <c r="J34" s="117"/>
      <c r="K34" s="117"/>
      <c r="L34" s="117"/>
      <c r="M34" s="117"/>
      <c r="N34" s="117"/>
      <c r="O34" s="116"/>
      <c r="P34" s="115" t="s">
        <v>2204</v>
      </c>
    </row>
    <row r="35" spans="2:16" s="137" customFormat="1" x14ac:dyDescent="0.2">
      <c r="B35" s="138"/>
      <c r="C35" s="121" t="s">
        <v>2195</v>
      </c>
      <c r="D35" s="121" t="s">
        <v>2191</v>
      </c>
      <c r="E35" s="120">
        <v>4001</v>
      </c>
      <c r="F35" s="119"/>
      <c r="G35" s="252" t="s">
        <v>1422</v>
      </c>
      <c r="H35" s="207" t="s">
        <v>1421</v>
      </c>
      <c r="I35" s="252" t="s">
        <v>2087</v>
      </c>
      <c r="J35" s="207" t="s">
        <v>1418</v>
      </c>
      <c r="K35" s="207" t="s">
        <v>1421</v>
      </c>
      <c r="L35" s="207" t="s">
        <v>1421</v>
      </c>
      <c r="M35" s="185" t="s">
        <v>2203</v>
      </c>
      <c r="N35" s="185"/>
      <c r="O35" s="116"/>
      <c r="P35" s="126"/>
    </row>
    <row r="36" spans="2:16" s="137" customFormat="1" x14ac:dyDescent="0.2">
      <c r="B36" s="138"/>
      <c r="C36" s="121" t="s">
        <v>2195</v>
      </c>
      <c r="D36" s="121" t="s">
        <v>2191</v>
      </c>
      <c r="E36" s="120">
        <v>5001</v>
      </c>
      <c r="F36" s="119"/>
      <c r="G36" s="252" t="s">
        <v>2202</v>
      </c>
      <c r="H36" s="207" t="s">
        <v>1421</v>
      </c>
      <c r="I36" s="252" t="s">
        <v>2201</v>
      </c>
      <c r="J36" s="207" t="s">
        <v>1421</v>
      </c>
      <c r="K36" s="207" t="s">
        <v>1421</v>
      </c>
      <c r="L36" s="207" t="s">
        <v>1421</v>
      </c>
      <c r="M36" s="185" t="s">
        <v>2200</v>
      </c>
      <c r="N36" s="185"/>
      <c r="O36" s="116"/>
      <c r="P36" s="126"/>
    </row>
    <row r="37" spans="2:16" s="137" customFormat="1" x14ac:dyDescent="0.2">
      <c r="B37" s="138"/>
      <c r="C37" s="121" t="s">
        <v>2195</v>
      </c>
      <c r="D37" s="121" t="s">
        <v>2191</v>
      </c>
      <c r="E37" s="120">
        <v>6001</v>
      </c>
      <c r="F37" s="119"/>
      <c r="G37" s="252" t="s">
        <v>2199</v>
      </c>
      <c r="H37" s="207" t="s">
        <v>1421</v>
      </c>
      <c r="I37" s="252" t="s">
        <v>2087</v>
      </c>
      <c r="J37" s="207" t="s">
        <v>1418</v>
      </c>
      <c r="K37" s="207" t="s">
        <v>1421</v>
      </c>
      <c r="L37" s="207" t="s">
        <v>1421</v>
      </c>
      <c r="M37" s="185" t="s">
        <v>2198</v>
      </c>
      <c r="N37" s="185"/>
      <c r="O37" s="116"/>
      <c r="P37" s="126"/>
    </row>
    <row r="38" spans="2:16" s="137" customFormat="1" x14ac:dyDescent="0.2">
      <c r="B38" s="122"/>
      <c r="C38" s="121" t="s">
        <v>2195</v>
      </c>
      <c r="D38" s="121" t="s">
        <v>2191</v>
      </c>
      <c r="E38" s="120">
        <v>7001</v>
      </c>
      <c r="F38" s="123"/>
      <c r="G38" s="129" t="s">
        <v>2194</v>
      </c>
      <c r="H38" s="128" t="s">
        <v>1421</v>
      </c>
      <c r="I38" s="129" t="s">
        <v>2193</v>
      </c>
      <c r="J38" s="128" t="s">
        <v>1421</v>
      </c>
      <c r="K38" s="128" t="s">
        <v>1421</v>
      </c>
      <c r="L38" s="128" t="s">
        <v>1421</v>
      </c>
      <c r="M38" s="127" t="s">
        <v>2197</v>
      </c>
      <c r="N38" s="127"/>
      <c r="O38" s="116"/>
      <c r="P38" s="126"/>
    </row>
    <row r="39" spans="2:16" x14ac:dyDescent="0.2">
      <c r="B39" s="251"/>
      <c r="C39" s="121" t="s">
        <v>2195</v>
      </c>
      <c r="D39" s="121" t="s">
        <v>2191</v>
      </c>
      <c r="E39" s="120">
        <v>8001</v>
      </c>
      <c r="F39" s="123"/>
      <c r="G39" s="129" t="s">
        <v>2194</v>
      </c>
      <c r="H39" s="128" t="s">
        <v>1421</v>
      </c>
      <c r="I39" s="129" t="s">
        <v>2193</v>
      </c>
      <c r="J39" s="128" t="s">
        <v>1421</v>
      </c>
      <c r="K39" s="128" t="s">
        <v>1421</v>
      </c>
      <c r="L39" s="128" t="s">
        <v>1421</v>
      </c>
      <c r="M39" s="127" t="s">
        <v>2196</v>
      </c>
      <c r="N39" s="127"/>
      <c r="O39" s="131"/>
      <c r="P39" s="191"/>
    </row>
    <row r="40" spans="2:16" ht="12" thickBot="1" x14ac:dyDescent="0.25">
      <c r="B40" s="114"/>
      <c r="C40" s="113" t="s">
        <v>2195</v>
      </c>
      <c r="D40" s="113" t="s">
        <v>2191</v>
      </c>
      <c r="E40" s="112">
        <v>9001</v>
      </c>
      <c r="F40" s="111"/>
      <c r="G40" s="250" t="s">
        <v>2194</v>
      </c>
      <c r="H40" s="250" t="s">
        <v>1421</v>
      </c>
      <c r="I40" s="250" t="s">
        <v>2193</v>
      </c>
      <c r="J40" s="250" t="s">
        <v>1421</v>
      </c>
      <c r="K40" s="250" t="s">
        <v>1421</v>
      </c>
      <c r="L40" s="250" t="s">
        <v>1421</v>
      </c>
      <c r="M40" s="249" t="s">
        <v>2192</v>
      </c>
      <c r="N40" s="249"/>
      <c r="O40" s="248"/>
      <c r="P40" s="188"/>
    </row>
  </sheetData>
  <mergeCells count="1">
    <mergeCell ref="B2:E2"/>
  </mergeCells>
  <pageMargins left="0.75" right="0.75" top="1" bottom="1" header="0.5" footer="0.5"/>
  <pageSetup scale="58" orientation="portrait" horizontalDpi="200"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Q27"/>
  <sheetViews>
    <sheetView workbookViewId="0"/>
  </sheetViews>
  <sheetFormatPr defaultColWidth="9.140625" defaultRowHeight="11.25" x14ac:dyDescent="0.2"/>
  <cols>
    <col min="1" max="1" width="3" style="209" customWidth="1"/>
    <col min="2" max="2" width="5.140625" style="209" customWidth="1"/>
    <col min="3" max="3" width="8.7109375" style="209" customWidth="1"/>
    <col min="4" max="4" width="9.140625" style="209"/>
    <col min="5" max="5" width="19.5703125" style="209" bestFit="1" customWidth="1"/>
    <col min="6" max="6" width="4.85546875" style="209" bestFit="1" customWidth="1"/>
    <col min="7" max="7" width="10" style="209" customWidth="1"/>
    <col min="8" max="8" width="4.85546875" style="209" bestFit="1" customWidth="1"/>
    <col min="9" max="9" width="10.85546875" style="209" customWidth="1"/>
    <col min="10" max="10" width="4.85546875" style="209" bestFit="1" customWidth="1"/>
    <col min="11" max="11" width="11.5703125" style="209" customWidth="1"/>
    <col min="12" max="12" width="4.85546875" style="209" bestFit="1" customWidth="1"/>
    <col min="13" max="13" width="10.42578125" style="209" customWidth="1"/>
    <col min="14" max="14" width="4.85546875" style="209" bestFit="1" customWidth="1"/>
    <col min="15" max="15" width="9.85546875" style="209" customWidth="1"/>
    <col min="16" max="16" width="4.85546875" style="209" bestFit="1" customWidth="1"/>
    <col min="17" max="17" width="10.140625" style="209" customWidth="1"/>
    <col min="18" max="18" width="4.85546875" style="209" bestFit="1" customWidth="1"/>
    <col min="19" max="19" width="10.42578125" style="209" customWidth="1"/>
    <col min="20" max="20" width="4.85546875" style="209" bestFit="1" customWidth="1"/>
    <col min="21" max="21" width="11" style="209" customWidth="1"/>
    <col min="22" max="22" width="4.85546875" style="209" bestFit="1" customWidth="1"/>
    <col min="23" max="23" width="11.5703125" style="209" customWidth="1"/>
    <col min="24" max="24" width="5.28515625" style="209" customWidth="1"/>
    <col min="25" max="25" width="21.85546875" style="209" bestFit="1" customWidth="1"/>
    <col min="26" max="26" width="4.42578125" style="209" bestFit="1" customWidth="1"/>
    <col min="27" max="27" width="12.28515625" style="209" customWidth="1"/>
    <col min="28" max="28" width="4.5703125" style="209" bestFit="1" customWidth="1"/>
    <col min="29" max="29" width="10.140625" style="209" customWidth="1"/>
    <col min="30" max="30" width="5" style="209" bestFit="1" customWidth="1"/>
    <col min="31" max="31" width="11.85546875" style="209" customWidth="1"/>
    <col min="32" max="32" width="5" style="209" bestFit="1" customWidth="1"/>
    <col min="33" max="33" width="12.5703125" style="209" customWidth="1"/>
    <col min="34" max="34" width="5" style="209" bestFit="1" customWidth="1"/>
    <col min="35" max="35" width="10.5703125" style="209" customWidth="1"/>
    <col min="36" max="36" width="5" style="209" bestFit="1" customWidth="1"/>
    <col min="37" max="37" width="9.42578125" style="209" customWidth="1"/>
    <col min="38" max="38" width="5" style="209" bestFit="1" customWidth="1"/>
    <col min="39" max="39" width="9.28515625" style="209" customWidth="1"/>
    <col min="40" max="40" width="5" style="209" bestFit="1" customWidth="1"/>
    <col min="41" max="41" width="10.42578125" style="209" customWidth="1"/>
    <col min="42" max="42" width="5" style="209" bestFit="1" customWidth="1"/>
    <col min="43" max="43" width="9.85546875" style="209" customWidth="1"/>
    <col min="44" max="16384" width="9.140625" style="209"/>
  </cols>
  <sheetData>
    <row r="1" spans="2:43" ht="12" thickBot="1" x14ac:dyDescent="0.25"/>
    <row r="2" spans="2:43" s="137" customFormat="1" x14ac:dyDescent="0.2">
      <c r="B2" s="347"/>
      <c r="C2" s="348"/>
      <c r="D2" s="348"/>
      <c r="E2" s="351"/>
      <c r="F2" s="156"/>
      <c r="G2" s="156"/>
      <c r="H2" s="156"/>
      <c r="I2" s="156"/>
      <c r="J2" s="156"/>
      <c r="K2" s="156"/>
      <c r="L2" s="156"/>
      <c r="M2" s="156"/>
      <c r="N2" s="156"/>
      <c r="O2" s="239" t="s">
        <v>901</v>
      </c>
      <c r="P2" s="352"/>
      <c r="Q2" s="156"/>
      <c r="R2" s="156"/>
      <c r="S2" s="156"/>
      <c r="T2" s="156"/>
      <c r="U2" s="156"/>
      <c r="V2" s="156"/>
      <c r="W2" s="245"/>
      <c r="X2" s="197"/>
      <c r="Y2" s="351"/>
      <c r="Z2" s="156"/>
      <c r="AA2" s="156"/>
      <c r="AB2" s="156"/>
      <c r="AC2" s="156"/>
      <c r="AD2" s="142"/>
      <c r="AE2" s="238"/>
      <c r="AF2" s="156"/>
      <c r="AG2" s="238"/>
      <c r="AH2" s="156"/>
      <c r="AI2" s="239" t="s">
        <v>901</v>
      </c>
      <c r="AJ2" s="156"/>
      <c r="AK2" s="238"/>
      <c r="AL2" s="156"/>
      <c r="AM2" s="156"/>
      <c r="AN2" s="156"/>
      <c r="AO2" s="156"/>
      <c r="AP2" s="156"/>
      <c r="AQ2" s="245"/>
    </row>
    <row r="3" spans="2:43" s="137" customFormat="1" x14ac:dyDescent="0.2">
      <c r="B3" s="349"/>
      <c r="C3" s="350"/>
      <c r="D3" s="350"/>
      <c r="E3" s="353"/>
      <c r="F3" s="119"/>
      <c r="G3" s="119"/>
      <c r="H3" s="119"/>
      <c r="I3" s="119"/>
      <c r="J3" s="119"/>
      <c r="K3" s="119"/>
      <c r="L3" s="119"/>
      <c r="M3" s="119"/>
      <c r="N3" s="119"/>
      <c r="O3" s="354" t="s">
        <v>902</v>
      </c>
      <c r="P3" s="355"/>
      <c r="Q3" s="119"/>
      <c r="R3" s="119"/>
      <c r="S3" s="119"/>
      <c r="T3" s="119"/>
      <c r="U3" s="119"/>
      <c r="V3" s="119"/>
      <c r="W3" s="407" t="s">
        <v>2024</v>
      </c>
      <c r="X3" s="356"/>
      <c r="Y3" s="353"/>
      <c r="Z3" s="119"/>
      <c r="AA3" s="119"/>
      <c r="AB3" s="119"/>
      <c r="AC3" s="119"/>
      <c r="AD3" s="116"/>
      <c r="AE3" s="240"/>
      <c r="AF3" s="119"/>
      <c r="AG3" s="240"/>
      <c r="AH3" s="119"/>
      <c r="AI3" s="354" t="s">
        <v>902</v>
      </c>
      <c r="AJ3" s="119"/>
      <c r="AK3" s="240"/>
      <c r="AL3" s="119"/>
      <c r="AM3" s="119"/>
      <c r="AN3" s="119"/>
      <c r="AO3" s="119"/>
      <c r="AP3" s="119"/>
      <c r="AQ3" s="407" t="s">
        <v>2024</v>
      </c>
    </row>
    <row r="4" spans="2:43" s="137" customFormat="1" x14ac:dyDescent="0.2">
      <c r="B4" s="356"/>
      <c r="C4" s="357"/>
      <c r="D4" s="119"/>
      <c r="E4" s="353"/>
      <c r="F4" s="119"/>
      <c r="G4" s="119"/>
      <c r="H4" s="119"/>
      <c r="I4" s="119"/>
      <c r="J4" s="119"/>
      <c r="K4" s="119"/>
      <c r="L4" s="119"/>
      <c r="M4" s="119"/>
      <c r="N4" s="119"/>
      <c r="O4" s="354" t="s">
        <v>903</v>
      </c>
      <c r="P4" s="355"/>
      <c r="Q4" s="119"/>
      <c r="R4" s="119"/>
      <c r="S4" s="119"/>
      <c r="T4" s="119"/>
      <c r="U4" s="119"/>
      <c r="V4" s="119"/>
      <c r="W4" s="408" t="s">
        <v>2023</v>
      </c>
      <c r="X4" s="356"/>
      <c r="Y4" s="353"/>
      <c r="Z4" s="119"/>
      <c r="AA4" s="119"/>
      <c r="AB4" s="119"/>
      <c r="AC4" s="119"/>
      <c r="AD4" s="116"/>
      <c r="AE4" s="240"/>
      <c r="AF4" s="119"/>
      <c r="AG4" s="240"/>
      <c r="AH4" s="119"/>
      <c r="AI4" s="354" t="s">
        <v>903</v>
      </c>
      <c r="AJ4" s="119"/>
      <c r="AK4" s="240"/>
      <c r="AL4" s="119"/>
      <c r="AM4" s="119"/>
      <c r="AN4" s="119"/>
      <c r="AO4" s="119"/>
      <c r="AP4" s="119"/>
      <c r="AQ4" s="408" t="s">
        <v>2022</v>
      </c>
    </row>
    <row r="5" spans="2:43" s="137" customFormat="1" ht="12" thickBot="1" x14ac:dyDescent="0.25">
      <c r="B5" s="358" t="s">
        <v>2590</v>
      </c>
      <c r="C5" s="111"/>
      <c r="D5" s="360"/>
      <c r="E5" s="359"/>
      <c r="F5" s="360"/>
      <c r="G5" s="360"/>
      <c r="H5" s="360"/>
      <c r="I5" s="360"/>
      <c r="J5" s="360"/>
      <c r="K5" s="360"/>
      <c r="L5" s="360"/>
      <c r="M5" s="360"/>
      <c r="N5" s="360"/>
      <c r="O5" s="361" t="s">
        <v>904</v>
      </c>
      <c r="P5" s="362"/>
      <c r="Q5" s="160"/>
      <c r="R5" s="160"/>
      <c r="S5" s="160"/>
      <c r="T5" s="160"/>
      <c r="U5" s="160"/>
      <c r="V5" s="160"/>
      <c r="W5" s="242"/>
      <c r="X5" s="358" t="str">
        <f>B5</f>
        <v>Izvještaj o izloženosti davateljima zaštite (IDZ2)</v>
      </c>
      <c r="Y5" s="359"/>
      <c r="Z5" s="360"/>
      <c r="AA5" s="160"/>
      <c r="AB5" s="360"/>
      <c r="AC5" s="360"/>
      <c r="AD5" s="108"/>
      <c r="AE5" s="151"/>
      <c r="AF5" s="533"/>
      <c r="AG5" s="151"/>
      <c r="AH5" s="360"/>
      <c r="AI5" s="361" t="s">
        <v>904</v>
      </c>
      <c r="AJ5" s="360"/>
      <c r="AK5" s="151"/>
      <c r="AL5" s="360"/>
      <c r="AM5" s="360"/>
      <c r="AN5" s="360"/>
      <c r="AO5" s="360"/>
      <c r="AP5" s="360"/>
      <c r="AQ5" s="242"/>
    </row>
    <row r="6" spans="2:43" s="137" customFormat="1" ht="12" thickBot="1" x14ac:dyDescent="0.25">
      <c r="B6" s="159"/>
      <c r="C6" s="158"/>
      <c r="D6" s="156"/>
      <c r="E6" s="156"/>
      <c r="F6" s="156"/>
      <c r="G6" s="156"/>
      <c r="H6" s="156"/>
      <c r="I6" s="156"/>
      <c r="J6" s="156"/>
      <c r="K6" s="156"/>
      <c r="L6" s="156"/>
      <c r="M6" s="156"/>
      <c r="N6" s="156"/>
      <c r="O6" s="156"/>
      <c r="P6" s="156"/>
      <c r="Q6" s="156"/>
      <c r="R6" s="156"/>
      <c r="S6" s="156"/>
      <c r="T6" s="156"/>
      <c r="U6" s="156"/>
      <c r="V6" s="156"/>
      <c r="W6" s="157"/>
      <c r="X6" s="153"/>
      <c r="Y6" s="156"/>
      <c r="Z6" s="156"/>
      <c r="AA6" s="119"/>
      <c r="AB6" s="156"/>
      <c r="AC6" s="119"/>
      <c r="AD6" s="156"/>
      <c r="AE6" s="119"/>
      <c r="AF6" s="156"/>
      <c r="AG6" s="119"/>
      <c r="AH6" s="156"/>
      <c r="AI6" s="119"/>
      <c r="AJ6" s="156"/>
      <c r="AK6" s="119"/>
      <c r="AL6" s="156"/>
      <c r="AM6" s="156"/>
      <c r="AN6" s="156"/>
      <c r="AO6" s="156"/>
      <c r="AP6" s="156"/>
      <c r="AQ6" s="152"/>
    </row>
    <row r="7" spans="2:43" s="137" customFormat="1" ht="39" customHeight="1" x14ac:dyDescent="0.2">
      <c r="B7" s="1094" t="s">
        <v>1055</v>
      </c>
      <c r="C7" s="1097" t="s">
        <v>2190</v>
      </c>
      <c r="D7" s="1097" t="s">
        <v>2123</v>
      </c>
      <c r="E7" s="1070" t="s">
        <v>2320</v>
      </c>
      <c r="F7" s="1071" t="s">
        <v>2329</v>
      </c>
      <c r="G7" s="1072"/>
      <c r="H7" s="1071" t="s">
        <v>2328</v>
      </c>
      <c r="I7" s="1072"/>
      <c r="J7" s="1071" t="s">
        <v>2327</v>
      </c>
      <c r="K7" s="1072"/>
      <c r="L7" s="1071" t="s">
        <v>2326</v>
      </c>
      <c r="M7" s="1072"/>
      <c r="N7" s="1071" t="s">
        <v>2325</v>
      </c>
      <c r="O7" s="1072"/>
      <c r="P7" s="1071" t="s">
        <v>2324</v>
      </c>
      <c r="Q7" s="1072"/>
      <c r="R7" s="1071" t="s">
        <v>2323</v>
      </c>
      <c r="S7" s="1072"/>
      <c r="T7" s="1071" t="s">
        <v>2322</v>
      </c>
      <c r="U7" s="1072"/>
      <c r="V7" s="1071" t="s">
        <v>2321</v>
      </c>
      <c r="W7" s="1062"/>
      <c r="X7" s="1067" t="s">
        <v>1055</v>
      </c>
      <c r="Y7" s="1070" t="s">
        <v>2320</v>
      </c>
      <c r="Z7" s="1071" t="s">
        <v>2319</v>
      </c>
      <c r="AA7" s="1072"/>
      <c r="AB7" s="1071" t="s">
        <v>2318</v>
      </c>
      <c r="AC7" s="1072"/>
      <c r="AD7" s="1071" t="s">
        <v>2317</v>
      </c>
      <c r="AE7" s="1072"/>
      <c r="AF7" s="1071" t="s">
        <v>2316</v>
      </c>
      <c r="AG7" s="1072"/>
      <c r="AH7" s="1071" t="s">
        <v>2315</v>
      </c>
      <c r="AI7" s="1072"/>
      <c r="AJ7" s="1071" t="s">
        <v>2314</v>
      </c>
      <c r="AK7" s="1072"/>
      <c r="AL7" s="1071" t="s">
        <v>2313</v>
      </c>
      <c r="AM7" s="1072"/>
      <c r="AN7" s="1071" t="s">
        <v>2312</v>
      </c>
      <c r="AO7" s="1072"/>
      <c r="AP7" s="1071" t="s">
        <v>2311</v>
      </c>
      <c r="AQ7" s="1062"/>
    </row>
    <row r="8" spans="2:43" s="137" customFormat="1" ht="11.25" customHeight="1" x14ac:dyDescent="0.2">
      <c r="B8" s="1095"/>
      <c r="C8" s="1098"/>
      <c r="D8" s="1098"/>
      <c r="E8" s="1065"/>
      <c r="F8" s="1092"/>
      <c r="G8" s="1073"/>
      <c r="H8" s="1092"/>
      <c r="I8" s="1073"/>
      <c r="J8" s="1092"/>
      <c r="K8" s="1073"/>
      <c r="L8" s="1092"/>
      <c r="M8" s="1073"/>
      <c r="N8" s="1092"/>
      <c r="O8" s="1073"/>
      <c r="P8" s="1092"/>
      <c r="Q8" s="1073"/>
      <c r="R8" s="1092"/>
      <c r="S8" s="1073"/>
      <c r="T8" s="1092"/>
      <c r="U8" s="1073"/>
      <c r="V8" s="1092"/>
      <c r="W8" s="1063"/>
      <c r="X8" s="1068"/>
      <c r="Y8" s="1065"/>
      <c r="Z8" s="1092"/>
      <c r="AA8" s="1073"/>
      <c r="AB8" s="1092"/>
      <c r="AC8" s="1073"/>
      <c r="AD8" s="1092"/>
      <c r="AE8" s="1073"/>
      <c r="AF8" s="1092"/>
      <c r="AG8" s="1073"/>
      <c r="AH8" s="1092"/>
      <c r="AI8" s="1073"/>
      <c r="AJ8" s="1092"/>
      <c r="AK8" s="1073"/>
      <c r="AL8" s="1092"/>
      <c r="AM8" s="1073"/>
      <c r="AN8" s="1092"/>
      <c r="AO8" s="1073"/>
      <c r="AP8" s="1092"/>
      <c r="AQ8" s="1063"/>
    </row>
    <row r="9" spans="2:43" s="137" customFormat="1" ht="11.25" customHeight="1" x14ac:dyDescent="0.2">
      <c r="B9" s="1096"/>
      <c r="C9" s="1099"/>
      <c r="D9" s="1099"/>
      <c r="E9" s="1066"/>
      <c r="F9" s="1093"/>
      <c r="G9" s="1074"/>
      <c r="H9" s="1093"/>
      <c r="I9" s="1074"/>
      <c r="J9" s="1093"/>
      <c r="K9" s="1074"/>
      <c r="L9" s="1093"/>
      <c r="M9" s="1074"/>
      <c r="N9" s="1093"/>
      <c r="O9" s="1074"/>
      <c r="P9" s="1093"/>
      <c r="Q9" s="1074"/>
      <c r="R9" s="1093"/>
      <c r="S9" s="1074"/>
      <c r="T9" s="1093"/>
      <c r="U9" s="1074"/>
      <c r="V9" s="1093"/>
      <c r="W9" s="1064"/>
      <c r="X9" s="1069"/>
      <c r="Y9" s="1066"/>
      <c r="Z9" s="1093"/>
      <c r="AA9" s="1074"/>
      <c r="AB9" s="1093"/>
      <c r="AC9" s="1074"/>
      <c r="AD9" s="1093"/>
      <c r="AE9" s="1074"/>
      <c r="AF9" s="1093"/>
      <c r="AG9" s="1074"/>
      <c r="AH9" s="1093"/>
      <c r="AI9" s="1074"/>
      <c r="AJ9" s="1093"/>
      <c r="AK9" s="1074"/>
      <c r="AL9" s="1093"/>
      <c r="AM9" s="1074"/>
      <c r="AN9" s="1093"/>
      <c r="AO9" s="1074"/>
      <c r="AP9" s="1093"/>
      <c r="AQ9" s="1064"/>
    </row>
    <row r="10" spans="2:43" s="366" customFormat="1" x14ac:dyDescent="0.2">
      <c r="B10" s="236">
        <v>1</v>
      </c>
      <c r="C10" s="212">
        <f>B10+1</f>
        <v>2</v>
      </c>
      <c r="D10" s="212">
        <f>C10+1</f>
        <v>3</v>
      </c>
      <c r="E10" s="149">
        <f>D10+1</f>
        <v>4</v>
      </c>
      <c r="F10" s="148"/>
      <c r="G10" s="148">
        <f>E10+1</f>
        <v>5</v>
      </c>
      <c r="H10" s="148"/>
      <c r="I10" s="148">
        <f>G10+1</f>
        <v>6</v>
      </c>
      <c r="J10" s="148"/>
      <c r="K10" s="148">
        <f>I10+1</f>
        <v>7</v>
      </c>
      <c r="L10" s="148"/>
      <c r="M10" s="148">
        <f>K10+1</f>
        <v>8</v>
      </c>
      <c r="N10" s="148"/>
      <c r="O10" s="148">
        <f>M10+1</f>
        <v>9</v>
      </c>
      <c r="P10" s="148"/>
      <c r="Q10" s="148">
        <f>O10+1</f>
        <v>10</v>
      </c>
      <c r="R10" s="148"/>
      <c r="S10" s="148">
        <f>Q10+1</f>
        <v>11</v>
      </c>
      <c r="T10" s="365"/>
      <c r="U10" s="148">
        <f>S10+1</f>
        <v>12</v>
      </c>
      <c r="V10" s="365"/>
      <c r="W10" s="297">
        <f>U10+1</f>
        <v>13</v>
      </c>
      <c r="X10" s="236">
        <f>W10+1</f>
        <v>14</v>
      </c>
      <c r="Y10" s="235"/>
      <c r="Z10" s="147"/>
      <c r="AA10" s="147">
        <f>X10+1</f>
        <v>15</v>
      </c>
      <c r="AB10" s="147"/>
      <c r="AC10" s="147">
        <f>AA10+1</f>
        <v>16</v>
      </c>
      <c r="AD10" s="147"/>
      <c r="AE10" s="147">
        <f>AC10+1</f>
        <v>17</v>
      </c>
      <c r="AF10" s="147"/>
      <c r="AG10" s="147">
        <f>AE10+1</f>
        <v>18</v>
      </c>
      <c r="AH10" s="147"/>
      <c r="AI10" s="147">
        <f>AG10+1</f>
        <v>19</v>
      </c>
      <c r="AJ10" s="147"/>
      <c r="AK10" s="147">
        <f>AI10+1</f>
        <v>20</v>
      </c>
      <c r="AL10" s="147"/>
      <c r="AM10" s="147">
        <f>AK10+1</f>
        <v>21</v>
      </c>
      <c r="AN10" s="147"/>
      <c r="AO10" s="147">
        <f>AM10+1</f>
        <v>22</v>
      </c>
      <c r="AP10" s="147"/>
      <c r="AQ10" s="296">
        <f>AO10+1</f>
        <v>23</v>
      </c>
    </row>
    <row r="11" spans="2:43" s="137" customFormat="1" x14ac:dyDescent="0.2">
      <c r="B11" s="145" t="s">
        <v>906</v>
      </c>
      <c r="C11" s="232"/>
      <c r="D11" s="371"/>
      <c r="E11" s="340" t="s">
        <v>2310</v>
      </c>
      <c r="F11" s="120">
        <v>1001</v>
      </c>
      <c r="G11" s="340"/>
      <c r="H11" s="120">
        <f>F11+1000</f>
        <v>2001</v>
      </c>
      <c r="I11" s="340"/>
      <c r="J11" s="120">
        <f>H11+1000</f>
        <v>3001</v>
      </c>
      <c r="K11" s="340"/>
      <c r="L11" s="120">
        <f>J11+1000</f>
        <v>4001</v>
      </c>
      <c r="M11" s="340"/>
      <c r="N11" s="120">
        <f>L11+1000</f>
        <v>5001</v>
      </c>
      <c r="O11" s="340"/>
      <c r="P11" s="120">
        <f>N11+1000</f>
        <v>6001</v>
      </c>
      <c r="Q11" s="340"/>
      <c r="R11" s="120">
        <f>P11+1000</f>
        <v>7001</v>
      </c>
      <c r="S11" s="367"/>
      <c r="T11" s="120">
        <f>R11+1000</f>
        <v>8001</v>
      </c>
      <c r="U11" s="368"/>
      <c r="V11" s="120">
        <f>T11+1000</f>
        <v>9001</v>
      </c>
      <c r="W11" s="369"/>
      <c r="X11" s="145" t="str">
        <f t="shared" ref="X11:X21" si="0">B11</f>
        <v>1.</v>
      </c>
      <c r="Y11" s="371" t="str">
        <f t="shared" ref="Y11:Y21" si="1">E11</f>
        <v>davatelj zaštite A</v>
      </c>
      <c r="Z11" s="173">
        <v>1001</v>
      </c>
      <c r="AA11" s="387"/>
      <c r="AB11" s="173">
        <f>Z11+1000</f>
        <v>2001</v>
      </c>
      <c r="AC11" s="387"/>
      <c r="AD11" s="173">
        <f>AB11+1000</f>
        <v>3001</v>
      </c>
      <c r="AE11" s="387"/>
      <c r="AF11" s="173">
        <f>AD11+1000</f>
        <v>4001</v>
      </c>
      <c r="AG11" s="387"/>
      <c r="AH11" s="173">
        <f>AF11+1000</f>
        <v>5001</v>
      </c>
      <c r="AI11" s="387"/>
      <c r="AJ11" s="173">
        <f>AH11+1000</f>
        <v>6001</v>
      </c>
      <c r="AK11" s="387"/>
      <c r="AL11" s="173">
        <f>AJ11+1000</f>
        <v>7001</v>
      </c>
      <c r="AM11" s="387"/>
      <c r="AN11" s="173">
        <f>AL11+1000</f>
        <v>8001</v>
      </c>
      <c r="AO11" s="387"/>
      <c r="AP11" s="173">
        <f>AN11+1000</f>
        <v>9001</v>
      </c>
      <c r="AQ11" s="391"/>
    </row>
    <row r="12" spans="2:43" s="137" customFormat="1" ht="11.25" customHeight="1" x14ac:dyDescent="0.2">
      <c r="B12" s="145" t="s">
        <v>907</v>
      </c>
      <c r="C12" s="233"/>
      <c r="D12" s="371"/>
      <c r="E12" s="340" t="s">
        <v>2309</v>
      </c>
      <c r="F12" s="120">
        <v>1002</v>
      </c>
      <c r="G12" s="340"/>
      <c r="H12" s="120">
        <f>F12+1000</f>
        <v>2002</v>
      </c>
      <c r="I12" s="340"/>
      <c r="J12" s="120">
        <f>H12+1000</f>
        <v>3002</v>
      </c>
      <c r="K12" s="340"/>
      <c r="L12" s="120">
        <f>J12+1000</f>
        <v>4002</v>
      </c>
      <c r="M12" s="340"/>
      <c r="N12" s="120">
        <f>L12+1000</f>
        <v>5002</v>
      </c>
      <c r="O12" s="340"/>
      <c r="P12" s="120">
        <f>N12+1000</f>
        <v>6002</v>
      </c>
      <c r="Q12" s="340"/>
      <c r="R12" s="120">
        <f>P12+1000</f>
        <v>7002</v>
      </c>
      <c r="S12" s="367"/>
      <c r="T12" s="120">
        <f>R12+1000</f>
        <v>8002</v>
      </c>
      <c r="U12" s="368"/>
      <c r="V12" s="120">
        <f>T12+1000</f>
        <v>9002</v>
      </c>
      <c r="W12" s="369"/>
      <c r="X12" s="295" t="str">
        <f t="shared" si="0"/>
        <v>2.</v>
      </c>
      <c r="Y12" s="371" t="str">
        <f t="shared" si="1"/>
        <v>davatelj zaštite B</v>
      </c>
      <c r="Z12" s="173">
        <v>1002</v>
      </c>
      <c r="AA12" s="387"/>
      <c r="AB12" s="173">
        <f>Z12+1000</f>
        <v>2002</v>
      </c>
      <c r="AC12" s="387"/>
      <c r="AD12" s="173">
        <f>AB12+1000</f>
        <v>3002</v>
      </c>
      <c r="AE12" s="387"/>
      <c r="AF12" s="173">
        <f>AD12+1000</f>
        <v>4002</v>
      </c>
      <c r="AG12" s="387"/>
      <c r="AH12" s="173">
        <f>AF12+1000</f>
        <v>5002</v>
      </c>
      <c r="AI12" s="387"/>
      <c r="AJ12" s="173">
        <f>AH12+1000</f>
        <v>6002</v>
      </c>
      <c r="AK12" s="387"/>
      <c r="AL12" s="173">
        <f>AJ12+1000</f>
        <v>7002</v>
      </c>
      <c r="AM12" s="387"/>
      <c r="AN12" s="173">
        <f>AL12+1000</f>
        <v>8002</v>
      </c>
      <c r="AO12" s="387"/>
      <c r="AP12" s="173">
        <f>AN12+1000</f>
        <v>9002</v>
      </c>
      <c r="AQ12" s="391"/>
    </row>
    <row r="13" spans="2:43" s="137" customFormat="1" x14ac:dyDescent="0.2">
      <c r="B13" s="145" t="s">
        <v>908</v>
      </c>
      <c r="C13" s="232"/>
      <c r="D13" s="371"/>
      <c r="E13" s="340" t="s">
        <v>2308</v>
      </c>
      <c r="F13" s="120">
        <v>1003</v>
      </c>
      <c r="G13" s="340"/>
      <c r="H13" s="120">
        <f>F13+1000</f>
        <v>2003</v>
      </c>
      <c r="I13" s="340"/>
      <c r="J13" s="120">
        <f>H13+1000</f>
        <v>3003</v>
      </c>
      <c r="K13" s="340"/>
      <c r="L13" s="120">
        <f>J13+1000</f>
        <v>4003</v>
      </c>
      <c r="M13" s="340"/>
      <c r="N13" s="120">
        <f>L13+1000</f>
        <v>5003</v>
      </c>
      <c r="O13" s="340"/>
      <c r="P13" s="120">
        <f>N13+1000</f>
        <v>6003</v>
      </c>
      <c r="Q13" s="340"/>
      <c r="R13" s="120">
        <f>P13+1000</f>
        <v>7003</v>
      </c>
      <c r="S13" s="367"/>
      <c r="T13" s="120">
        <f>R13+1000</f>
        <v>8003</v>
      </c>
      <c r="U13" s="368"/>
      <c r="V13" s="120">
        <f>T13+1000</f>
        <v>9003</v>
      </c>
      <c r="W13" s="369"/>
      <c r="X13" s="145" t="str">
        <f t="shared" si="0"/>
        <v>3.</v>
      </c>
      <c r="Y13" s="371" t="str">
        <f t="shared" si="1"/>
        <v>davatelj zaštite C</v>
      </c>
      <c r="Z13" s="173">
        <v>1003</v>
      </c>
      <c r="AA13" s="387"/>
      <c r="AB13" s="173">
        <f>Z13+1000</f>
        <v>2003</v>
      </c>
      <c r="AC13" s="387"/>
      <c r="AD13" s="173">
        <f>AB13+1000</f>
        <v>3003</v>
      </c>
      <c r="AE13" s="387"/>
      <c r="AF13" s="173">
        <f>AD13+1000</f>
        <v>4003</v>
      </c>
      <c r="AG13" s="387"/>
      <c r="AH13" s="173">
        <f>AF13+1000</f>
        <v>5003</v>
      </c>
      <c r="AI13" s="387"/>
      <c r="AJ13" s="173">
        <f>AH13+1000</f>
        <v>6003</v>
      </c>
      <c r="AK13" s="387"/>
      <c r="AL13" s="173">
        <f>AJ13+1000</f>
        <v>7003</v>
      </c>
      <c r="AM13" s="387"/>
      <c r="AN13" s="173">
        <f>AL13+1000</f>
        <v>8003</v>
      </c>
      <c r="AO13" s="387"/>
      <c r="AP13" s="173">
        <f>AN13+1000</f>
        <v>9003</v>
      </c>
      <c r="AQ13" s="391"/>
    </row>
    <row r="14" spans="2:43" s="137" customFormat="1" x14ac:dyDescent="0.2">
      <c r="B14" s="145" t="s">
        <v>909</v>
      </c>
      <c r="C14" s="233"/>
      <c r="D14" s="386"/>
      <c r="E14" s="340" t="s">
        <v>2592</v>
      </c>
      <c r="F14" s="120">
        <v>1004</v>
      </c>
      <c r="G14" s="367"/>
      <c r="H14" s="120">
        <f>F14+1000</f>
        <v>2004</v>
      </c>
      <c r="I14" s="367"/>
      <c r="J14" s="120">
        <f>H14+1000</f>
        <v>3004</v>
      </c>
      <c r="K14" s="367"/>
      <c r="L14" s="120">
        <f>J14+1000</f>
        <v>4004</v>
      </c>
      <c r="M14" s="367"/>
      <c r="N14" s="120">
        <f>L14+1000</f>
        <v>5004</v>
      </c>
      <c r="O14" s="340"/>
      <c r="P14" s="120">
        <f>N14+1000</f>
        <v>6004</v>
      </c>
      <c r="Q14" s="340"/>
      <c r="R14" s="120">
        <f>P14+1000</f>
        <v>7004</v>
      </c>
      <c r="S14" s="340"/>
      <c r="T14" s="120">
        <f>R14+1000</f>
        <v>8004</v>
      </c>
      <c r="U14" s="436"/>
      <c r="V14" s="120">
        <f>T14+1000</f>
        <v>9004</v>
      </c>
      <c r="W14" s="369"/>
      <c r="X14" s="295" t="str">
        <f t="shared" si="0"/>
        <v>4.</v>
      </c>
      <c r="Y14" s="371" t="str">
        <f t="shared" si="1"/>
        <v>Ukupno grupa 1234 (2 – 4)</v>
      </c>
      <c r="Z14" s="173">
        <v>1004</v>
      </c>
      <c r="AA14" s="387"/>
      <c r="AB14" s="173">
        <f>Z14+1000</f>
        <v>2004</v>
      </c>
      <c r="AC14" s="387"/>
      <c r="AD14" s="173">
        <f>AB14+1000</f>
        <v>3004</v>
      </c>
      <c r="AE14" s="387"/>
      <c r="AF14" s="173">
        <f>AD14+1000</f>
        <v>4004</v>
      </c>
      <c r="AG14" s="387"/>
      <c r="AH14" s="173">
        <f>AF14+1000</f>
        <v>5004</v>
      </c>
      <c r="AI14" s="387"/>
      <c r="AJ14" s="173">
        <f>AH14+1000</f>
        <v>6004</v>
      </c>
      <c r="AK14" s="387"/>
      <c r="AL14" s="173">
        <f>AJ14+1000</f>
        <v>7004</v>
      </c>
      <c r="AM14" s="387"/>
      <c r="AN14" s="173">
        <f>AL14+1000</f>
        <v>8004</v>
      </c>
      <c r="AO14" s="387"/>
      <c r="AP14" s="173">
        <f>AN14+1000</f>
        <v>9004</v>
      </c>
      <c r="AQ14" s="391"/>
    </row>
    <row r="15" spans="2:43" s="137" customFormat="1" x14ac:dyDescent="0.2">
      <c r="B15" s="145" t="s">
        <v>910</v>
      </c>
      <c r="C15" s="232"/>
      <c r="D15" s="371"/>
      <c r="E15" s="370" t="s">
        <v>912</v>
      </c>
      <c r="F15" s="120">
        <v>1005</v>
      </c>
      <c r="G15" s="367"/>
      <c r="H15" s="120">
        <f>F15+1000</f>
        <v>2005</v>
      </c>
      <c r="I15" s="367"/>
      <c r="J15" s="120">
        <f>H15+1000</f>
        <v>3005</v>
      </c>
      <c r="K15" s="367"/>
      <c r="L15" s="120">
        <f>J15+1000</f>
        <v>4005</v>
      </c>
      <c r="M15" s="367"/>
      <c r="N15" s="120">
        <f>L15+1000</f>
        <v>5005</v>
      </c>
      <c r="O15" s="340"/>
      <c r="P15" s="120">
        <f>N15+1000</f>
        <v>6005</v>
      </c>
      <c r="Q15" s="340"/>
      <c r="R15" s="120">
        <f>P15+1000</f>
        <v>7005</v>
      </c>
      <c r="S15" s="340"/>
      <c r="T15" s="120">
        <f>R15+1000</f>
        <v>8005</v>
      </c>
      <c r="U15" s="340"/>
      <c r="V15" s="120">
        <f>T15+1000</f>
        <v>9005</v>
      </c>
      <c r="W15" s="369"/>
      <c r="X15" s="145" t="str">
        <f t="shared" si="0"/>
        <v>5.</v>
      </c>
      <c r="Y15" s="438" t="str">
        <f t="shared" si="1"/>
        <v>…</v>
      </c>
      <c r="Z15" s="173">
        <v>1005</v>
      </c>
      <c r="AA15" s="434"/>
      <c r="AB15" s="173">
        <f>Z15+1000</f>
        <v>2005</v>
      </c>
      <c r="AC15" s="434"/>
      <c r="AD15" s="173">
        <f>AB15+1000</f>
        <v>3005</v>
      </c>
      <c r="AE15" s="434"/>
      <c r="AF15" s="173">
        <f>AD15+1000</f>
        <v>4005</v>
      </c>
      <c r="AG15" s="434"/>
      <c r="AH15" s="173">
        <f>AF15+1000</f>
        <v>5005</v>
      </c>
      <c r="AI15" s="434"/>
      <c r="AJ15" s="173">
        <f>AH15+1000</f>
        <v>6005</v>
      </c>
      <c r="AK15" s="434"/>
      <c r="AL15" s="173">
        <f>AJ15+1000</f>
        <v>7005</v>
      </c>
      <c r="AM15" s="434"/>
      <c r="AN15" s="173">
        <f>AL15+1000</f>
        <v>8005</v>
      </c>
      <c r="AO15" s="434"/>
      <c r="AP15" s="173">
        <f>AN15+1000</f>
        <v>9005</v>
      </c>
      <c r="AQ15" s="462"/>
    </row>
    <row r="16" spans="2:43" s="137" customFormat="1" x14ac:dyDescent="0.2">
      <c r="B16" s="145" t="s">
        <v>911</v>
      </c>
      <c r="C16" s="233"/>
      <c r="D16" s="371"/>
      <c r="E16" s="370" t="s">
        <v>912</v>
      </c>
      <c r="F16" s="370" t="s">
        <v>912</v>
      </c>
      <c r="G16" s="370"/>
      <c r="H16" s="370" t="s">
        <v>912</v>
      </c>
      <c r="I16" s="370"/>
      <c r="J16" s="370" t="s">
        <v>912</v>
      </c>
      <c r="K16" s="370"/>
      <c r="L16" s="370" t="s">
        <v>912</v>
      </c>
      <c r="M16" s="370"/>
      <c r="N16" s="370" t="s">
        <v>912</v>
      </c>
      <c r="O16" s="340"/>
      <c r="P16" s="370" t="s">
        <v>912</v>
      </c>
      <c r="Q16" s="340"/>
      <c r="R16" s="370" t="s">
        <v>912</v>
      </c>
      <c r="S16" s="367"/>
      <c r="T16" s="370" t="s">
        <v>912</v>
      </c>
      <c r="U16" s="368"/>
      <c r="V16" s="370" t="s">
        <v>912</v>
      </c>
      <c r="W16" s="369"/>
      <c r="X16" s="295" t="str">
        <f t="shared" si="0"/>
        <v>6.</v>
      </c>
      <c r="Y16" s="438" t="str">
        <f t="shared" si="1"/>
        <v>…</v>
      </c>
      <c r="Z16" s="438" t="s">
        <v>912</v>
      </c>
      <c r="AA16" s="387"/>
      <c r="AB16" s="438" t="s">
        <v>912</v>
      </c>
      <c r="AC16" s="387"/>
      <c r="AD16" s="438" t="s">
        <v>912</v>
      </c>
      <c r="AE16" s="387"/>
      <c r="AF16" s="438" t="s">
        <v>912</v>
      </c>
      <c r="AG16" s="387"/>
      <c r="AH16" s="438" t="s">
        <v>912</v>
      </c>
      <c r="AI16" s="387"/>
      <c r="AJ16" s="438" t="s">
        <v>912</v>
      </c>
      <c r="AK16" s="387"/>
      <c r="AL16" s="438" t="s">
        <v>912</v>
      </c>
      <c r="AM16" s="387"/>
      <c r="AN16" s="438" t="s">
        <v>912</v>
      </c>
      <c r="AO16" s="387"/>
      <c r="AP16" s="438" t="s">
        <v>912</v>
      </c>
      <c r="AQ16" s="391"/>
    </row>
    <row r="17" spans="2:43" s="137" customFormat="1" ht="11.25" customHeight="1" x14ac:dyDescent="0.2">
      <c r="B17" s="145" t="s">
        <v>1070</v>
      </c>
      <c r="C17" s="232"/>
      <c r="D17" s="371"/>
      <c r="E17" s="370" t="s">
        <v>912</v>
      </c>
      <c r="F17" s="370" t="s">
        <v>912</v>
      </c>
      <c r="G17" s="370"/>
      <c r="H17" s="370" t="s">
        <v>912</v>
      </c>
      <c r="I17" s="370"/>
      <c r="J17" s="370" t="s">
        <v>912</v>
      </c>
      <c r="K17" s="370"/>
      <c r="L17" s="370" t="s">
        <v>912</v>
      </c>
      <c r="M17" s="370"/>
      <c r="N17" s="370" t="s">
        <v>912</v>
      </c>
      <c r="O17" s="340"/>
      <c r="P17" s="370" t="s">
        <v>912</v>
      </c>
      <c r="Q17" s="340"/>
      <c r="R17" s="370" t="s">
        <v>912</v>
      </c>
      <c r="S17" s="367"/>
      <c r="T17" s="370" t="s">
        <v>912</v>
      </c>
      <c r="U17" s="368"/>
      <c r="V17" s="370" t="s">
        <v>912</v>
      </c>
      <c r="W17" s="369"/>
      <c r="X17" s="145" t="str">
        <f t="shared" si="0"/>
        <v>7.</v>
      </c>
      <c r="Y17" s="438" t="str">
        <f t="shared" si="1"/>
        <v>…</v>
      </c>
      <c r="Z17" s="438" t="s">
        <v>912</v>
      </c>
      <c r="AA17" s="387"/>
      <c r="AB17" s="438" t="s">
        <v>912</v>
      </c>
      <c r="AC17" s="387"/>
      <c r="AD17" s="438" t="s">
        <v>912</v>
      </c>
      <c r="AE17" s="387"/>
      <c r="AF17" s="438" t="s">
        <v>912</v>
      </c>
      <c r="AG17" s="387"/>
      <c r="AH17" s="438" t="s">
        <v>912</v>
      </c>
      <c r="AI17" s="387"/>
      <c r="AJ17" s="438" t="s">
        <v>912</v>
      </c>
      <c r="AK17" s="387"/>
      <c r="AL17" s="438" t="s">
        <v>912</v>
      </c>
      <c r="AM17" s="387"/>
      <c r="AN17" s="438" t="s">
        <v>912</v>
      </c>
      <c r="AO17" s="387"/>
      <c r="AP17" s="438" t="s">
        <v>912</v>
      </c>
      <c r="AQ17" s="391"/>
    </row>
    <row r="18" spans="2:43" s="137" customFormat="1" ht="11.25" customHeight="1" x14ac:dyDescent="0.2">
      <c r="B18" s="145" t="s">
        <v>1074</v>
      </c>
      <c r="C18" s="233"/>
      <c r="D18" s="371"/>
      <c r="E18" s="370" t="s">
        <v>912</v>
      </c>
      <c r="F18" s="370" t="s">
        <v>912</v>
      </c>
      <c r="G18" s="370"/>
      <c r="H18" s="370" t="s">
        <v>912</v>
      </c>
      <c r="I18" s="370"/>
      <c r="J18" s="370" t="s">
        <v>912</v>
      </c>
      <c r="K18" s="370"/>
      <c r="L18" s="370" t="s">
        <v>912</v>
      </c>
      <c r="M18" s="370"/>
      <c r="N18" s="370" t="s">
        <v>912</v>
      </c>
      <c r="O18" s="340"/>
      <c r="P18" s="370" t="s">
        <v>912</v>
      </c>
      <c r="Q18" s="340"/>
      <c r="R18" s="370" t="s">
        <v>912</v>
      </c>
      <c r="S18" s="367"/>
      <c r="T18" s="370" t="s">
        <v>912</v>
      </c>
      <c r="U18" s="368"/>
      <c r="V18" s="370" t="s">
        <v>912</v>
      </c>
      <c r="W18" s="369"/>
      <c r="X18" s="295" t="str">
        <f t="shared" si="0"/>
        <v>8.</v>
      </c>
      <c r="Y18" s="438" t="str">
        <f t="shared" si="1"/>
        <v>…</v>
      </c>
      <c r="Z18" s="438" t="s">
        <v>912</v>
      </c>
      <c r="AA18" s="387"/>
      <c r="AB18" s="438" t="s">
        <v>912</v>
      </c>
      <c r="AC18" s="387"/>
      <c r="AD18" s="438" t="s">
        <v>912</v>
      </c>
      <c r="AE18" s="387"/>
      <c r="AF18" s="438" t="s">
        <v>912</v>
      </c>
      <c r="AG18" s="387"/>
      <c r="AH18" s="438" t="s">
        <v>912</v>
      </c>
      <c r="AI18" s="387"/>
      <c r="AJ18" s="438" t="s">
        <v>912</v>
      </c>
      <c r="AK18" s="387"/>
      <c r="AL18" s="438" t="s">
        <v>912</v>
      </c>
      <c r="AM18" s="387"/>
      <c r="AN18" s="438" t="s">
        <v>912</v>
      </c>
      <c r="AO18" s="387"/>
      <c r="AP18" s="438" t="s">
        <v>912</v>
      </c>
      <c r="AQ18" s="391"/>
    </row>
    <row r="19" spans="2:43" s="137" customFormat="1" ht="11.25" customHeight="1" x14ac:dyDescent="0.2">
      <c r="B19" s="145" t="s">
        <v>1077</v>
      </c>
      <c r="C19" s="232"/>
      <c r="D19" s="371"/>
      <c r="E19" s="370" t="s">
        <v>912</v>
      </c>
      <c r="F19" s="370" t="s">
        <v>912</v>
      </c>
      <c r="G19" s="370"/>
      <c r="H19" s="370" t="s">
        <v>912</v>
      </c>
      <c r="I19" s="370"/>
      <c r="J19" s="370" t="s">
        <v>912</v>
      </c>
      <c r="K19" s="370"/>
      <c r="L19" s="370" t="s">
        <v>912</v>
      </c>
      <c r="M19" s="370"/>
      <c r="N19" s="370" t="s">
        <v>912</v>
      </c>
      <c r="O19" s="340"/>
      <c r="P19" s="370" t="s">
        <v>912</v>
      </c>
      <c r="Q19" s="340"/>
      <c r="R19" s="370" t="s">
        <v>912</v>
      </c>
      <c r="S19" s="367"/>
      <c r="T19" s="370" t="s">
        <v>912</v>
      </c>
      <c r="U19" s="368"/>
      <c r="V19" s="370" t="s">
        <v>912</v>
      </c>
      <c r="W19" s="369"/>
      <c r="X19" s="145" t="str">
        <f t="shared" si="0"/>
        <v>9.</v>
      </c>
      <c r="Y19" s="438" t="str">
        <f t="shared" si="1"/>
        <v>…</v>
      </c>
      <c r="Z19" s="438" t="s">
        <v>912</v>
      </c>
      <c r="AA19" s="387"/>
      <c r="AB19" s="438" t="s">
        <v>912</v>
      </c>
      <c r="AC19" s="387"/>
      <c r="AD19" s="438" t="s">
        <v>912</v>
      </c>
      <c r="AE19" s="387"/>
      <c r="AF19" s="438" t="s">
        <v>912</v>
      </c>
      <c r="AG19" s="387"/>
      <c r="AH19" s="438" t="s">
        <v>912</v>
      </c>
      <c r="AI19" s="387"/>
      <c r="AJ19" s="438" t="s">
        <v>912</v>
      </c>
      <c r="AK19" s="387"/>
      <c r="AL19" s="438" t="s">
        <v>912</v>
      </c>
      <c r="AM19" s="387"/>
      <c r="AN19" s="438" t="s">
        <v>912</v>
      </c>
      <c r="AO19" s="387"/>
      <c r="AP19" s="438" t="s">
        <v>912</v>
      </c>
      <c r="AQ19" s="391"/>
    </row>
    <row r="20" spans="2:43" s="137" customFormat="1" ht="11.25" customHeight="1" thickBot="1" x14ac:dyDescent="0.25">
      <c r="B20" s="145" t="s">
        <v>912</v>
      </c>
      <c r="C20" s="232"/>
      <c r="D20" s="371"/>
      <c r="E20" s="370" t="s">
        <v>912</v>
      </c>
      <c r="F20" s="370" t="s">
        <v>912</v>
      </c>
      <c r="G20" s="370"/>
      <c r="H20" s="370" t="s">
        <v>912</v>
      </c>
      <c r="I20" s="370"/>
      <c r="J20" s="370" t="s">
        <v>912</v>
      </c>
      <c r="K20" s="370"/>
      <c r="L20" s="370" t="s">
        <v>912</v>
      </c>
      <c r="M20" s="370"/>
      <c r="N20" s="370" t="s">
        <v>912</v>
      </c>
      <c r="O20" s="340"/>
      <c r="P20" s="370" t="s">
        <v>912</v>
      </c>
      <c r="Q20" s="340"/>
      <c r="R20" s="370" t="s">
        <v>912</v>
      </c>
      <c r="S20" s="367"/>
      <c r="T20" s="370" t="s">
        <v>912</v>
      </c>
      <c r="U20" s="368"/>
      <c r="V20" s="370" t="s">
        <v>912</v>
      </c>
      <c r="W20" s="369"/>
      <c r="X20" s="294" t="str">
        <f t="shared" si="0"/>
        <v>…</v>
      </c>
      <c r="Y20" s="232" t="str">
        <f t="shared" si="1"/>
        <v>…</v>
      </c>
      <c r="Z20" s="232" t="s">
        <v>912</v>
      </c>
      <c r="AA20" s="387"/>
      <c r="AB20" s="232" t="s">
        <v>912</v>
      </c>
      <c r="AC20" s="387"/>
      <c r="AD20" s="232" t="s">
        <v>912</v>
      </c>
      <c r="AE20" s="387"/>
      <c r="AF20" s="232" t="s">
        <v>912</v>
      </c>
      <c r="AG20" s="387"/>
      <c r="AH20" s="232" t="s">
        <v>912</v>
      </c>
      <c r="AI20" s="387"/>
      <c r="AJ20" s="232" t="s">
        <v>912</v>
      </c>
      <c r="AK20" s="387"/>
      <c r="AL20" s="232" t="s">
        <v>912</v>
      </c>
      <c r="AM20" s="387"/>
      <c r="AN20" s="232" t="s">
        <v>912</v>
      </c>
      <c r="AO20" s="387"/>
      <c r="AP20" s="293" t="s">
        <v>912</v>
      </c>
      <c r="AQ20" s="391"/>
    </row>
    <row r="21" spans="2:43" s="137" customFormat="1" ht="12" thickBot="1" x14ac:dyDescent="0.25">
      <c r="B21" s="144" t="s">
        <v>912</v>
      </c>
      <c r="C21" s="373"/>
      <c r="D21" s="374"/>
      <c r="E21" s="372" t="s">
        <v>1144</v>
      </c>
      <c r="F21" s="372" t="s">
        <v>2144</v>
      </c>
      <c r="G21" s="375"/>
      <c r="H21" s="372" t="s">
        <v>2143</v>
      </c>
      <c r="I21" s="375"/>
      <c r="J21" s="372" t="s">
        <v>2142</v>
      </c>
      <c r="K21" s="375"/>
      <c r="L21" s="372" t="s">
        <v>2141</v>
      </c>
      <c r="M21" s="375"/>
      <c r="N21" s="372" t="s">
        <v>2140</v>
      </c>
      <c r="O21" s="376"/>
      <c r="P21" s="372" t="s">
        <v>2139</v>
      </c>
      <c r="Q21" s="376"/>
      <c r="R21" s="372" t="s">
        <v>2138</v>
      </c>
      <c r="S21" s="376"/>
      <c r="T21" s="372" t="s">
        <v>2137</v>
      </c>
      <c r="U21" s="376"/>
      <c r="V21" s="372" t="s">
        <v>2136</v>
      </c>
      <c r="W21" s="377"/>
      <c r="X21" s="476" t="str">
        <f t="shared" si="0"/>
        <v>…</v>
      </c>
      <c r="Y21" s="439" t="str">
        <f t="shared" si="1"/>
        <v>UKUPNO</v>
      </c>
      <c r="Z21" s="477" t="s">
        <v>2144</v>
      </c>
      <c r="AA21" s="439"/>
      <c r="AB21" s="477" t="s">
        <v>2143</v>
      </c>
      <c r="AC21" s="439"/>
      <c r="AD21" s="477" t="s">
        <v>2142</v>
      </c>
      <c r="AE21" s="439"/>
      <c r="AF21" s="477" t="s">
        <v>2141</v>
      </c>
      <c r="AG21" s="439"/>
      <c r="AH21" s="477" t="s">
        <v>2140</v>
      </c>
      <c r="AI21" s="439"/>
      <c r="AJ21" s="477" t="s">
        <v>2139</v>
      </c>
      <c r="AK21" s="439"/>
      <c r="AL21" s="477" t="s">
        <v>2138</v>
      </c>
      <c r="AM21" s="439"/>
      <c r="AN21" s="477" t="s">
        <v>2137</v>
      </c>
      <c r="AO21" s="439"/>
      <c r="AP21" s="477" t="s">
        <v>2136</v>
      </c>
      <c r="AQ21" s="440"/>
    </row>
    <row r="22" spans="2:43" x14ac:dyDescent="0.2">
      <c r="AA22" s="535"/>
      <c r="AB22" s="535"/>
    </row>
    <row r="23" spans="2:43" ht="12.75" customHeight="1" x14ac:dyDescent="0.2">
      <c r="AA23" s="535"/>
      <c r="AB23" s="535"/>
    </row>
    <row r="24" spans="2:43" x14ac:dyDescent="0.2">
      <c r="AA24" s="535"/>
      <c r="AB24" s="535"/>
    </row>
    <row r="25" spans="2:43" x14ac:dyDescent="0.2">
      <c r="AA25" s="535"/>
      <c r="AB25" s="535"/>
    </row>
    <row r="27" spans="2:43" ht="12.75" customHeight="1" x14ac:dyDescent="0.2"/>
  </sheetData>
  <mergeCells count="24">
    <mergeCell ref="B7:B9"/>
    <mergeCell ref="C7:C9"/>
    <mergeCell ref="D7:D9"/>
    <mergeCell ref="E7:E9"/>
    <mergeCell ref="X7:X9"/>
    <mergeCell ref="T7:U9"/>
    <mergeCell ref="V7:W9"/>
    <mergeCell ref="P7:Q9"/>
    <mergeCell ref="R7:S9"/>
    <mergeCell ref="AL7:AM9"/>
    <mergeCell ref="AN7:AO9"/>
    <mergeCell ref="AP7:AQ9"/>
    <mergeCell ref="F7:G9"/>
    <mergeCell ref="H7:I9"/>
    <mergeCell ref="J7:K9"/>
    <mergeCell ref="L7:M9"/>
    <mergeCell ref="N7:O9"/>
    <mergeCell ref="Y7:Y9"/>
    <mergeCell ref="Z7:AA9"/>
    <mergeCell ref="AB7:AC9"/>
    <mergeCell ref="AD7:AE9"/>
    <mergeCell ref="AF7:AG9"/>
    <mergeCell ref="AH7:AI9"/>
    <mergeCell ref="AJ7:AK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M23"/>
  <sheetViews>
    <sheetView workbookViewId="0"/>
  </sheetViews>
  <sheetFormatPr defaultColWidth="8.85546875" defaultRowHeight="11.25" x14ac:dyDescent="0.2"/>
  <cols>
    <col min="1" max="1" width="3" style="209" customWidth="1"/>
    <col min="2" max="2" width="3.140625" style="209" bestFit="1" customWidth="1"/>
    <col min="3" max="3" width="13.5703125" style="209" customWidth="1"/>
    <col min="4" max="4" width="4.42578125" style="209" customWidth="1"/>
    <col min="5" max="5" width="2.85546875" style="209" customWidth="1"/>
    <col min="6" max="6" width="4.7109375" style="209" customWidth="1"/>
    <col min="7" max="7" width="2.140625" style="209" customWidth="1"/>
    <col min="8" max="8" width="5.7109375" style="209" bestFit="1" customWidth="1"/>
    <col min="9" max="9" width="7.140625" style="209" bestFit="1" customWidth="1"/>
    <col min="10" max="11" width="8.5703125" style="209" bestFit="1" customWidth="1"/>
    <col min="12" max="12" width="4.5703125" style="209" customWidth="1"/>
    <col min="13" max="13" width="23.140625" style="209" customWidth="1"/>
    <col min="14" max="16384" width="8.85546875" style="209"/>
  </cols>
  <sheetData>
    <row r="1" spans="2:13" ht="12" thickBot="1" x14ac:dyDescent="0.25"/>
    <row r="2" spans="2:13" s="137" customFormat="1" x14ac:dyDescent="0.2">
      <c r="B2" s="526"/>
      <c r="C2" s="142"/>
      <c r="D2" s="527"/>
      <c r="E2" s="527"/>
      <c r="F2" s="156"/>
      <c r="G2" s="156"/>
      <c r="H2" s="213"/>
      <c r="I2" s="213"/>
      <c r="J2" s="213"/>
      <c r="K2" s="213"/>
      <c r="L2" s="142"/>
      <c r="M2" s="528"/>
    </row>
    <row r="3" spans="2:13" s="137" customFormat="1" x14ac:dyDescent="0.2">
      <c r="B3" s="406"/>
      <c r="C3" s="357"/>
      <c r="D3" s="357"/>
      <c r="E3" s="357"/>
      <c r="F3" s="529"/>
      <c r="G3" s="529"/>
      <c r="H3" s="357"/>
      <c r="I3" s="357"/>
      <c r="J3" s="357"/>
      <c r="K3" s="357"/>
      <c r="L3" s="116"/>
      <c r="M3" s="530"/>
    </row>
    <row r="4" spans="2:13" s="137" customFormat="1" ht="26.25" customHeight="1" x14ac:dyDescent="0.2">
      <c r="B4" s="155"/>
      <c r="C4" s="1075" t="s">
        <v>2590</v>
      </c>
      <c r="D4" s="1075"/>
      <c r="E4" s="1075"/>
      <c r="F4" s="1075"/>
      <c r="G4" s="116"/>
      <c r="H4" s="140" t="s">
        <v>1977</v>
      </c>
      <c r="I4" s="140" t="s">
        <v>1973</v>
      </c>
      <c r="J4" s="140" t="s">
        <v>1970</v>
      </c>
      <c r="K4" s="140" t="s">
        <v>2114</v>
      </c>
      <c r="L4" s="301"/>
      <c r="M4" s="139" t="s">
        <v>1969</v>
      </c>
    </row>
    <row r="5" spans="2:13" s="137" customFormat="1" x14ac:dyDescent="0.2">
      <c r="B5" s="155"/>
      <c r="C5" s="187"/>
      <c r="D5" s="187"/>
      <c r="E5" s="187"/>
      <c r="F5" s="205"/>
      <c r="G5" s="205"/>
      <c r="H5" s="140">
        <v>1</v>
      </c>
      <c r="I5" s="140">
        <f>H5+1</f>
        <v>2</v>
      </c>
      <c r="J5" s="140">
        <f>I5+1</f>
        <v>3</v>
      </c>
      <c r="K5" s="140">
        <f>J5+1</f>
        <v>4</v>
      </c>
      <c r="L5" s="300"/>
      <c r="M5" s="139">
        <f>K5+1</f>
        <v>5</v>
      </c>
    </row>
    <row r="6" spans="2:13" x14ac:dyDescent="0.2">
      <c r="B6" s="531"/>
      <c r="C6" s="167" t="s">
        <v>2352</v>
      </c>
      <c r="D6" s="176" t="s">
        <v>2331</v>
      </c>
      <c r="E6" s="176" t="s">
        <v>2023</v>
      </c>
      <c r="F6" s="175">
        <v>1001</v>
      </c>
      <c r="G6" s="119"/>
      <c r="H6" s="128" t="s">
        <v>2336</v>
      </c>
      <c r="I6" s="128" t="s">
        <v>2351</v>
      </c>
      <c r="J6" s="127" t="s">
        <v>2343</v>
      </c>
      <c r="K6" s="127"/>
      <c r="L6" s="116"/>
      <c r="M6" s="126"/>
    </row>
    <row r="7" spans="2:13" x14ac:dyDescent="0.2">
      <c r="B7" s="531"/>
      <c r="C7" s="167"/>
      <c r="D7" s="166" t="s">
        <v>2331</v>
      </c>
      <c r="E7" s="166" t="s">
        <v>2023</v>
      </c>
      <c r="F7" s="173">
        <f t="shared" ref="F7:F14" si="0">F6+1000</f>
        <v>2001</v>
      </c>
      <c r="G7" s="123"/>
      <c r="H7" s="128" t="s">
        <v>2336</v>
      </c>
      <c r="I7" s="128" t="s">
        <v>2350</v>
      </c>
      <c r="J7" s="127" t="s">
        <v>2343</v>
      </c>
      <c r="K7" s="127"/>
      <c r="L7" s="116"/>
      <c r="M7" s="126"/>
    </row>
    <row r="8" spans="2:13" x14ac:dyDescent="0.2">
      <c r="B8" s="531"/>
      <c r="C8" s="167"/>
      <c r="D8" s="166" t="s">
        <v>2331</v>
      </c>
      <c r="E8" s="166" t="s">
        <v>2023</v>
      </c>
      <c r="F8" s="173">
        <f t="shared" si="0"/>
        <v>3001</v>
      </c>
      <c r="G8" s="123"/>
      <c r="H8" s="128" t="s">
        <v>2336</v>
      </c>
      <c r="I8" s="128" t="s">
        <v>2349</v>
      </c>
      <c r="J8" s="127" t="s">
        <v>2343</v>
      </c>
      <c r="K8" s="127"/>
      <c r="L8" s="116"/>
      <c r="M8" s="126"/>
    </row>
    <row r="9" spans="2:13" x14ac:dyDescent="0.2">
      <c r="B9" s="531"/>
      <c r="C9" s="167"/>
      <c r="D9" s="166" t="s">
        <v>2331</v>
      </c>
      <c r="E9" s="166" t="s">
        <v>2023</v>
      </c>
      <c r="F9" s="173">
        <f t="shared" si="0"/>
        <v>4001</v>
      </c>
      <c r="G9" s="123"/>
      <c r="H9" s="128" t="s">
        <v>2336</v>
      </c>
      <c r="I9" s="128" t="s">
        <v>2348</v>
      </c>
      <c r="J9" s="127" t="s">
        <v>2343</v>
      </c>
      <c r="K9" s="127"/>
      <c r="L9" s="116"/>
      <c r="M9" s="126"/>
    </row>
    <row r="10" spans="2:13" x14ac:dyDescent="0.2">
      <c r="B10" s="531"/>
      <c r="C10" s="167"/>
      <c r="D10" s="166" t="s">
        <v>2331</v>
      </c>
      <c r="E10" s="166" t="s">
        <v>2023</v>
      </c>
      <c r="F10" s="173">
        <f t="shared" si="0"/>
        <v>5001</v>
      </c>
      <c r="G10" s="123"/>
      <c r="H10" s="128" t="s">
        <v>2336</v>
      </c>
      <c r="I10" s="128" t="s">
        <v>2347</v>
      </c>
      <c r="J10" s="127" t="s">
        <v>2343</v>
      </c>
      <c r="K10" s="127"/>
      <c r="L10" s="116"/>
      <c r="M10" s="126"/>
    </row>
    <row r="11" spans="2:13" x14ac:dyDescent="0.2">
      <c r="B11" s="531"/>
      <c r="C11" s="167"/>
      <c r="D11" s="166" t="s">
        <v>2331</v>
      </c>
      <c r="E11" s="166" t="s">
        <v>2023</v>
      </c>
      <c r="F11" s="173">
        <f t="shared" si="0"/>
        <v>6001</v>
      </c>
      <c r="G11" s="123"/>
      <c r="H11" s="128" t="s">
        <v>2336</v>
      </c>
      <c r="I11" s="128" t="s">
        <v>2346</v>
      </c>
      <c r="J11" s="127" t="s">
        <v>2343</v>
      </c>
      <c r="K11" s="127"/>
      <c r="L11" s="116"/>
      <c r="M11" s="126"/>
    </row>
    <row r="12" spans="2:13" x14ac:dyDescent="0.2">
      <c r="B12" s="531"/>
      <c r="C12" s="167"/>
      <c r="D12" s="166" t="s">
        <v>2331</v>
      </c>
      <c r="E12" s="166" t="s">
        <v>2023</v>
      </c>
      <c r="F12" s="173">
        <f t="shared" si="0"/>
        <v>7001</v>
      </c>
      <c r="G12" s="119"/>
      <c r="H12" s="128" t="s">
        <v>2336</v>
      </c>
      <c r="I12" s="129" t="s">
        <v>2345</v>
      </c>
      <c r="J12" s="127" t="s">
        <v>2343</v>
      </c>
      <c r="K12" s="127"/>
      <c r="L12" s="116"/>
      <c r="M12" s="126"/>
    </row>
    <row r="13" spans="2:13" x14ac:dyDescent="0.2">
      <c r="B13" s="531"/>
      <c r="C13" s="299"/>
      <c r="D13" s="166" t="s">
        <v>2331</v>
      </c>
      <c r="E13" s="166" t="s">
        <v>2023</v>
      </c>
      <c r="F13" s="173">
        <f t="shared" si="0"/>
        <v>8001</v>
      </c>
      <c r="G13" s="123"/>
      <c r="H13" s="128" t="s">
        <v>2336</v>
      </c>
      <c r="I13" s="129" t="s">
        <v>2344</v>
      </c>
      <c r="J13" s="127" t="s">
        <v>2343</v>
      </c>
      <c r="K13" s="127"/>
      <c r="L13" s="116"/>
      <c r="M13" s="126"/>
    </row>
    <row r="14" spans="2:13" ht="22.5" x14ac:dyDescent="0.2">
      <c r="B14" s="531"/>
      <c r="C14" s="299"/>
      <c r="D14" s="166" t="s">
        <v>2331</v>
      </c>
      <c r="E14" s="166" t="s">
        <v>2023</v>
      </c>
      <c r="F14" s="173">
        <f t="shared" si="0"/>
        <v>9001</v>
      </c>
      <c r="G14" s="123"/>
      <c r="H14" s="117"/>
      <c r="I14" s="117"/>
      <c r="J14" s="117"/>
      <c r="K14" s="117"/>
      <c r="L14" s="116"/>
      <c r="M14" s="115" t="s">
        <v>2342</v>
      </c>
    </row>
    <row r="15" spans="2:13" x14ac:dyDescent="0.2">
      <c r="B15" s="531"/>
      <c r="C15" s="167"/>
      <c r="D15" s="166" t="s">
        <v>2331</v>
      </c>
      <c r="E15" s="166" t="s">
        <v>2022</v>
      </c>
      <c r="F15" s="173">
        <f>F6</f>
        <v>1001</v>
      </c>
      <c r="G15" s="123"/>
      <c r="H15" s="128" t="s">
        <v>2336</v>
      </c>
      <c r="I15" s="128" t="s">
        <v>2341</v>
      </c>
      <c r="J15" s="128">
        <v>22</v>
      </c>
      <c r="K15" s="128"/>
      <c r="L15" s="116"/>
      <c r="M15" s="126"/>
    </row>
    <row r="16" spans="2:13" x14ac:dyDescent="0.2">
      <c r="B16" s="531"/>
      <c r="C16" s="167"/>
      <c r="D16" s="166" t="s">
        <v>2331</v>
      </c>
      <c r="E16" s="166" t="s">
        <v>2022</v>
      </c>
      <c r="F16" s="173">
        <f t="shared" ref="F16:F23" si="1">F15+1000</f>
        <v>2001</v>
      </c>
      <c r="G16" s="123"/>
      <c r="H16" s="128" t="s">
        <v>2336</v>
      </c>
      <c r="I16" s="128" t="s">
        <v>2340</v>
      </c>
      <c r="J16" s="128">
        <v>22</v>
      </c>
      <c r="K16" s="128"/>
      <c r="L16" s="116"/>
      <c r="M16" s="126"/>
    </row>
    <row r="17" spans="2:13" x14ac:dyDescent="0.2">
      <c r="B17" s="531"/>
      <c r="C17" s="167"/>
      <c r="D17" s="166" t="s">
        <v>2331</v>
      </c>
      <c r="E17" s="166" t="s">
        <v>2022</v>
      </c>
      <c r="F17" s="173">
        <f t="shared" si="1"/>
        <v>3001</v>
      </c>
      <c r="G17" s="123"/>
      <c r="H17" s="128" t="s">
        <v>2336</v>
      </c>
      <c r="I17" s="128" t="s">
        <v>2339</v>
      </c>
      <c r="J17" s="128">
        <v>22</v>
      </c>
      <c r="K17" s="128"/>
      <c r="L17" s="116"/>
      <c r="M17" s="126"/>
    </row>
    <row r="18" spans="2:13" x14ac:dyDescent="0.2">
      <c r="B18" s="531"/>
      <c r="C18" s="299"/>
      <c r="D18" s="166" t="s">
        <v>2331</v>
      </c>
      <c r="E18" s="166" t="s">
        <v>2022</v>
      </c>
      <c r="F18" s="173">
        <f t="shared" si="1"/>
        <v>4001</v>
      </c>
      <c r="G18" s="119"/>
      <c r="H18" s="117"/>
      <c r="I18" s="117"/>
      <c r="J18" s="117"/>
      <c r="K18" s="117"/>
      <c r="L18" s="116"/>
      <c r="M18" s="115" t="s">
        <v>2338</v>
      </c>
    </row>
    <row r="19" spans="2:13" x14ac:dyDescent="0.2">
      <c r="B19" s="531"/>
      <c r="C19" s="167"/>
      <c r="D19" s="166" t="s">
        <v>2331</v>
      </c>
      <c r="E19" s="166" t="s">
        <v>2022</v>
      </c>
      <c r="F19" s="173">
        <f t="shared" si="1"/>
        <v>5001</v>
      </c>
      <c r="G19" s="123"/>
      <c r="H19" s="117"/>
      <c r="I19" s="117"/>
      <c r="J19" s="117"/>
      <c r="K19" s="117"/>
      <c r="L19" s="116"/>
      <c r="M19" s="115" t="s">
        <v>2337</v>
      </c>
    </row>
    <row r="20" spans="2:13" x14ac:dyDescent="0.2">
      <c r="B20" s="531"/>
      <c r="C20" s="167"/>
      <c r="D20" s="166" t="s">
        <v>2331</v>
      </c>
      <c r="E20" s="166" t="s">
        <v>2022</v>
      </c>
      <c r="F20" s="173">
        <f t="shared" si="1"/>
        <v>6001</v>
      </c>
      <c r="G20" s="123"/>
      <c r="H20" s="128" t="s">
        <v>2336</v>
      </c>
      <c r="I20" s="128" t="s">
        <v>2335</v>
      </c>
      <c r="J20" s="127" t="s">
        <v>2203</v>
      </c>
      <c r="K20" s="127" t="s">
        <v>2334</v>
      </c>
      <c r="L20" s="116"/>
      <c r="M20" s="126"/>
    </row>
    <row r="21" spans="2:13" ht="22.5" x14ac:dyDescent="0.2">
      <c r="B21" s="531"/>
      <c r="C21" s="167"/>
      <c r="D21" s="166" t="s">
        <v>2331</v>
      </c>
      <c r="E21" s="166" t="s">
        <v>2022</v>
      </c>
      <c r="F21" s="165">
        <f t="shared" si="1"/>
        <v>7001</v>
      </c>
      <c r="G21" s="119"/>
      <c r="H21" s="117"/>
      <c r="I21" s="117"/>
      <c r="J21" s="117"/>
      <c r="K21" s="117"/>
      <c r="L21" s="116"/>
      <c r="M21" s="115" t="s">
        <v>2333</v>
      </c>
    </row>
    <row r="22" spans="2:13" ht="22.5" x14ac:dyDescent="0.2">
      <c r="B22" s="531"/>
      <c r="C22" s="299"/>
      <c r="D22" s="166" t="s">
        <v>2331</v>
      </c>
      <c r="E22" s="166" t="s">
        <v>2022</v>
      </c>
      <c r="F22" s="173">
        <f t="shared" si="1"/>
        <v>8001</v>
      </c>
      <c r="G22" s="123"/>
      <c r="H22" s="117"/>
      <c r="I22" s="117"/>
      <c r="J22" s="117"/>
      <c r="K22" s="117"/>
      <c r="L22" s="116"/>
      <c r="M22" s="115" t="s">
        <v>2332</v>
      </c>
    </row>
    <row r="23" spans="2:13" ht="23.25" thickBot="1" x14ac:dyDescent="0.25">
      <c r="B23" s="532"/>
      <c r="C23" s="298"/>
      <c r="D23" s="162" t="s">
        <v>2331</v>
      </c>
      <c r="E23" s="162" t="s">
        <v>2022</v>
      </c>
      <c r="F23" s="161">
        <f t="shared" si="1"/>
        <v>9001</v>
      </c>
      <c r="G23" s="111"/>
      <c r="H23" s="109" t="s">
        <v>2026</v>
      </c>
      <c r="I23" s="109"/>
      <c r="J23" s="109"/>
      <c r="K23" s="109"/>
      <c r="L23" s="108"/>
      <c r="M23" s="107" t="s">
        <v>2330</v>
      </c>
    </row>
  </sheetData>
  <mergeCells count="1">
    <mergeCell ref="C4:F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2:B48"/>
  <sheetViews>
    <sheetView workbookViewId="0"/>
  </sheetViews>
  <sheetFormatPr defaultColWidth="8.7109375" defaultRowHeight="12.75" x14ac:dyDescent="0.2"/>
  <cols>
    <col min="1" max="1" width="4.5703125" style="2" customWidth="1"/>
    <col min="2" max="16384" width="8.7109375" style="1"/>
  </cols>
  <sheetData>
    <row r="2" spans="1:2" x14ac:dyDescent="0.2">
      <c r="B2" s="4" t="s">
        <v>1269</v>
      </c>
    </row>
    <row r="3" spans="1:2" x14ac:dyDescent="0.2">
      <c r="A3" s="1"/>
      <c r="B3" s="4" t="s">
        <v>1271</v>
      </c>
    </row>
    <row r="4" spans="1:2" x14ac:dyDescent="0.2">
      <c r="A4" s="1"/>
    </row>
    <row r="5" spans="1:2" x14ac:dyDescent="0.2">
      <c r="A5" s="1"/>
      <c r="B5" s="1" t="s">
        <v>887</v>
      </c>
    </row>
    <row r="6" spans="1:2" x14ac:dyDescent="0.2">
      <c r="A6" s="1"/>
      <c r="B6" s="1" t="s">
        <v>888</v>
      </c>
    </row>
    <row r="7" spans="1:2" x14ac:dyDescent="0.2">
      <c r="B7" s="1" t="s">
        <v>889</v>
      </c>
    </row>
    <row r="8" spans="1:2" x14ac:dyDescent="0.2">
      <c r="B8" s="1" t="s">
        <v>890</v>
      </c>
    </row>
    <row r="9" spans="1:2" x14ac:dyDescent="0.2">
      <c r="B9" s="1" t="s">
        <v>891</v>
      </c>
    </row>
    <row r="10" spans="1:2" x14ac:dyDescent="0.2">
      <c r="B10" s="1" t="s">
        <v>892</v>
      </c>
    </row>
    <row r="11" spans="1:2" x14ac:dyDescent="0.2">
      <c r="B11" s="1" t="s">
        <v>893</v>
      </c>
    </row>
    <row r="12" spans="1:2" x14ac:dyDescent="0.2">
      <c r="B12" s="1" t="s">
        <v>894</v>
      </c>
    </row>
    <row r="13" spans="1:2" x14ac:dyDescent="0.2">
      <c r="B13" s="1" t="s">
        <v>895</v>
      </c>
    </row>
    <row r="14" spans="1:2" x14ac:dyDescent="0.2">
      <c r="B14" s="1" t="s">
        <v>896</v>
      </c>
    </row>
    <row r="15" spans="1:2" x14ac:dyDescent="0.2">
      <c r="B15" s="1" t="s">
        <v>897</v>
      </c>
    </row>
    <row r="16" spans="1:2" x14ac:dyDescent="0.2">
      <c r="B16" s="1" t="s">
        <v>898</v>
      </c>
    </row>
    <row r="17" spans="2:2" x14ac:dyDescent="0.2">
      <c r="B17" s="1" t="s">
        <v>899</v>
      </c>
    </row>
    <row r="18" spans="2:2" x14ac:dyDescent="0.2">
      <c r="B18" s="1" t="s">
        <v>900</v>
      </c>
    </row>
    <row r="47" spans="1:1" x14ac:dyDescent="0.2">
      <c r="A47" s="3"/>
    </row>
    <row r="48" spans="1:1" x14ac:dyDescent="0.2">
      <c r="A48" s="3"/>
    </row>
  </sheetData>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N68"/>
  <sheetViews>
    <sheetView zoomScaleNormal="100" workbookViewId="0"/>
  </sheetViews>
  <sheetFormatPr defaultColWidth="9.140625" defaultRowHeight="11.25" x14ac:dyDescent="0.2"/>
  <cols>
    <col min="1" max="1" width="4.5703125" style="781" customWidth="1"/>
    <col min="2" max="2" width="5.140625" style="792" customWidth="1"/>
    <col min="3" max="3" width="72.7109375" style="841" customWidth="1"/>
    <col min="4" max="4" width="16.5703125" style="894" customWidth="1"/>
    <col min="5" max="7" width="16.5703125" style="781" customWidth="1"/>
    <col min="8" max="8" width="8" style="781" customWidth="1"/>
    <col min="9" max="9" width="91.140625" style="841" customWidth="1"/>
    <col min="10" max="10" width="5.7109375" style="781" customWidth="1"/>
    <col min="11" max="11" width="75.85546875" style="844" customWidth="1"/>
    <col min="12" max="12" width="42.5703125" style="844" customWidth="1"/>
    <col min="13" max="13" width="41.85546875" style="781" customWidth="1"/>
    <col min="14" max="14" width="116" style="781" customWidth="1"/>
    <col min="15" max="16384" width="9.140625" style="781"/>
  </cols>
  <sheetData>
    <row r="2" spans="1:14" x14ac:dyDescent="0.2">
      <c r="A2" s="782"/>
      <c r="B2" s="840" t="s">
        <v>0</v>
      </c>
      <c r="D2" s="842"/>
      <c r="E2" s="843"/>
      <c r="F2" s="843"/>
      <c r="G2" s="843"/>
      <c r="H2" s="782"/>
    </row>
    <row r="3" spans="1:14" x14ac:dyDescent="0.2">
      <c r="A3" s="782"/>
      <c r="B3" s="845"/>
      <c r="C3" s="846"/>
      <c r="D3" s="847"/>
      <c r="E3" s="782"/>
      <c r="F3" s="782"/>
      <c r="G3" s="848"/>
      <c r="H3" s="782"/>
    </row>
    <row r="4" spans="1:14" ht="48.75" customHeight="1" x14ac:dyDescent="0.2">
      <c r="A4" s="782"/>
      <c r="B4" s="1107" t="s">
        <v>185</v>
      </c>
      <c r="C4" s="1108"/>
      <c r="D4" s="849" t="s">
        <v>1</v>
      </c>
      <c r="E4" s="849" t="s">
        <v>2</v>
      </c>
      <c r="F4" s="849" t="s">
        <v>3</v>
      </c>
      <c r="G4" s="849" t="s">
        <v>4</v>
      </c>
      <c r="H4" s="850"/>
      <c r="I4" s="851"/>
      <c r="K4" s="1111"/>
    </row>
    <row r="5" spans="1:14" x14ac:dyDescent="0.2">
      <c r="A5" s="782"/>
      <c r="B5" s="1109"/>
      <c r="C5" s="1110"/>
      <c r="D5" s="852" t="s">
        <v>5</v>
      </c>
      <c r="E5" s="852" t="s">
        <v>6</v>
      </c>
      <c r="F5" s="852" t="s">
        <v>7</v>
      </c>
      <c r="G5" s="852" t="s">
        <v>8</v>
      </c>
      <c r="H5" s="782"/>
      <c r="I5" s="851"/>
      <c r="K5" s="1111"/>
      <c r="L5" s="853"/>
      <c r="M5" s="854"/>
    </row>
    <row r="6" spans="1:14" x14ac:dyDescent="0.2">
      <c r="B6" s="855" t="s">
        <v>5</v>
      </c>
      <c r="C6" s="856" t="s">
        <v>237</v>
      </c>
      <c r="D6" s="857" t="s">
        <v>251</v>
      </c>
      <c r="E6" s="857" t="s">
        <v>292</v>
      </c>
      <c r="F6" s="857" t="s">
        <v>333</v>
      </c>
      <c r="G6" s="857" t="s">
        <v>374</v>
      </c>
      <c r="H6" s="782"/>
      <c r="I6" s="858"/>
      <c r="K6" s="841"/>
    </row>
    <row r="7" spans="1:14" x14ac:dyDescent="0.2">
      <c r="B7" s="859" t="s">
        <v>9</v>
      </c>
      <c r="C7" s="860" t="s">
        <v>10</v>
      </c>
      <c r="D7" s="857" t="s">
        <v>252</v>
      </c>
      <c r="E7" s="857" t="s">
        <v>293</v>
      </c>
      <c r="F7" s="857" t="s">
        <v>334</v>
      </c>
      <c r="G7" s="857" t="s">
        <v>375</v>
      </c>
      <c r="H7" s="782"/>
      <c r="I7" s="858"/>
    </row>
    <row r="8" spans="1:14" x14ac:dyDescent="0.2">
      <c r="B8" s="859" t="s">
        <v>6</v>
      </c>
      <c r="C8" s="860" t="s">
        <v>11</v>
      </c>
      <c r="D8" s="857" t="s">
        <v>253</v>
      </c>
      <c r="E8" s="857" t="s">
        <v>294</v>
      </c>
      <c r="F8" s="857" t="s">
        <v>335</v>
      </c>
      <c r="G8" s="857" t="s">
        <v>376</v>
      </c>
      <c r="H8" s="782"/>
      <c r="I8" s="858"/>
      <c r="K8" s="841"/>
      <c r="N8" s="782"/>
    </row>
    <row r="9" spans="1:14" x14ac:dyDescent="0.2">
      <c r="B9" s="859" t="s">
        <v>12</v>
      </c>
      <c r="C9" s="861" t="s">
        <v>238</v>
      </c>
      <c r="D9" s="857" t="s">
        <v>254</v>
      </c>
      <c r="E9" s="857" t="s">
        <v>295</v>
      </c>
      <c r="F9" s="857" t="s">
        <v>336</v>
      </c>
      <c r="G9" s="857" t="s">
        <v>377</v>
      </c>
      <c r="H9" s="782"/>
      <c r="I9" s="858"/>
      <c r="K9" s="841"/>
      <c r="N9" s="782"/>
    </row>
    <row r="10" spans="1:14" x14ac:dyDescent="0.2">
      <c r="B10" s="859" t="s">
        <v>7</v>
      </c>
      <c r="C10" s="862" t="s">
        <v>13</v>
      </c>
      <c r="D10" s="857" t="s">
        <v>255</v>
      </c>
      <c r="E10" s="857" t="s">
        <v>296</v>
      </c>
      <c r="F10" s="857" t="s">
        <v>337</v>
      </c>
      <c r="G10" s="857" t="s">
        <v>378</v>
      </c>
      <c r="H10" s="782"/>
      <c r="I10" s="863"/>
      <c r="K10" s="864"/>
      <c r="L10" s="865"/>
      <c r="N10" s="782"/>
    </row>
    <row r="11" spans="1:14" ht="22.5" x14ac:dyDescent="0.2">
      <c r="B11" s="859" t="s">
        <v>14</v>
      </c>
      <c r="C11" s="866" t="s">
        <v>207</v>
      </c>
      <c r="D11" s="857" t="s">
        <v>256</v>
      </c>
      <c r="E11" s="857" t="s">
        <v>297</v>
      </c>
      <c r="F11" s="857" t="s">
        <v>338</v>
      </c>
      <c r="G11" s="857" t="s">
        <v>379</v>
      </c>
      <c r="H11" s="782"/>
      <c r="I11" s="863"/>
      <c r="N11" s="782"/>
    </row>
    <row r="12" spans="1:14" x14ac:dyDescent="0.2">
      <c r="B12" s="859" t="s">
        <v>15</v>
      </c>
      <c r="C12" s="867" t="s">
        <v>208</v>
      </c>
      <c r="D12" s="857" t="s">
        <v>257</v>
      </c>
      <c r="E12" s="857" t="s">
        <v>298</v>
      </c>
      <c r="F12" s="857" t="s">
        <v>339</v>
      </c>
      <c r="G12" s="857" t="s">
        <v>380</v>
      </c>
      <c r="H12" s="782"/>
      <c r="I12" s="863"/>
      <c r="K12" s="841"/>
    </row>
    <row r="13" spans="1:14" x14ac:dyDescent="0.2">
      <c r="B13" s="859" t="s">
        <v>16</v>
      </c>
      <c r="C13" s="862" t="s">
        <v>17</v>
      </c>
      <c r="D13" s="857" t="s">
        <v>258</v>
      </c>
      <c r="E13" s="857" t="s">
        <v>299</v>
      </c>
      <c r="F13" s="857" t="s">
        <v>340</v>
      </c>
      <c r="G13" s="857" t="s">
        <v>381</v>
      </c>
      <c r="H13" s="782"/>
      <c r="I13" s="863"/>
      <c r="M13" s="868"/>
    </row>
    <row r="14" spans="1:14" ht="22.5" x14ac:dyDescent="0.2">
      <c r="B14" s="859" t="s">
        <v>18</v>
      </c>
      <c r="C14" s="866" t="s">
        <v>239</v>
      </c>
      <c r="D14" s="857" t="s">
        <v>259</v>
      </c>
      <c r="E14" s="857" t="s">
        <v>300</v>
      </c>
      <c r="F14" s="857" t="s">
        <v>341</v>
      </c>
      <c r="G14" s="857" t="s">
        <v>382</v>
      </c>
      <c r="H14" s="868"/>
      <c r="I14" s="863"/>
      <c r="M14" s="868"/>
    </row>
    <row r="15" spans="1:14" x14ac:dyDescent="0.2">
      <c r="B15" s="859" t="s">
        <v>19</v>
      </c>
      <c r="C15" s="867" t="s">
        <v>208</v>
      </c>
      <c r="D15" s="857" t="s">
        <v>260</v>
      </c>
      <c r="E15" s="857" t="s">
        <v>301</v>
      </c>
      <c r="F15" s="857" t="s">
        <v>342</v>
      </c>
      <c r="G15" s="857" t="s">
        <v>383</v>
      </c>
      <c r="H15" s="782"/>
      <c r="I15" s="863"/>
      <c r="M15" s="868"/>
    </row>
    <row r="16" spans="1:14" x14ac:dyDescent="0.2">
      <c r="B16" s="859" t="s">
        <v>20</v>
      </c>
      <c r="C16" s="862" t="s">
        <v>21</v>
      </c>
      <c r="D16" s="857" t="s">
        <v>261</v>
      </c>
      <c r="E16" s="857" t="s">
        <v>302</v>
      </c>
      <c r="F16" s="857" t="s">
        <v>343</v>
      </c>
      <c r="G16" s="857" t="s">
        <v>384</v>
      </c>
      <c r="H16" s="782"/>
      <c r="I16" s="863"/>
      <c r="M16" s="868"/>
    </row>
    <row r="17" spans="2:13" ht="22.5" x14ac:dyDescent="0.2">
      <c r="B17" s="859" t="s">
        <v>22</v>
      </c>
      <c r="C17" s="866" t="s">
        <v>240</v>
      </c>
      <c r="D17" s="857" t="s">
        <v>262</v>
      </c>
      <c r="E17" s="857" t="s">
        <v>303</v>
      </c>
      <c r="F17" s="857" t="s">
        <v>344</v>
      </c>
      <c r="G17" s="857" t="s">
        <v>385</v>
      </c>
      <c r="H17" s="868"/>
      <c r="I17" s="863"/>
      <c r="M17" s="868"/>
    </row>
    <row r="18" spans="2:13" x14ac:dyDescent="0.2">
      <c r="B18" s="869">
        <v>100</v>
      </c>
      <c r="C18" s="870" t="s">
        <v>23</v>
      </c>
      <c r="D18" s="857" t="s">
        <v>263</v>
      </c>
      <c r="E18" s="857" t="s">
        <v>304</v>
      </c>
      <c r="F18" s="857" t="s">
        <v>345</v>
      </c>
      <c r="G18" s="857" t="s">
        <v>386</v>
      </c>
      <c r="H18" s="782"/>
      <c r="I18" s="863"/>
      <c r="M18" s="868"/>
    </row>
    <row r="19" spans="2:13" x14ac:dyDescent="0.2">
      <c r="B19" s="869">
        <v>105</v>
      </c>
      <c r="C19" s="861" t="s">
        <v>238</v>
      </c>
      <c r="D19" s="857" t="s">
        <v>264</v>
      </c>
      <c r="E19" s="857" t="s">
        <v>305</v>
      </c>
      <c r="F19" s="857" t="s">
        <v>346</v>
      </c>
      <c r="G19" s="857" t="s">
        <v>387</v>
      </c>
      <c r="H19" s="782"/>
      <c r="I19" s="863"/>
      <c r="M19" s="868"/>
    </row>
    <row r="20" spans="2:13" x14ac:dyDescent="0.2">
      <c r="B20" s="869">
        <v>110</v>
      </c>
      <c r="C20" s="862" t="s">
        <v>13</v>
      </c>
      <c r="D20" s="857" t="s">
        <v>265</v>
      </c>
      <c r="E20" s="857" t="s">
        <v>306</v>
      </c>
      <c r="F20" s="857" t="s">
        <v>347</v>
      </c>
      <c r="G20" s="857" t="s">
        <v>388</v>
      </c>
      <c r="H20" s="782"/>
      <c r="I20" s="863"/>
      <c r="K20" s="864"/>
      <c r="L20" s="871"/>
    </row>
    <row r="21" spans="2:13" ht="22.5" x14ac:dyDescent="0.2">
      <c r="B21" s="869">
        <v>111</v>
      </c>
      <c r="C21" s="866" t="s">
        <v>207</v>
      </c>
      <c r="D21" s="857" t="s">
        <v>266</v>
      </c>
      <c r="E21" s="857" t="s">
        <v>307</v>
      </c>
      <c r="F21" s="857" t="s">
        <v>348</v>
      </c>
      <c r="G21" s="857" t="s">
        <v>389</v>
      </c>
      <c r="H21" s="782"/>
      <c r="I21" s="863"/>
    </row>
    <row r="22" spans="2:13" x14ac:dyDescent="0.2">
      <c r="B22" s="869">
        <v>140</v>
      </c>
      <c r="C22" s="867" t="s">
        <v>24</v>
      </c>
      <c r="D22" s="857" t="s">
        <v>267</v>
      </c>
      <c r="E22" s="857" t="s">
        <v>308</v>
      </c>
      <c r="F22" s="857" t="s">
        <v>349</v>
      </c>
      <c r="G22" s="857" t="s">
        <v>390</v>
      </c>
      <c r="H22" s="782"/>
      <c r="I22" s="863"/>
      <c r="K22" s="864"/>
    </row>
    <row r="23" spans="2:13" x14ac:dyDescent="0.2">
      <c r="B23" s="869">
        <v>150</v>
      </c>
      <c r="C23" s="867" t="s">
        <v>25</v>
      </c>
      <c r="D23" s="857" t="s">
        <v>268</v>
      </c>
      <c r="E23" s="857" t="s">
        <v>309</v>
      </c>
      <c r="F23" s="857" t="s">
        <v>350</v>
      </c>
      <c r="G23" s="857" t="s">
        <v>391</v>
      </c>
      <c r="H23" s="782"/>
      <c r="I23" s="863"/>
    </row>
    <row r="24" spans="2:13" x14ac:dyDescent="0.2">
      <c r="B24" s="869">
        <v>161</v>
      </c>
      <c r="C24" s="862" t="s">
        <v>17</v>
      </c>
      <c r="D24" s="857" t="s">
        <v>269</v>
      </c>
      <c r="E24" s="857" t="s">
        <v>310</v>
      </c>
      <c r="F24" s="857" t="s">
        <v>351</v>
      </c>
      <c r="G24" s="857" t="s">
        <v>392</v>
      </c>
      <c r="H24" s="782"/>
      <c r="I24" s="863"/>
    </row>
    <row r="25" spans="2:13" ht="22.5" x14ac:dyDescent="0.2">
      <c r="B25" s="869">
        <v>162</v>
      </c>
      <c r="C25" s="866" t="s">
        <v>239</v>
      </c>
      <c r="D25" s="857" t="s">
        <v>270</v>
      </c>
      <c r="E25" s="857" t="s">
        <v>311</v>
      </c>
      <c r="F25" s="857" t="s">
        <v>352</v>
      </c>
      <c r="G25" s="857" t="s">
        <v>393</v>
      </c>
      <c r="H25" s="868"/>
      <c r="I25" s="863"/>
    </row>
    <row r="26" spans="2:13" x14ac:dyDescent="0.2">
      <c r="B26" s="869">
        <v>163</v>
      </c>
      <c r="C26" s="867" t="s">
        <v>24</v>
      </c>
      <c r="D26" s="857" t="s">
        <v>271</v>
      </c>
      <c r="E26" s="857" t="s">
        <v>312</v>
      </c>
      <c r="F26" s="857" t="s">
        <v>353</v>
      </c>
      <c r="G26" s="857" t="s">
        <v>394</v>
      </c>
      <c r="H26" s="782"/>
      <c r="I26" s="863"/>
    </row>
    <row r="27" spans="2:13" x14ac:dyDescent="0.2">
      <c r="B27" s="869">
        <v>164</v>
      </c>
      <c r="C27" s="867" t="s">
        <v>25</v>
      </c>
      <c r="D27" s="857" t="s">
        <v>272</v>
      </c>
      <c r="E27" s="857" t="s">
        <v>313</v>
      </c>
      <c r="F27" s="857" t="s">
        <v>354</v>
      </c>
      <c r="G27" s="857" t="s">
        <v>395</v>
      </c>
      <c r="H27" s="782"/>
      <c r="I27" s="863"/>
    </row>
    <row r="28" spans="2:13" x14ac:dyDescent="0.2">
      <c r="B28" s="869">
        <v>167</v>
      </c>
      <c r="C28" s="862" t="s">
        <v>21</v>
      </c>
      <c r="D28" s="857" t="s">
        <v>273</v>
      </c>
      <c r="E28" s="857" t="s">
        <v>314</v>
      </c>
      <c r="F28" s="857" t="s">
        <v>355</v>
      </c>
      <c r="G28" s="857" t="s">
        <v>396</v>
      </c>
      <c r="H28" s="782"/>
      <c r="I28" s="863"/>
    </row>
    <row r="29" spans="2:13" ht="22.5" x14ac:dyDescent="0.2">
      <c r="B29" s="869">
        <v>168</v>
      </c>
      <c r="C29" s="866" t="s">
        <v>240</v>
      </c>
      <c r="D29" s="857" t="s">
        <v>274</v>
      </c>
      <c r="E29" s="857" t="s">
        <v>315</v>
      </c>
      <c r="F29" s="857" t="s">
        <v>356</v>
      </c>
      <c r="G29" s="857" t="s">
        <v>397</v>
      </c>
      <c r="H29" s="868"/>
      <c r="I29" s="863"/>
    </row>
    <row r="30" spans="2:13" x14ac:dyDescent="0.2">
      <c r="B30" s="869">
        <v>180</v>
      </c>
      <c r="C30" s="872" t="s">
        <v>26</v>
      </c>
      <c r="D30" s="857" t="s">
        <v>275</v>
      </c>
      <c r="E30" s="857" t="s">
        <v>316</v>
      </c>
      <c r="F30" s="857" t="s">
        <v>357</v>
      </c>
      <c r="G30" s="857" t="s">
        <v>398</v>
      </c>
      <c r="H30" s="782"/>
      <c r="I30" s="863"/>
    </row>
    <row r="31" spans="2:13" x14ac:dyDescent="0.2">
      <c r="B31" s="869">
        <v>181</v>
      </c>
      <c r="C31" s="862" t="s">
        <v>13</v>
      </c>
      <c r="D31" s="857" t="s">
        <v>276</v>
      </c>
      <c r="E31" s="857" t="s">
        <v>317</v>
      </c>
      <c r="F31" s="857" t="s">
        <v>358</v>
      </c>
      <c r="G31" s="857" t="s">
        <v>399</v>
      </c>
      <c r="H31" s="782"/>
      <c r="I31" s="863"/>
    </row>
    <row r="32" spans="2:13" x14ac:dyDescent="0.2">
      <c r="B32" s="869">
        <v>182</v>
      </c>
      <c r="C32" s="862" t="s">
        <v>17</v>
      </c>
      <c r="D32" s="857" t="s">
        <v>277</v>
      </c>
      <c r="E32" s="857" t="s">
        <v>318</v>
      </c>
      <c r="F32" s="857" t="s">
        <v>359</v>
      </c>
      <c r="G32" s="857" t="s">
        <v>400</v>
      </c>
      <c r="H32" s="782"/>
      <c r="I32" s="863"/>
    </row>
    <row r="33" spans="2:13" x14ac:dyDescent="0.2">
      <c r="B33" s="869">
        <v>183</v>
      </c>
      <c r="C33" s="862" t="s">
        <v>21</v>
      </c>
      <c r="D33" s="857" t="s">
        <v>278</v>
      </c>
      <c r="E33" s="857" t="s">
        <v>319</v>
      </c>
      <c r="F33" s="857" t="s">
        <v>360</v>
      </c>
      <c r="G33" s="857" t="s">
        <v>401</v>
      </c>
      <c r="H33" s="782"/>
      <c r="I33" s="863"/>
    </row>
    <row r="34" spans="2:13" x14ac:dyDescent="0.2">
      <c r="B34" s="869">
        <v>190</v>
      </c>
      <c r="C34" s="872" t="s">
        <v>27</v>
      </c>
      <c r="D34" s="857" t="s">
        <v>279</v>
      </c>
      <c r="E34" s="857" t="s">
        <v>320</v>
      </c>
      <c r="F34" s="857" t="s">
        <v>361</v>
      </c>
      <c r="G34" s="857" t="s">
        <v>402</v>
      </c>
      <c r="H34" s="782"/>
      <c r="I34" s="863"/>
    </row>
    <row r="35" spans="2:13" x14ac:dyDescent="0.2">
      <c r="B35" s="869">
        <v>191</v>
      </c>
      <c r="C35" s="862" t="s">
        <v>13</v>
      </c>
      <c r="D35" s="857" t="s">
        <v>280</v>
      </c>
      <c r="E35" s="857" t="s">
        <v>321</v>
      </c>
      <c r="F35" s="857" t="s">
        <v>362</v>
      </c>
      <c r="G35" s="857" t="s">
        <v>403</v>
      </c>
      <c r="H35" s="782"/>
      <c r="I35" s="863"/>
    </row>
    <row r="36" spans="2:13" x14ac:dyDescent="0.2">
      <c r="B36" s="869">
        <v>192</v>
      </c>
      <c r="C36" s="862" t="s">
        <v>17</v>
      </c>
      <c r="D36" s="857" t="s">
        <v>281</v>
      </c>
      <c r="E36" s="857" t="s">
        <v>322</v>
      </c>
      <c r="F36" s="857" t="s">
        <v>363</v>
      </c>
      <c r="G36" s="857" t="s">
        <v>404</v>
      </c>
      <c r="H36" s="782"/>
      <c r="I36" s="863"/>
    </row>
    <row r="37" spans="2:13" x14ac:dyDescent="0.2">
      <c r="B37" s="869">
        <v>193</v>
      </c>
      <c r="C37" s="862" t="s">
        <v>21</v>
      </c>
      <c r="D37" s="857" t="s">
        <v>282</v>
      </c>
      <c r="E37" s="857" t="s">
        <v>323</v>
      </c>
      <c r="F37" s="857" t="s">
        <v>364</v>
      </c>
      <c r="G37" s="857" t="s">
        <v>405</v>
      </c>
      <c r="H37" s="782"/>
      <c r="I37" s="863"/>
    </row>
    <row r="38" spans="2:13" x14ac:dyDescent="0.2">
      <c r="B38" s="869">
        <v>195</v>
      </c>
      <c r="C38" s="872" t="s">
        <v>28</v>
      </c>
      <c r="D38" s="857" t="s">
        <v>283</v>
      </c>
      <c r="E38" s="857" t="s">
        <v>324</v>
      </c>
      <c r="F38" s="857" t="s">
        <v>365</v>
      </c>
      <c r="G38" s="857" t="s">
        <v>406</v>
      </c>
      <c r="H38" s="782"/>
      <c r="I38" s="863"/>
    </row>
    <row r="39" spans="2:13" x14ac:dyDescent="0.2">
      <c r="B39" s="869">
        <v>197</v>
      </c>
      <c r="C39" s="872" t="s">
        <v>241</v>
      </c>
      <c r="D39" s="857" t="s">
        <v>284</v>
      </c>
      <c r="E39" s="857" t="s">
        <v>325</v>
      </c>
      <c r="F39" s="857" t="s">
        <v>366</v>
      </c>
      <c r="G39" s="857" t="s">
        <v>407</v>
      </c>
      <c r="H39" s="782"/>
      <c r="I39" s="863"/>
    </row>
    <row r="40" spans="2:13" x14ac:dyDescent="0.2">
      <c r="B40" s="869">
        <v>200</v>
      </c>
      <c r="C40" s="872" t="s">
        <v>30</v>
      </c>
      <c r="D40" s="857" t="s">
        <v>285</v>
      </c>
      <c r="E40" s="857" t="s">
        <v>326</v>
      </c>
      <c r="F40" s="857" t="s">
        <v>367</v>
      </c>
      <c r="G40" s="857" t="s">
        <v>408</v>
      </c>
      <c r="H40" s="782"/>
      <c r="I40" s="858"/>
      <c r="K40" s="841"/>
    </row>
    <row r="41" spans="2:13" x14ac:dyDescent="0.2">
      <c r="B41" s="869">
        <v>205</v>
      </c>
      <c r="C41" s="872" t="s">
        <v>31</v>
      </c>
      <c r="D41" s="857" t="s">
        <v>286</v>
      </c>
      <c r="E41" s="857" t="s">
        <v>327</v>
      </c>
      <c r="F41" s="857" t="s">
        <v>368</v>
      </c>
      <c r="G41" s="857" t="s">
        <v>409</v>
      </c>
      <c r="H41" s="782"/>
      <c r="I41" s="858"/>
      <c r="K41" s="841"/>
    </row>
    <row r="42" spans="2:13" x14ac:dyDescent="0.2">
      <c r="B42" s="873">
        <v>207</v>
      </c>
      <c r="C42" s="874" t="s">
        <v>32</v>
      </c>
      <c r="D42" s="857" t="s">
        <v>287</v>
      </c>
      <c r="E42" s="857" t="s">
        <v>328</v>
      </c>
      <c r="F42" s="857" t="s">
        <v>369</v>
      </c>
      <c r="G42" s="857" t="s">
        <v>410</v>
      </c>
      <c r="H42" s="782"/>
      <c r="I42" s="858"/>
      <c r="K42" s="841"/>
    </row>
    <row r="43" spans="2:13" x14ac:dyDescent="0.2">
      <c r="B43" s="873">
        <v>211</v>
      </c>
      <c r="C43" s="875" t="s">
        <v>33</v>
      </c>
      <c r="D43" s="876" t="s">
        <v>288</v>
      </c>
      <c r="E43" s="876" t="s">
        <v>329</v>
      </c>
      <c r="F43" s="876" t="s">
        <v>370</v>
      </c>
      <c r="G43" s="876" t="s">
        <v>411</v>
      </c>
      <c r="H43" s="782"/>
      <c r="I43" s="858"/>
      <c r="K43" s="841"/>
    </row>
    <row r="44" spans="2:13" x14ac:dyDescent="0.2">
      <c r="B44" s="877">
        <v>220</v>
      </c>
      <c r="C44" s="878" t="s">
        <v>34</v>
      </c>
      <c r="D44" s="879" t="s">
        <v>289</v>
      </c>
      <c r="E44" s="879" t="s">
        <v>330</v>
      </c>
      <c r="F44" s="879" t="s">
        <v>371</v>
      </c>
      <c r="G44" s="879" t="s">
        <v>412</v>
      </c>
      <c r="H44" s="782"/>
      <c r="I44" s="863"/>
    </row>
    <row r="45" spans="2:13" x14ac:dyDescent="0.2">
      <c r="B45" s="877"/>
      <c r="C45" s="878" t="s">
        <v>35</v>
      </c>
      <c r="D45" s="880"/>
      <c r="E45" s="880"/>
      <c r="F45" s="880"/>
      <c r="G45" s="880"/>
      <c r="H45" s="782"/>
      <c r="I45" s="863"/>
    </row>
    <row r="46" spans="2:13" s="792" customFormat="1" x14ac:dyDescent="0.2">
      <c r="B46" s="881">
        <v>230</v>
      </c>
      <c r="C46" s="882" t="s">
        <v>36</v>
      </c>
      <c r="D46" s="879" t="s">
        <v>290</v>
      </c>
      <c r="E46" s="879" t="s">
        <v>331</v>
      </c>
      <c r="F46" s="879" t="s">
        <v>372</v>
      </c>
      <c r="G46" s="879" t="s">
        <v>413</v>
      </c>
      <c r="H46" s="883"/>
      <c r="I46" s="858"/>
      <c r="K46" s="884"/>
      <c r="L46" s="884"/>
      <c r="M46" s="885"/>
    </row>
    <row r="47" spans="2:13" s="792" customFormat="1" x14ac:dyDescent="0.2">
      <c r="B47" s="886"/>
      <c r="C47" s="878" t="s">
        <v>242</v>
      </c>
      <c r="D47" s="880"/>
      <c r="E47" s="880"/>
      <c r="F47" s="880"/>
      <c r="G47" s="880"/>
      <c r="H47" s="883"/>
      <c r="I47" s="858"/>
      <c r="K47" s="884"/>
      <c r="L47" s="884"/>
      <c r="M47" s="885"/>
    </row>
    <row r="48" spans="2:13" ht="22.5" x14ac:dyDescent="0.2">
      <c r="B48" s="887">
        <v>240</v>
      </c>
      <c r="C48" s="888" t="s">
        <v>37</v>
      </c>
      <c r="D48" s="879" t="s">
        <v>291</v>
      </c>
      <c r="E48" s="879" t="s">
        <v>332</v>
      </c>
      <c r="F48" s="879" t="s">
        <v>373</v>
      </c>
      <c r="G48" s="879" t="s">
        <v>414</v>
      </c>
      <c r="H48" s="889"/>
      <c r="I48" s="858"/>
      <c r="K48" s="864"/>
    </row>
    <row r="49" spans="2:12" x14ac:dyDescent="0.2">
      <c r="B49" s="847"/>
      <c r="C49" s="890"/>
      <c r="D49" s="792"/>
      <c r="E49" s="792"/>
      <c r="F49" s="792"/>
      <c r="G49" s="792"/>
      <c r="I49" s="891"/>
    </row>
    <row r="50" spans="2:12" x14ac:dyDescent="0.2">
      <c r="B50" s="847"/>
      <c r="C50" s="892"/>
      <c r="D50" s="792"/>
      <c r="E50" s="792"/>
      <c r="F50" s="792"/>
      <c r="G50" s="792"/>
      <c r="I50" s="891"/>
    </row>
    <row r="63" spans="2:12" x14ac:dyDescent="0.2">
      <c r="C63" s="893"/>
      <c r="D63" s="781"/>
      <c r="L63" s="781"/>
    </row>
    <row r="64" spans="2:12" x14ac:dyDescent="0.2">
      <c r="C64" s="1112"/>
      <c r="D64" s="1112"/>
      <c r="E64" s="1112"/>
      <c r="F64" s="1112"/>
      <c r="G64" s="1112"/>
      <c r="L64" s="781"/>
    </row>
    <row r="65" spans="3:12" x14ac:dyDescent="0.2">
      <c r="D65" s="781"/>
      <c r="L65" s="781"/>
    </row>
    <row r="66" spans="3:12" x14ac:dyDescent="0.2">
      <c r="C66" s="1106"/>
      <c r="D66" s="1106"/>
      <c r="E66" s="1106"/>
      <c r="F66" s="1106"/>
      <c r="G66" s="1106"/>
      <c r="L66" s="781"/>
    </row>
    <row r="67" spans="3:12" x14ac:dyDescent="0.2">
      <c r="C67" s="1106"/>
      <c r="D67" s="1106"/>
      <c r="E67" s="1106"/>
      <c r="F67" s="1106"/>
      <c r="G67" s="1106"/>
      <c r="L67" s="781"/>
    </row>
    <row r="68" spans="3:12" x14ac:dyDescent="0.2">
      <c r="C68" s="1106"/>
      <c r="D68" s="1106"/>
      <c r="E68" s="1106"/>
      <c r="F68" s="1106"/>
      <c r="G68" s="1106"/>
      <c r="L68" s="781"/>
    </row>
  </sheetData>
  <mergeCells count="6">
    <mergeCell ref="C68:G68"/>
    <mergeCell ref="B4:C5"/>
    <mergeCell ref="K4:K5"/>
    <mergeCell ref="C64:G64"/>
    <mergeCell ref="C66:G66"/>
    <mergeCell ref="C67:G67"/>
  </mergeCells>
  <pageMargins left="0.25" right="0.25" top="0.75" bottom="0.75" header="0.3" footer="0.3"/>
  <pageSetup paperSize="8" scale="6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BI73"/>
  <sheetViews>
    <sheetView zoomScaleNormal="100" workbookViewId="0"/>
  </sheetViews>
  <sheetFormatPr defaultColWidth="9.140625" defaultRowHeight="11.25" x14ac:dyDescent="0.2"/>
  <cols>
    <col min="1" max="1" width="4.5703125" style="781" customWidth="1"/>
    <col min="2" max="2" width="5.140625" style="792" customWidth="1"/>
    <col min="3" max="3" width="72.7109375" style="841" customWidth="1"/>
    <col min="4" max="4" width="17" style="841" customWidth="1"/>
    <col min="5" max="5" width="17" style="894" customWidth="1"/>
    <col min="6" max="7" width="17" style="781" customWidth="1"/>
    <col min="8" max="8" width="8" style="781" customWidth="1"/>
    <col min="9" max="9" width="91.140625" style="841" customWidth="1"/>
    <col min="10" max="10" width="5.7109375" style="781" customWidth="1"/>
    <col min="11" max="11" width="75.85546875" style="844" customWidth="1"/>
    <col min="12" max="12" width="42.5703125" style="844" customWidth="1"/>
    <col min="13" max="13" width="41.85546875" style="781" customWidth="1"/>
    <col min="14" max="14" width="116" style="781" customWidth="1"/>
    <col min="15" max="16384" width="9.140625" style="781"/>
  </cols>
  <sheetData>
    <row r="2" spans="1:13" x14ac:dyDescent="0.2">
      <c r="A2" s="782"/>
      <c r="B2" s="840" t="s">
        <v>38</v>
      </c>
      <c r="E2" s="843"/>
      <c r="F2" s="843"/>
      <c r="G2" s="843"/>
      <c r="H2" s="782"/>
      <c r="I2" s="1016"/>
    </row>
    <row r="3" spans="1:13" x14ac:dyDescent="0.2">
      <c r="A3" s="782"/>
      <c r="B3" s="845"/>
      <c r="C3" s="846"/>
      <c r="D3" s="846"/>
      <c r="E3" s="782"/>
      <c r="F3" s="782"/>
      <c r="G3" s="782"/>
      <c r="H3" s="782"/>
      <c r="I3" s="1016"/>
    </row>
    <row r="4" spans="1:13" ht="43.5" customHeight="1" x14ac:dyDescent="0.2">
      <c r="A4" s="782"/>
      <c r="B4" s="1107" t="s">
        <v>185</v>
      </c>
      <c r="C4" s="1108"/>
      <c r="D4" s="849" t="s">
        <v>1</v>
      </c>
      <c r="E4" s="849" t="s">
        <v>2</v>
      </c>
      <c r="F4" s="849" t="s">
        <v>3</v>
      </c>
      <c r="G4" s="849" t="s">
        <v>4</v>
      </c>
      <c r="H4" s="782"/>
      <c r="I4" s="851"/>
    </row>
    <row r="5" spans="1:13" x14ac:dyDescent="0.2">
      <c r="A5" s="782"/>
      <c r="B5" s="1109"/>
      <c r="C5" s="1113"/>
      <c r="D5" s="852" t="s">
        <v>5</v>
      </c>
      <c r="E5" s="852" t="s">
        <v>6</v>
      </c>
      <c r="F5" s="852" t="s">
        <v>7</v>
      </c>
      <c r="G5" s="852" t="s">
        <v>8</v>
      </c>
      <c r="H5" s="782"/>
      <c r="I5" s="851"/>
    </row>
    <row r="6" spans="1:13" x14ac:dyDescent="0.2">
      <c r="B6" s="1017" t="s">
        <v>5</v>
      </c>
      <c r="C6" s="1032" t="s">
        <v>243</v>
      </c>
      <c r="D6" s="900" t="s">
        <v>251</v>
      </c>
      <c r="E6" s="900" t="s">
        <v>292</v>
      </c>
      <c r="F6" s="900" t="s">
        <v>333</v>
      </c>
      <c r="G6" s="900" t="s">
        <v>374</v>
      </c>
      <c r="H6" s="782"/>
      <c r="I6" s="863"/>
      <c r="K6" s="841"/>
    </row>
    <row r="7" spans="1:13" x14ac:dyDescent="0.2">
      <c r="B7" s="963" t="s">
        <v>9</v>
      </c>
      <c r="C7" s="930" t="s">
        <v>39</v>
      </c>
      <c r="D7" s="900" t="s">
        <v>252</v>
      </c>
      <c r="E7" s="900" t="s">
        <v>293</v>
      </c>
      <c r="F7" s="900" t="s">
        <v>334</v>
      </c>
      <c r="G7" s="900" t="s">
        <v>375</v>
      </c>
      <c r="H7" s="782"/>
      <c r="I7" s="858"/>
      <c r="K7" s="841"/>
    </row>
    <row r="8" spans="1:13" x14ac:dyDescent="0.2">
      <c r="B8" s="963" t="s">
        <v>6</v>
      </c>
      <c r="C8" s="862" t="s">
        <v>13</v>
      </c>
      <c r="D8" s="900" t="s">
        <v>253</v>
      </c>
      <c r="E8" s="900" t="s">
        <v>294</v>
      </c>
      <c r="F8" s="900" t="s">
        <v>335</v>
      </c>
      <c r="G8" s="900" t="s">
        <v>376</v>
      </c>
      <c r="H8" s="782"/>
      <c r="I8" s="863"/>
      <c r="K8" s="864"/>
    </row>
    <row r="9" spans="1:13" x14ac:dyDescent="0.2">
      <c r="B9" s="963" t="s">
        <v>40</v>
      </c>
      <c r="C9" s="862" t="s">
        <v>17</v>
      </c>
      <c r="D9" s="900" t="s">
        <v>732</v>
      </c>
      <c r="E9" s="900" t="s">
        <v>733</v>
      </c>
      <c r="F9" s="900" t="s">
        <v>734</v>
      </c>
      <c r="G9" s="900" t="s">
        <v>735</v>
      </c>
      <c r="H9" s="782"/>
      <c r="I9" s="863"/>
    </row>
    <row r="10" spans="1:13" x14ac:dyDescent="0.2">
      <c r="B10" s="963" t="s">
        <v>41</v>
      </c>
      <c r="C10" s="862" t="s">
        <v>21</v>
      </c>
      <c r="D10" s="900" t="s">
        <v>736</v>
      </c>
      <c r="E10" s="900" t="s">
        <v>737</v>
      </c>
      <c r="F10" s="900" t="s">
        <v>738</v>
      </c>
      <c r="G10" s="900" t="s">
        <v>739</v>
      </c>
      <c r="H10" s="782"/>
      <c r="I10" s="863"/>
    </row>
    <row r="11" spans="1:13" x14ac:dyDescent="0.2">
      <c r="B11" s="963" t="s">
        <v>42</v>
      </c>
      <c r="C11" s="966" t="s">
        <v>43</v>
      </c>
      <c r="D11" s="900" t="s">
        <v>445</v>
      </c>
      <c r="E11" s="900" t="s">
        <v>579</v>
      </c>
      <c r="F11" s="900" t="s">
        <v>580</v>
      </c>
      <c r="G11" s="900" t="s">
        <v>581</v>
      </c>
      <c r="H11" s="782"/>
      <c r="I11" s="858"/>
      <c r="K11" s="841"/>
      <c r="M11" s="868"/>
    </row>
    <row r="12" spans="1:13" x14ac:dyDescent="0.2">
      <c r="B12" s="963" t="s">
        <v>15</v>
      </c>
      <c r="C12" s="862" t="s">
        <v>13</v>
      </c>
      <c r="D12" s="900" t="s">
        <v>257</v>
      </c>
      <c r="E12" s="900" t="s">
        <v>298</v>
      </c>
      <c r="F12" s="900" t="s">
        <v>339</v>
      </c>
      <c r="G12" s="900" t="s">
        <v>380</v>
      </c>
      <c r="H12" s="782"/>
      <c r="I12" s="863"/>
      <c r="K12" s="864"/>
    </row>
    <row r="13" spans="1:13" x14ac:dyDescent="0.2">
      <c r="B13" s="963" t="s">
        <v>44</v>
      </c>
      <c r="C13" s="867" t="s">
        <v>45</v>
      </c>
      <c r="D13" s="900" t="s">
        <v>453</v>
      </c>
      <c r="E13" s="900" t="s">
        <v>520</v>
      </c>
      <c r="F13" s="900" t="s">
        <v>521</v>
      </c>
      <c r="G13" s="900" t="s">
        <v>522</v>
      </c>
      <c r="H13" s="782"/>
      <c r="I13" s="863"/>
      <c r="K13" s="864"/>
    </row>
    <row r="14" spans="1:13" x14ac:dyDescent="0.2">
      <c r="B14" s="869">
        <v>100</v>
      </c>
      <c r="C14" s="867" t="s">
        <v>25</v>
      </c>
      <c r="D14" s="900" t="s">
        <v>263</v>
      </c>
      <c r="E14" s="900" t="s">
        <v>304</v>
      </c>
      <c r="F14" s="900" t="s">
        <v>345</v>
      </c>
      <c r="G14" s="900" t="s">
        <v>386</v>
      </c>
      <c r="H14" s="782"/>
      <c r="I14" s="863"/>
    </row>
    <row r="15" spans="1:13" x14ac:dyDescent="0.2">
      <c r="B15" s="965">
        <v>111</v>
      </c>
      <c r="C15" s="862" t="s">
        <v>17</v>
      </c>
      <c r="D15" s="900" t="s">
        <v>266</v>
      </c>
      <c r="E15" s="900" t="s">
        <v>307</v>
      </c>
      <c r="F15" s="900" t="s">
        <v>348</v>
      </c>
      <c r="G15" s="900" t="s">
        <v>389</v>
      </c>
      <c r="H15" s="782"/>
      <c r="I15" s="863"/>
    </row>
    <row r="16" spans="1:13" x14ac:dyDescent="0.2">
      <c r="B16" s="965">
        <v>112</v>
      </c>
      <c r="C16" s="867" t="s">
        <v>24</v>
      </c>
      <c r="D16" s="900" t="s">
        <v>740</v>
      </c>
      <c r="E16" s="900" t="s">
        <v>741</v>
      </c>
      <c r="F16" s="900" t="s">
        <v>742</v>
      </c>
      <c r="G16" s="900" t="s">
        <v>743</v>
      </c>
      <c r="H16" s="782"/>
      <c r="I16" s="863"/>
    </row>
    <row r="17" spans="2:11" x14ac:dyDescent="0.2">
      <c r="B17" s="965">
        <v>113</v>
      </c>
      <c r="C17" s="867" t="s">
        <v>25</v>
      </c>
      <c r="D17" s="900" t="s">
        <v>744</v>
      </c>
      <c r="E17" s="900" t="s">
        <v>745</v>
      </c>
      <c r="F17" s="900" t="s">
        <v>746</v>
      </c>
      <c r="G17" s="900" t="s">
        <v>747</v>
      </c>
      <c r="H17" s="782"/>
      <c r="I17" s="863"/>
    </row>
    <row r="18" spans="2:11" x14ac:dyDescent="0.2">
      <c r="B18" s="965">
        <v>115</v>
      </c>
      <c r="C18" s="862" t="s">
        <v>21</v>
      </c>
      <c r="D18" s="900" t="s">
        <v>748</v>
      </c>
      <c r="E18" s="900" t="s">
        <v>749</v>
      </c>
      <c r="F18" s="900" t="s">
        <v>750</v>
      </c>
      <c r="G18" s="900" t="s">
        <v>751</v>
      </c>
      <c r="H18" s="782"/>
      <c r="I18" s="863"/>
    </row>
    <row r="19" spans="2:11" x14ac:dyDescent="0.2">
      <c r="B19" s="965">
        <v>130</v>
      </c>
      <c r="C19" s="966" t="s">
        <v>46</v>
      </c>
      <c r="D19" s="900" t="s">
        <v>459</v>
      </c>
      <c r="E19" s="900" t="s">
        <v>542</v>
      </c>
      <c r="F19" s="900" t="s">
        <v>543</v>
      </c>
      <c r="G19" s="900" t="s">
        <v>544</v>
      </c>
      <c r="H19" s="782"/>
      <c r="I19" s="863"/>
      <c r="K19" s="841"/>
    </row>
    <row r="20" spans="2:11" x14ac:dyDescent="0.2">
      <c r="B20" s="965">
        <v>131</v>
      </c>
      <c r="C20" s="862" t="s">
        <v>13</v>
      </c>
      <c r="D20" s="900" t="s">
        <v>606</v>
      </c>
      <c r="E20" s="900" t="s">
        <v>607</v>
      </c>
      <c r="F20" s="900" t="s">
        <v>608</v>
      </c>
      <c r="G20" s="900" t="s">
        <v>609</v>
      </c>
      <c r="H20" s="782"/>
      <c r="I20" s="863"/>
      <c r="K20" s="841"/>
    </row>
    <row r="21" spans="2:11" x14ac:dyDescent="0.2">
      <c r="B21" s="965">
        <v>132</v>
      </c>
      <c r="C21" s="862" t="s">
        <v>17</v>
      </c>
      <c r="D21" s="900" t="s">
        <v>610</v>
      </c>
      <c r="E21" s="900" t="s">
        <v>611</v>
      </c>
      <c r="F21" s="900" t="s">
        <v>612</v>
      </c>
      <c r="G21" s="900" t="s">
        <v>613</v>
      </c>
      <c r="H21" s="782"/>
      <c r="I21" s="863"/>
      <c r="K21" s="841"/>
    </row>
    <row r="22" spans="2:11" x14ac:dyDescent="0.2">
      <c r="B22" s="965">
        <v>133</v>
      </c>
      <c r="C22" s="862" t="s">
        <v>21</v>
      </c>
      <c r="D22" s="900" t="s">
        <v>614</v>
      </c>
      <c r="E22" s="900" t="s">
        <v>615</v>
      </c>
      <c r="F22" s="900" t="s">
        <v>616</v>
      </c>
      <c r="G22" s="900" t="s">
        <v>617</v>
      </c>
      <c r="H22" s="782"/>
      <c r="I22" s="863"/>
      <c r="K22" s="841"/>
    </row>
    <row r="23" spans="2:11" x14ac:dyDescent="0.2">
      <c r="B23" s="965">
        <v>140</v>
      </c>
      <c r="C23" s="966" t="s">
        <v>244</v>
      </c>
      <c r="D23" s="900" t="s">
        <v>267</v>
      </c>
      <c r="E23" s="900" t="s">
        <v>308</v>
      </c>
      <c r="F23" s="900" t="s">
        <v>349</v>
      </c>
      <c r="G23" s="900" t="s">
        <v>390</v>
      </c>
      <c r="H23" s="782"/>
      <c r="I23" s="863"/>
      <c r="K23" s="841"/>
    </row>
    <row r="24" spans="2:11" x14ac:dyDescent="0.2">
      <c r="B24" s="965">
        <v>141</v>
      </c>
      <c r="C24" s="862" t="s">
        <v>13</v>
      </c>
      <c r="D24" s="900" t="s">
        <v>545</v>
      </c>
      <c r="E24" s="900" t="s">
        <v>546</v>
      </c>
      <c r="F24" s="900" t="s">
        <v>547</v>
      </c>
      <c r="G24" s="900" t="s">
        <v>548</v>
      </c>
      <c r="H24" s="782"/>
      <c r="I24" s="863"/>
      <c r="K24" s="841"/>
    </row>
    <row r="25" spans="2:11" x14ac:dyDescent="0.2">
      <c r="B25" s="965">
        <v>142</v>
      </c>
      <c r="C25" s="862" t="s">
        <v>17</v>
      </c>
      <c r="D25" s="900" t="s">
        <v>549</v>
      </c>
      <c r="E25" s="900" t="s">
        <v>550</v>
      </c>
      <c r="F25" s="900" t="s">
        <v>551</v>
      </c>
      <c r="G25" s="900" t="s">
        <v>552</v>
      </c>
      <c r="H25" s="782"/>
      <c r="I25" s="863"/>
      <c r="K25" s="841"/>
    </row>
    <row r="26" spans="2:11" x14ac:dyDescent="0.2">
      <c r="B26" s="965">
        <v>143</v>
      </c>
      <c r="C26" s="862" t="s">
        <v>21</v>
      </c>
      <c r="D26" s="900" t="s">
        <v>553</v>
      </c>
      <c r="E26" s="900" t="s">
        <v>554</v>
      </c>
      <c r="F26" s="900" t="s">
        <v>555</v>
      </c>
      <c r="G26" s="900" t="s">
        <v>556</v>
      </c>
      <c r="H26" s="782"/>
      <c r="I26" s="863"/>
      <c r="K26" s="841"/>
    </row>
    <row r="27" spans="2:11" x14ac:dyDescent="0.2">
      <c r="B27" s="965">
        <v>145</v>
      </c>
      <c r="C27" s="872" t="s">
        <v>48</v>
      </c>
      <c r="D27" s="900" t="s">
        <v>557</v>
      </c>
      <c r="E27" s="900" t="s">
        <v>558</v>
      </c>
      <c r="F27" s="900" t="s">
        <v>559</v>
      </c>
      <c r="G27" s="900" t="s">
        <v>560</v>
      </c>
      <c r="H27" s="782"/>
      <c r="I27" s="863"/>
      <c r="K27" s="841"/>
    </row>
    <row r="28" spans="2:11" x14ac:dyDescent="0.2">
      <c r="B28" s="965">
        <v>147</v>
      </c>
      <c r="C28" s="872" t="s">
        <v>49</v>
      </c>
      <c r="D28" s="900" t="s">
        <v>752</v>
      </c>
      <c r="E28" s="900" t="s">
        <v>753</v>
      </c>
      <c r="F28" s="900" t="s">
        <v>754</v>
      </c>
      <c r="G28" s="900" t="s">
        <v>755</v>
      </c>
      <c r="H28" s="782"/>
      <c r="I28" s="863"/>
      <c r="K28" s="841"/>
    </row>
    <row r="29" spans="2:11" ht="18" customHeight="1" x14ac:dyDescent="0.2">
      <c r="B29" s="965">
        <v>150</v>
      </c>
      <c r="C29" s="1033" t="s">
        <v>2605</v>
      </c>
      <c r="D29" s="900" t="s">
        <v>268</v>
      </c>
      <c r="E29" s="900" t="s">
        <v>309</v>
      </c>
      <c r="F29" s="900" t="s">
        <v>350</v>
      </c>
      <c r="G29" s="900" t="s">
        <v>391</v>
      </c>
      <c r="H29" s="889"/>
      <c r="I29" s="863"/>
      <c r="K29" s="841"/>
    </row>
    <row r="30" spans="2:11" x14ac:dyDescent="0.2">
      <c r="B30" s="965">
        <v>160</v>
      </c>
      <c r="C30" s="1034" t="s">
        <v>50</v>
      </c>
      <c r="D30" s="900" t="s">
        <v>463</v>
      </c>
      <c r="E30" s="900" t="s">
        <v>561</v>
      </c>
      <c r="F30" s="900" t="s">
        <v>562</v>
      </c>
      <c r="G30" s="900" t="s">
        <v>563</v>
      </c>
      <c r="H30" s="889"/>
      <c r="I30" s="863"/>
      <c r="K30" s="841"/>
    </row>
    <row r="31" spans="2:11" x14ac:dyDescent="0.2">
      <c r="B31" s="965">
        <v>170</v>
      </c>
      <c r="C31" s="1034" t="s">
        <v>51</v>
      </c>
      <c r="D31" s="900" t="s">
        <v>465</v>
      </c>
      <c r="E31" s="900" t="s">
        <v>564</v>
      </c>
      <c r="F31" s="900" t="s">
        <v>565</v>
      </c>
      <c r="G31" s="900" t="s">
        <v>566</v>
      </c>
      <c r="H31" s="889"/>
      <c r="I31" s="863"/>
      <c r="K31" s="841"/>
    </row>
    <row r="32" spans="2:11" x14ac:dyDescent="0.2">
      <c r="B32" s="965">
        <v>180</v>
      </c>
      <c r="C32" s="1033" t="s">
        <v>2606</v>
      </c>
      <c r="D32" s="900" t="s">
        <v>275</v>
      </c>
      <c r="E32" s="900" t="s">
        <v>316</v>
      </c>
      <c r="F32" s="900" t="s">
        <v>357</v>
      </c>
      <c r="G32" s="900" t="s">
        <v>398</v>
      </c>
      <c r="H32" s="889"/>
      <c r="I32" s="863"/>
      <c r="K32" s="841"/>
    </row>
    <row r="33" spans="1:13" x14ac:dyDescent="0.2">
      <c r="B33" s="965">
        <v>190</v>
      </c>
      <c r="C33" s="1034" t="s">
        <v>52</v>
      </c>
      <c r="D33" s="900" t="s">
        <v>279</v>
      </c>
      <c r="E33" s="900" t="s">
        <v>320</v>
      </c>
      <c r="F33" s="900" t="s">
        <v>361</v>
      </c>
      <c r="G33" s="900" t="s">
        <v>402</v>
      </c>
      <c r="H33" s="782"/>
      <c r="I33" s="863"/>
      <c r="K33" s="841"/>
    </row>
    <row r="34" spans="1:13" x14ac:dyDescent="0.2">
      <c r="B34" s="965">
        <v>191</v>
      </c>
      <c r="C34" s="1035" t="s">
        <v>53</v>
      </c>
      <c r="D34" s="900" t="s">
        <v>280</v>
      </c>
      <c r="E34" s="900" t="s">
        <v>321</v>
      </c>
      <c r="F34" s="900" t="s">
        <v>362</v>
      </c>
      <c r="G34" s="900" t="s">
        <v>403</v>
      </c>
      <c r="H34" s="782"/>
      <c r="I34" s="858"/>
      <c r="K34" s="841"/>
    </row>
    <row r="35" spans="1:13" x14ac:dyDescent="0.2">
      <c r="B35" s="965">
        <v>192</v>
      </c>
      <c r="C35" s="1035" t="s">
        <v>54</v>
      </c>
      <c r="D35" s="900" t="s">
        <v>281</v>
      </c>
      <c r="E35" s="900" t="s">
        <v>322</v>
      </c>
      <c r="F35" s="900" t="s">
        <v>363</v>
      </c>
      <c r="G35" s="900" t="s">
        <v>404</v>
      </c>
      <c r="H35" s="782"/>
      <c r="I35" s="858"/>
      <c r="K35" s="841"/>
    </row>
    <row r="36" spans="1:13" x14ac:dyDescent="0.2">
      <c r="B36" s="965">
        <v>193</v>
      </c>
      <c r="C36" s="1035" t="s">
        <v>55</v>
      </c>
      <c r="D36" s="900" t="s">
        <v>282</v>
      </c>
      <c r="E36" s="900" t="s">
        <v>323</v>
      </c>
      <c r="F36" s="900" t="s">
        <v>364</v>
      </c>
      <c r="G36" s="900" t="s">
        <v>405</v>
      </c>
      <c r="H36" s="782"/>
      <c r="I36" s="858"/>
      <c r="K36" s="841"/>
    </row>
    <row r="37" spans="1:13" x14ac:dyDescent="0.2">
      <c r="B37" s="965">
        <v>194</v>
      </c>
      <c r="C37" s="1035" t="s">
        <v>56</v>
      </c>
      <c r="D37" s="900" t="s">
        <v>756</v>
      </c>
      <c r="E37" s="900" t="s">
        <v>757</v>
      </c>
      <c r="F37" s="900" t="s">
        <v>758</v>
      </c>
      <c r="G37" s="900" t="s">
        <v>759</v>
      </c>
      <c r="H37" s="782"/>
      <c r="I37" s="858"/>
      <c r="K37" s="841"/>
    </row>
    <row r="38" spans="1:13" x14ac:dyDescent="0.2">
      <c r="B38" s="965">
        <v>195</v>
      </c>
      <c r="C38" s="1035" t="s">
        <v>57</v>
      </c>
      <c r="D38" s="900" t="s">
        <v>283</v>
      </c>
      <c r="E38" s="900" t="s">
        <v>324</v>
      </c>
      <c r="F38" s="900" t="s">
        <v>365</v>
      </c>
      <c r="G38" s="900" t="s">
        <v>406</v>
      </c>
      <c r="H38" s="782"/>
      <c r="I38" s="858"/>
      <c r="K38" s="841"/>
    </row>
    <row r="39" spans="1:13" x14ac:dyDescent="0.2">
      <c r="B39" s="965">
        <v>196</v>
      </c>
      <c r="C39" s="1035" t="s">
        <v>58</v>
      </c>
      <c r="D39" s="900" t="s">
        <v>760</v>
      </c>
      <c r="E39" s="900" t="s">
        <v>761</v>
      </c>
      <c r="F39" s="900" t="s">
        <v>762</v>
      </c>
      <c r="G39" s="900" t="s">
        <v>763</v>
      </c>
      <c r="H39" s="782"/>
      <c r="I39" s="858"/>
      <c r="K39" s="841"/>
    </row>
    <row r="40" spans="1:13" x14ac:dyDescent="0.2">
      <c r="B40" s="963">
        <v>220</v>
      </c>
      <c r="C40" s="1034" t="s">
        <v>59</v>
      </c>
      <c r="D40" s="900" t="s">
        <v>289</v>
      </c>
      <c r="E40" s="900" t="s">
        <v>330</v>
      </c>
      <c r="F40" s="900" t="s">
        <v>371</v>
      </c>
      <c r="G40" s="900" t="s">
        <v>412</v>
      </c>
      <c r="H40" s="782"/>
      <c r="I40" s="858"/>
      <c r="K40" s="841"/>
    </row>
    <row r="41" spans="1:13" x14ac:dyDescent="0.2">
      <c r="B41" s="963">
        <v>250</v>
      </c>
      <c r="C41" s="1036" t="s">
        <v>60</v>
      </c>
      <c r="D41" s="900" t="s">
        <v>729</v>
      </c>
      <c r="E41" s="900" t="s">
        <v>730</v>
      </c>
      <c r="F41" s="900" t="s">
        <v>731</v>
      </c>
      <c r="G41" s="900" t="s">
        <v>764</v>
      </c>
      <c r="H41" s="782"/>
      <c r="I41" s="858"/>
      <c r="K41" s="841"/>
    </row>
    <row r="42" spans="1:13" x14ac:dyDescent="0.2">
      <c r="B42" s="963">
        <v>280</v>
      </c>
      <c r="C42" s="1036" t="s">
        <v>61</v>
      </c>
      <c r="D42" s="900" t="s">
        <v>621</v>
      </c>
      <c r="E42" s="900" t="s">
        <v>623</v>
      </c>
      <c r="F42" s="900" t="s">
        <v>624</v>
      </c>
      <c r="G42" s="900" t="s">
        <v>765</v>
      </c>
      <c r="H42" s="782"/>
      <c r="I42" s="863"/>
      <c r="M42" s="868"/>
    </row>
    <row r="43" spans="1:13" x14ac:dyDescent="0.2">
      <c r="B43" s="965">
        <v>310</v>
      </c>
      <c r="C43" s="1037" t="s">
        <v>203</v>
      </c>
      <c r="D43" s="900" t="s">
        <v>766</v>
      </c>
      <c r="E43" s="900" t="s">
        <v>767</v>
      </c>
      <c r="F43" s="900" t="s">
        <v>768</v>
      </c>
      <c r="G43" s="900" t="s">
        <v>769</v>
      </c>
      <c r="H43" s="782"/>
      <c r="I43" s="858"/>
      <c r="K43" s="841"/>
    </row>
    <row r="44" spans="1:13" x14ac:dyDescent="0.2">
      <c r="B44" s="965">
        <v>340</v>
      </c>
      <c r="C44" s="1038" t="s">
        <v>62</v>
      </c>
      <c r="D44" s="900" t="s">
        <v>641</v>
      </c>
      <c r="E44" s="900" t="s">
        <v>643</v>
      </c>
      <c r="F44" s="900" t="s">
        <v>644</v>
      </c>
      <c r="G44" s="900" t="s">
        <v>770</v>
      </c>
      <c r="H44" s="782"/>
      <c r="I44" s="858"/>
    </row>
    <row r="45" spans="1:13" x14ac:dyDescent="0.2">
      <c r="B45" s="965">
        <v>350</v>
      </c>
      <c r="C45" s="1038" t="s">
        <v>2607</v>
      </c>
      <c r="D45" s="900" t="s">
        <v>645</v>
      </c>
      <c r="E45" s="900" t="s">
        <v>647</v>
      </c>
      <c r="F45" s="900" t="s">
        <v>648</v>
      </c>
      <c r="G45" s="900" t="s">
        <v>771</v>
      </c>
      <c r="H45" s="782"/>
      <c r="I45" s="858"/>
      <c r="K45" s="841"/>
    </row>
    <row r="46" spans="1:13" x14ac:dyDescent="0.2">
      <c r="A46" s="792"/>
      <c r="B46" s="1039">
        <v>360</v>
      </c>
      <c r="C46" s="1040" t="s">
        <v>30</v>
      </c>
      <c r="D46" s="900" t="s">
        <v>657</v>
      </c>
      <c r="E46" s="900" t="s">
        <v>659</v>
      </c>
      <c r="F46" s="900" t="s">
        <v>660</v>
      </c>
      <c r="G46" s="900" t="s">
        <v>772</v>
      </c>
      <c r="H46" s="782"/>
      <c r="I46" s="858"/>
      <c r="K46" s="841"/>
    </row>
    <row r="47" spans="1:13" x14ac:dyDescent="0.2">
      <c r="A47" s="792"/>
      <c r="B47" s="886">
        <v>370</v>
      </c>
      <c r="C47" s="1041" t="s">
        <v>245</v>
      </c>
      <c r="D47" s="879" t="s">
        <v>661</v>
      </c>
      <c r="E47" s="879" t="s">
        <v>663</v>
      </c>
      <c r="F47" s="879" t="s">
        <v>664</v>
      </c>
      <c r="G47" s="879" t="s">
        <v>773</v>
      </c>
      <c r="H47" s="782"/>
      <c r="I47" s="858"/>
      <c r="K47" s="841"/>
    </row>
    <row r="48" spans="1:13" x14ac:dyDescent="0.2">
      <c r="B48" s="1042">
        <v>381</v>
      </c>
      <c r="C48" s="1043" t="s">
        <v>246</v>
      </c>
      <c r="D48" s="879" t="s">
        <v>774</v>
      </c>
      <c r="E48" s="879" t="s">
        <v>775</v>
      </c>
      <c r="F48" s="879" t="s">
        <v>776</v>
      </c>
      <c r="G48" s="879" t="s">
        <v>777</v>
      </c>
      <c r="H48" s="782"/>
      <c r="I48" s="858"/>
    </row>
    <row r="49" spans="2:61" x14ac:dyDescent="0.2">
      <c r="B49" s="886">
        <v>390</v>
      </c>
      <c r="C49" s="1044" t="s">
        <v>247</v>
      </c>
      <c r="D49" s="879" t="s">
        <v>669</v>
      </c>
      <c r="E49" s="879" t="s">
        <v>671</v>
      </c>
      <c r="F49" s="879" t="s">
        <v>672</v>
      </c>
      <c r="G49" s="879" t="s">
        <v>778</v>
      </c>
      <c r="H49" s="782"/>
      <c r="I49" s="858"/>
      <c r="M49" s="868"/>
    </row>
    <row r="50" spans="2:61" x14ac:dyDescent="0.2">
      <c r="B50" s="886"/>
      <c r="C50" s="1045" t="s">
        <v>63</v>
      </c>
      <c r="D50" s="1046"/>
      <c r="E50" s="1046"/>
      <c r="F50" s="1046"/>
      <c r="G50" s="1046"/>
      <c r="H50" s="782"/>
      <c r="I50" s="1016"/>
      <c r="J50" s="782"/>
      <c r="M50" s="782"/>
      <c r="N50" s="782"/>
      <c r="O50" s="782"/>
      <c r="P50" s="782"/>
      <c r="Q50" s="782"/>
      <c r="R50" s="782"/>
      <c r="S50" s="782"/>
      <c r="T50" s="782"/>
      <c r="U50" s="782"/>
      <c r="V50" s="782"/>
      <c r="W50" s="782"/>
      <c r="X50" s="782"/>
      <c r="Y50" s="782"/>
      <c r="Z50" s="782"/>
      <c r="AA50" s="782"/>
      <c r="AB50" s="782"/>
      <c r="AC50" s="782"/>
      <c r="AD50" s="782"/>
      <c r="AE50" s="782"/>
      <c r="AF50" s="782"/>
      <c r="AG50" s="782"/>
      <c r="AH50" s="782"/>
      <c r="AI50" s="782"/>
      <c r="AJ50" s="782"/>
      <c r="AK50" s="782"/>
      <c r="AL50" s="782"/>
      <c r="AM50" s="782"/>
      <c r="AN50" s="782"/>
      <c r="AO50" s="782"/>
      <c r="AP50" s="782"/>
      <c r="AQ50" s="782"/>
      <c r="AR50" s="782"/>
      <c r="AS50" s="782"/>
      <c r="AT50" s="782"/>
      <c r="AU50" s="782"/>
      <c r="AV50" s="782"/>
      <c r="AW50" s="782"/>
      <c r="AX50" s="782"/>
      <c r="AY50" s="782"/>
      <c r="AZ50" s="782"/>
      <c r="BA50" s="782"/>
      <c r="BB50" s="782"/>
      <c r="BC50" s="782"/>
      <c r="BD50" s="782"/>
      <c r="BE50" s="782"/>
      <c r="BF50" s="782"/>
      <c r="BG50" s="782"/>
      <c r="BH50" s="782"/>
      <c r="BI50" s="782"/>
    </row>
    <row r="51" spans="2:61" ht="22.5" x14ac:dyDescent="0.2">
      <c r="B51" s="886">
        <v>400</v>
      </c>
      <c r="C51" s="1044" t="s">
        <v>64</v>
      </c>
      <c r="D51" s="879" t="s">
        <v>779</v>
      </c>
      <c r="E51" s="879" t="s">
        <v>780</v>
      </c>
      <c r="F51" s="879" t="s">
        <v>781</v>
      </c>
      <c r="G51" s="879" t="s">
        <v>782</v>
      </c>
      <c r="H51" s="889"/>
      <c r="I51" s="1020"/>
      <c r="K51" s="864"/>
    </row>
    <row r="52" spans="2:61" x14ac:dyDescent="0.2">
      <c r="B52" s="858"/>
      <c r="C52" s="782"/>
      <c r="D52" s="782"/>
      <c r="E52" s="782"/>
      <c r="F52" s="782"/>
      <c r="G52" s="782"/>
      <c r="H52" s="782"/>
      <c r="I52" s="1016"/>
      <c r="J52" s="782"/>
      <c r="M52" s="782"/>
      <c r="N52" s="782"/>
      <c r="O52" s="782"/>
      <c r="P52" s="782"/>
      <c r="Q52" s="782"/>
      <c r="R52" s="782"/>
      <c r="S52" s="782"/>
      <c r="T52" s="782"/>
      <c r="U52" s="782"/>
      <c r="V52" s="782"/>
      <c r="W52" s="782"/>
      <c r="X52" s="782"/>
      <c r="Y52" s="782"/>
      <c r="Z52" s="782"/>
      <c r="AA52" s="782"/>
      <c r="AB52" s="782"/>
      <c r="AC52" s="782"/>
      <c r="AD52" s="782"/>
      <c r="AE52" s="782"/>
      <c r="AF52" s="782"/>
      <c r="AG52" s="782"/>
      <c r="AH52" s="782"/>
      <c r="AI52" s="782"/>
      <c r="AJ52" s="782"/>
      <c r="AK52" s="782"/>
      <c r="AL52" s="782"/>
      <c r="AM52" s="782"/>
      <c r="AN52" s="782"/>
      <c r="AO52" s="782"/>
      <c r="AP52" s="782"/>
      <c r="AQ52" s="782"/>
      <c r="AR52" s="782"/>
      <c r="AS52" s="782"/>
      <c r="AT52" s="782"/>
      <c r="AU52" s="782"/>
      <c r="AV52" s="782"/>
      <c r="AW52" s="782"/>
      <c r="AX52" s="782"/>
      <c r="AY52" s="782"/>
      <c r="AZ52" s="782"/>
      <c r="BA52" s="782"/>
      <c r="BB52" s="782"/>
      <c r="BC52" s="782"/>
      <c r="BD52" s="782"/>
      <c r="BE52" s="782"/>
      <c r="BF52" s="782"/>
      <c r="BG52" s="782"/>
      <c r="BH52" s="782"/>
      <c r="BI52" s="782"/>
    </row>
    <row r="68" spans="3:12" x14ac:dyDescent="0.2">
      <c r="C68" s="893"/>
      <c r="D68" s="893"/>
      <c r="E68" s="781"/>
      <c r="L68" s="781"/>
    </row>
    <row r="69" spans="3:12" x14ac:dyDescent="0.2">
      <c r="C69" s="1112"/>
      <c r="D69" s="1112"/>
      <c r="E69" s="1112"/>
      <c r="F69" s="1112"/>
      <c r="G69" s="1112"/>
      <c r="L69" s="781"/>
    </row>
    <row r="70" spans="3:12" x14ac:dyDescent="0.2">
      <c r="E70" s="781"/>
      <c r="L70" s="781"/>
    </row>
    <row r="71" spans="3:12" x14ac:dyDescent="0.2">
      <c r="C71" s="1106"/>
      <c r="D71" s="1106"/>
      <c r="E71" s="1106"/>
      <c r="F71" s="1106"/>
      <c r="G71" s="1106"/>
      <c r="L71" s="781"/>
    </row>
    <row r="72" spans="3:12" x14ac:dyDescent="0.2">
      <c r="C72" s="1106"/>
      <c r="D72" s="1106"/>
      <c r="E72" s="1106"/>
      <c r="F72" s="1106"/>
      <c r="G72" s="1106"/>
      <c r="L72" s="781"/>
    </row>
    <row r="73" spans="3:12" x14ac:dyDescent="0.2">
      <c r="C73" s="1106"/>
      <c r="D73" s="1106"/>
      <c r="E73" s="1106"/>
      <c r="F73" s="1106"/>
      <c r="G73" s="1106"/>
      <c r="L73" s="781"/>
    </row>
  </sheetData>
  <mergeCells count="5">
    <mergeCell ref="C73:G73"/>
    <mergeCell ref="B4:C5"/>
    <mergeCell ref="C69:G69"/>
    <mergeCell ref="C71:G71"/>
    <mergeCell ref="C72:G72"/>
  </mergeCells>
  <pageMargins left="0.25" right="0.25" top="0.75" bottom="0.75" header="0.3" footer="0.3"/>
  <pageSetup paperSize="8" scale="63" orientation="portrait" r:id="rId1"/>
  <rowBreaks count="1" manualBreakCount="1">
    <brk id="52"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K47"/>
  <sheetViews>
    <sheetView zoomScaleNormal="100" workbookViewId="0"/>
  </sheetViews>
  <sheetFormatPr defaultColWidth="9.140625" defaultRowHeight="11.25" x14ac:dyDescent="0.2"/>
  <cols>
    <col min="1" max="1" width="4.5703125" style="781" customWidth="1"/>
    <col min="2" max="2" width="9.140625" style="782"/>
    <col min="3" max="3" width="53.7109375" style="782" customWidth="1"/>
    <col min="4" max="7" width="18.140625" style="782" customWidth="1"/>
    <col min="8" max="16384" width="9.140625" style="782"/>
  </cols>
  <sheetData>
    <row r="2" spans="1:11" s="781" customFormat="1" x14ac:dyDescent="0.2">
      <c r="A2" s="782"/>
      <c r="B2" s="840" t="s">
        <v>65</v>
      </c>
      <c r="E2" s="792"/>
      <c r="F2" s="792"/>
      <c r="G2" s="792"/>
      <c r="H2" s="782"/>
      <c r="I2" s="1015"/>
      <c r="K2" s="844"/>
    </row>
    <row r="3" spans="1:11" s="781" customFormat="1" x14ac:dyDescent="0.2">
      <c r="A3" s="782"/>
      <c r="B3" s="858"/>
      <c r="H3" s="782"/>
      <c r="I3" s="1016"/>
      <c r="K3" s="844"/>
    </row>
    <row r="4" spans="1:11" s="781" customFormat="1" ht="41.25" customHeight="1" x14ac:dyDescent="0.2">
      <c r="A4" s="782"/>
      <c r="B4" s="1107" t="s">
        <v>185</v>
      </c>
      <c r="C4" s="1108"/>
      <c r="D4" s="849" t="s">
        <v>1</v>
      </c>
      <c r="E4" s="849" t="s">
        <v>2</v>
      </c>
      <c r="F4" s="849" t="s">
        <v>3</v>
      </c>
      <c r="G4" s="849" t="s">
        <v>4</v>
      </c>
      <c r="H4" s="782"/>
      <c r="I4" s="958"/>
      <c r="K4" s="844"/>
    </row>
    <row r="5" spans="1:11" s="781" customFormat="1" x14ac:dyDescent="0.2">
      <c r="A5" s="782"/>
      <c r="B5" s="1109"/>
      <c r="C5" s="1113"/>
      <c r="D5" s="852" t="s">
        <v>5</v>
      </c>
      <c r="E5" s="852" t="s">
        <v>6</v>
      </c>
      <c r="F5" s="852" t="s">
        <v>7</v>
      </c>
      <c r="G5" s="852" t="s">
        <v>8</v>
      </c>
      <c r="H5" s="782"/>
      <c r="I5" s="846"/>
      <c r="K5" s="844"/>
    </row>
    <row r="6" spans="1:11" s="781" customFormat="1" ht="15" customHeight="1" x14ac:dyDescent="0.2">
      <c r="B6" s="1017" t="s">
        <v>5</v>
      </c>
      <c r="C6" s="1018" t="s">
        <v>186</v>
      </c>
      <c r="D6" s="1019" t="s">
        <v>251</v>
      </c>
      <c r="E6" s="1007" t="s">
        <v>292</v>
      </c>
      <c r="F6" s="1007" t="s">
        <v>333</v>
      </c>
      <c r="G6" s="1007" t="s">
        <v>374</v>
      </c>
      <c r="H6" s="782"/>
      <c r="I6" s="1020"/>
      <c r="K6" s="841"/>
    </row>
    <row r="7" spans="1:11" s="781" customFormat="1" ht="15" customHeight="1" x14ac:dyDescent="0.2">
      <c r="B7" s="963" t="s">
        <v>66</v>
      </c>
      <c r="C7" s="1021" t="s">
        <v>67</v>
      </c>
      <c r="D7" s="1007" t="s">
        <v>422</v>
      </c>
      <c r="E7" s="1007" t="s">
        <v>423</v>
      </c>
      <c r="F7" s="1007" t="s">
        <v>424</v>
      </c>
      <c r="G7" s="1007" t="s">
        <v>425</v>
      </c>
      <c r="H7" s="782"/>
      <c r="I7" s="1020"/>
      <c r="K7" s="841"/>
    </row>
    <row r="8" spans="1:11" s="781" customFormat="1" ht="15" customHeight="1" x14ac:dyDescent="0.2">
      <c r="B8" s="963" t="s">
        <v>68</v>
      </c>
      <c r="C8" s="1021" t="s">
        <v>69</v>
      </c>
      <c r="D8" s="1007" t="s">
        <v>426</v>
      </c>
      <c r="E8" s="1007" t="s">
        <v>427</v>
      </c>
      <c r="F8" s="1007" t="s">
        <v>428</v>
      </c>
      <c r="G8" s="1007" t="s">
        <v>429</v>
      </c>
      <c r="H8" s="782"/>
      <c r="I8" s="1020"/>
      <c r="K8" s="841"/>
    </row>
    <row r="9" spans="1:11" s="781" customFormat="1" ht="15" customHeight="1" x14ac:dyDescent="0.2">
      <c r="B9" s="1022" t="s">
        <v>9</v>
      </c>
      <c r="C9" s="1023" t="s">
        <v>187</v>
      </c>
      <c r="D9" s="1008" t="s">
        <v>252</v>
      </c>
      <c r="E9" s="1008" t="s">
        <v>293</v>
      </c>
      <c r="F9" s="1008" t="s">
        <v>334</v>
      </c>
      <c r="G9" s="1008" t="s">
        <v>375</v>
      </c>
      <c r="H9" s="782"/>
      <c r="I9" s="1020"/>
      <c r="K9" s="841"/>
    </row>
    <row r="10" spans="1:11" s="781" customFormat="1" ht="15" customHeight="1" x14ac:dyDescent="0.2">
      <c r="B10" s="855" t="s">
        <v>6</v>
      </c>
      <c r="C10" s="1024" t="s">
        <v>188</v>
      </c>
      <c r="D10" s="1019" t="s">
        <v>253</v>
      </c>
      <c r="E10" s="1019" t="s">
        <v>294</v>
      </c>
      <c r="F10" s="1019"/>
      <c r="G10" s="1025"/>
      <c r="H10" s="782"/>
      <c r="I10" s="1020"/>
      <c r="K10" s="841"/>
    </row>
    <row r="11" spans="1:11" s="781" customFormat="1" ht="15" customHeight="1" x14ac:dyDescent="0.2">
      <c r="B11" s="963" t="s">
        <v>70</v>
      </c>
      <c r="C11" s="1021" t="s">
        <v>71</v>
      </c>
      <c r="D11" s="1007" t="s">
        <v>430</v>
      </c>
      <c r="E11" s="1007" t="s">
        <v>431</v>
      </c>
      <c r="F11" s="1007"/>
      <c r="G11" s="1026"/>
      <c r="H11" s="782"/>
      <c r="I11" s="1020"/>
      <c r="K11" s="841"/>
    </row>
    <row r="12" spans="1:11" s="781" customFormat="1" ht="15" customHeight="1" x14ac:dyDescent="0.2">
      <c r="B12" s="963" t="s">
        <v>72</v>
      </c>
      <c r="C12" s="1021" t="s">
        <v>73</v>
      </c>
      <c r="D12" s="1007" t="s">
        <v>432</v>
      </c>
      <c r="E12" s="1007" t="s">
        <v>433</v>
      </c>
      <c r="F12" s="1007"/>
      <c r="G12" s="1026"/>
      <c r="H12" s="782"/>
      <c r="I12" s="1020"/>
      <c r="K12" s="841"/>
    </row>
    <row r="13" spans="1:11" s="781" customFormat="1" ht="15" customHeight="1" x14ac:dyDescent="0.2">
      <c r="B13" s="1027" t="s">
        <v>12</v>
      </c>
      <c r="C13" s="1028" t="s">
        <v>74</v>
      </c>
      <c r="D13" s="1007" t="s">
        <v>254</v>
      </c>
      <c r="E13" s="1007" t="s">
        <v>295</v>
      </c>
      <c r="F13" s="1029"/>
      <c r="G13" s="1030"/>
      <c r="H13" s="782"/>
      <c r="I13" s="1020"/>
      <c r="K13" s="841"/>
    </row>
    <row r="14" spans="1:11" s="781" customFormat="1" ht="15" customHeight="1" x14ac:dyDescent="0.2">
      <c r="B14" s="1027" t="s">
        <v>75</v>
      </c>
      <c r="C14" s="1028" t="s">
        <v>189</v>
      </c>
      <c r="D14" s="1007" t="s">
        <v>434</v>
      </c>
      <c r="E14" s="1007" t="s">
        <v>435</v>
      </c>
      <c r="F14" s="1029"/>
      <c r="G14" s="1030"/>
      <c r="H14" s="782"/>
      <c r="I14" s="1020"/>
      <c r="K14" s="841"/>
    </row>
    <row r="15" spans="1:11" s="781" customFormat="1" ht="15" customHeight="1" x14ac:dyDescent="0.2">
      <c r="B15" s="967" t="s">
        <v>7</v>
      </c>
      <c r="C15" s="1023" t="s">
        <v>190</v>
      </c>
      <c r="D15" s="1008" t="s">
        <v>255</v>
      </c>
      <c r="E15" s="1008" t="s">
        <v>296</v>
      </c>
      <c r="F15" s="1008"/>
      <c r="G15" s="1031"/>
      <c r="H15" s="782"/>
      <c r="I15" s="1020"/>
      <c r="K15" s="841"/>
    </row>
    <row r="16" spans="1:11" s="781" customFormat="1" x14ac:dyDescent="0.2">
      <c r="B16" s="792"/>
      <c r="C16" s="885"/>
      <c r="D16" s="885"/>
      <c r="H16" s="782"/>
      <c r="I16" s="846"/>
      <c r="K16" s="844"/>
    </row>
    <row r="46" spans="1:1" x14ac:dyDescent="0.2">
      <c r="A46" s="792"/>
    </row>
    <row r="47" spans="1:1" x14ac:dyDescent="0.2">
      <c r="A47" s="792"/>
    </row>
  </sheetData>
  <mergeCells count="1">
    <mergeCell ref="B4:C5"/>
  </mergeCells>
  <pageMargins left="0.7" right="0.7" top="0.75" bottom="0.75" header="0.3" footer="0.3"/>
  <pageSetup paperSize="9" orientation="landscape"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J123"/>
  <sheetViews>
    <sheetView zoomScaleNormal="100" zoomScaleSheetLayoutView="110" workbookViewId="0"/>
  </sheetViews>
  <sheetFormatPr defaultColWidth="9.140625" defaultRowHeight="11.25" x14ac:dyDescent="0.2"/>
  <cols>
    <col min="1" max="1" width="4.5703125" style="781" customWidth="1"/>
    <col min="2" max="2" width="5.7109375" style="955" customWidth="1"/>
    <col min="3" max="3" width="80.28515625" style="781" customWidth="1"/>
    <col min="4" max="8" width="12.42578125" style="781" customWidth="1"/>
    <col min="9" max="9" width="11" style="792" customWidth="1"/>
    <col min="10" max="10" width="60.7109375" style="781" customWidth="1"/>
    <col min="11" max="14" width="25.28515625" style="781" customWidth="1"/>
    <col min="15" max="16384" width="9.140625" style="781"/>
  </cols>
  <sheetData>
    <row r="2" spans="1:10" ht="12" customHeight="1" x14ac:dyDescent="0.2">
      <c r="A2" s="782"/>
      <c r="B2" s="840" t="s">
        <v>76</v>
      </c>
      <c r="E2" s="842"/>
      <c r="F2" s="843"/>
      <c r="G2" s="843"/>
      <c r="H2" s="843"/>
      <c r="I2" s="843"/>
    </row>
    <row r="3" spans="1:10" x14ac:dyDescent="0.2">
      <c r="A3" s="782"/>
      <c r="C3" s="1003"/>
      <c r="D3" s="1003"/>
      <c r="E3" s="792"/>
      <c r="F3" s="883"/>
      <c r="G3" s="883"/>
      <c r="H3" s="843"/>
      <c r="I3" s="883"/>
      <c r="J3" s="792"/>
    </row>
    <row r="4" spans="1:10" ht="39" customHeight="1" x14ac:dyDescent="0.2">
      <c r="A4" s="782"/>
      <c r="B4" s="1107" t="s">
        <v>185</v>
      </c>
      <c r="C4" s="1108"/>
      <c r="D4" s="849" t="s">
        <v>1</v>
      </c>
      <c r="E4" s="849" t="s">
        <v>2</v>
      </c>
      <c r="F4" s="849" t="s">
        <v>3</v>
      </c>
      <c r="G4" s="849" t="s">
        <v>4</v>
      </c>
      <c r="H4" s="843"/>
      <c r="I4" s="1010"/>
      <c r="J4" s="1114"/>
    </row>
    <row r="5" spans="1:10" ht="15.75" customHeight="1" x14ac:dyDescent="0.2">
      <c r="A5" s="782"/>
      <c r="B5" s="1109"/>
      <c r="C5" s="1113"/>
      <c r="D5" s="959" t="s">
        <v>5</v>
      </c>
      <c r="E5" s="959" t="s">
        <v>6</v>
      </c>
      <c r="F5" s="959" t="s">
        <v>7</v>
      </c>
      <c r="G5" s="959" t="s">
        <v>8</v>
      </c>
      <c r="H5" s="843"/>
      <c r="I5" s="1011"/>
      <c r="J5" s="1115"/>
    </row>
    <row r="6" spans="1:10" ht="22.5" x14ac:dyDescent="0.2">
      <c r="B6" s="855" t="s">
        <v>5</v>
      </c>
      <c r="C6" s="987" t="s">
        <v>2603</v>
      </c>
      <c r="D6" s="900" t="s">
        <v>251</v>
      </c>
      <c r="E6" s="857" t="s">
        <v>292</v>
      </c>
      <c r="F6" s="857" t="s">
        <v>333</v>
      </c>
      <c r="G6" s="857" t="s">
        <v>374</v>
      </c>
      <c r="H6" s="843"/>
      <c r="I6" s="883"/>
      <c r="J6" s="977"/>
    </row>
    <row r="7" spans="1:10" ht="22.5" x14ac:dyDescent="0.2">
      <c r="B7" s="859" t="s">
        <v>9</v>
      </c>
      <c r="C7" s="930" t="s">
        <v>2604</v>
      </c>
      <c r="D7" s="857" t="s">
        <v>252</v>
      </c>
      <c r="E7" s="857" t="s">
        <v>293</v>
      </c>
      <c r="F7" s="857" t="s">
        <v>334</v>
      </c>
      <c r="G7" s="857" t="s">
        <v>375</v>
      </c>
      <c r="H7" s="843"/>
      <c r="I7" s="883"/>
      <c r="J7" s="977"/>
    </row>
    <row r="8" spans="1:10" x14ac:dyDescent="0.2">
      <c r="B8" s="967" t="s">
        <v>6</v>
      </c>
      <c r="C8" s="1013" t="s">
        <v>191</v>
      </c>
      <c r="D8" s="907" t="s">
        <v>253</v>
      </c>
      <c r="E8" s="907" t="s">
        <v>294</v>
      </c>
      <c r="F8" s="907" t="s">
        <v>335</v>
      </c>
      <c r="G8" s="907" t="s">
        <v>376</v>
      </c>
      <c r="H8" s="843"/>
      <c r="I8" s="883"/>
      <c r="J8" s="977"/>
    </row>
    <row r="9" spans="1:10" x14ac:dyDescent="0.2">
      <c r="B9" s="1014"/>
      <c r="C9" s="782"/>
      <c r="D9" s="782"/>
      <c r="E9" s="782"/>
      <c r="F9" s="782"/>
      <c r="G9" s="782"/>
      <c r="H9" s="843"/>
      <c r="I9" s="845"/>
    </row>
    <row r="46" spans="1:10" x14ac:dyDescent="0.2">
      <c r="A46" s="792"/>
      <c r="H46" s="991"/>
      <c r="I46" s="991"/>
    </row>
    <row r="47" spans="1:10" ht="12" customHeight="1" x14ac:dyDescent="0.2">
      <c r="A47" s="792"/>
      <c r="B47" s="1009"/>
      <c r="E47" s="1009"/>
      <c r="F47" s="1009"/>
      <c r="G47" s="1009"/>
      <c r="H47" s="1009"/>
      <c r="I47" s="1012"/>
      <c r="J47" s="958"/>
    </row>
    <row r="123" spans="10:10" x14ac:dyDescent="0.2">
      <c r="J123" s="858"/>
    </row>
  </sheetData>
  <mergeCells count="2">
    <mergeCell ref="J4:J5"/>
    <mergeCell ref="B4:C5"/>
  </mergeCells>
  <pageMargins left="0.25" right="0.25" top="0.75" bottom="0.75" header="0.3" footer="0.3"/>
  <pageSetup paperSize="9" scale="67" orientation="landscape" r:id="rId1"/>
  <rowBreaks count="1" manualBreakCount="1">
    <brk id="46"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2:J147"/>
  <sheetViews>
    <sheetView zoomScaleNormal="100" zoomScaleSheetLayoutView="110" workbookViewId="0"/>
  </sheetViews>
  <sheetFormatPr defaultColWidth="9.140625" defaultRowHeight="11.25" x14ac:dyDescent="0.2"/>
  <cols>
    <col min="1" max="1" width="4.5703125" style="781" customWidth="1"/>
    <col min="2" max="2" width="5.7109375" style="955" customWidth="1"/>
    <col min="3" max="3" width="80.28515625" style="781" customWidth="1"/>
    <col min="4" max="7" width="15.28515625" style="781" customWidth="1"/>
    <col min="8" max="8" width="8.140625" style="781" customWidth="1"/>
    <col min="9" max="9" width="11" style="792" customWidth="1"/>
    <col min="10" max="10" width="60.7109375" style="781" customWidth="1"/>
    <col min="11" max="14" width="25.28515625" style="781" customWidth="1"/>
    <col min="15" max="16384" width="9.140625" style="781"/>
  </cols>
  <sheetData>
    <row r="2" spans="1:10" x14ac:dyDescent="0.2">
      <c r="A2" s="782"/>
      <c r="B2" s="840" t="s">
        <v>77</v>
      </c>
      <c r="E2" s="842"/>
      <c r="F2" s="843"/>
      <c r="G2" s="843"/>
      <c r="H2" s="843"/>
      <c r="I2" s="843"/>
    </row>
    <row r="3" spans="1:10" x14ac:dyDescent="0.2">
      <c r="A3" s="782"/>
      <c r="C3" s="1001"/>
      <c r="D3" s="1001"/>
      <c r="E3" s="842"/>
      <c r="F3" s="843"/>
      <c r="G3" s="843"/>
      <c r="H3" s="843"/>
      <c r="I3" s="843"/>
    </row>
    <row r="4" spans="1:10" ht="41.25" customHeight="1" x14ac:dyDescent="0.2">
      <c r="A4" s="782"/>
      <c r="B4" s="1107" t="s">
        <v>185</v>
      </c>
      <c r="C4" s="1108"/>
      <c r="D4" s="849" t="s">
        <v>1</v>
      </c>
      <c r="E4" s="849" t="s">
        <v>2</v>
      </c>
      <c r="F4" s="849" t="s">
        <v>3</v>
      </c>
      <c r="G4" s="849" t="s">
        <v>4</v>
      </c>
      <c r="H4" s="843"/>
      <c r="I4" s="1010"/>
      <c r="J4" s="792"/>
    </row>
    <row r="5" spans="1:10" ht="15.75" customHeight="1" x14ac:dyDescent="0.2">
      <c r="A5" s="782"/>
      <c r="B5" s="1109"/>
      <c r="C5" s="1110"/>
      <c r="D5" s="959" t="s">
        <v>5</v>
      </c>
      <c r="E5" s="959" t="s">
        <v>6</v>
      </c>
      <c r="F5" s="959" t="s">
        <v>7</v>
      </c>
      <c r="G5" s="959" t="s">
        <v>8</v>
      </c>
      <c r="H5" s="843"/>
      <c r="I5" s="1011"/>
      <c r="J5" s="792"/>
    </row>
    <row r="6" spans="1:10" ht="22.5" x14ac:dyDescent="0.2">
      <c r="B6" s="984" t="s">
        <v>78</v>
      </c>
      <c r="C6" s="985" t="s">
        <v>192</v>
      </c>
      <c r="D6" s="857" t="s">
        <v>436</v>
      </c>
      <c r="E6" s="857" t="s">
        <v>437</v>
      </c>
      <c r="F6" s="857" t="s">
        <v>438</v>
      </c>
      <c r="G6" s="857" t="s">
        <v>439</v>
      </c>
      <c r="H6" s="843"/>
      <c r="I6" s="883"/>
      <c r="J6" s="977"/>
    </row>
    <row r="7" spans="1:10" ht="22.5" x14ac:dyDescent="0.2">
      <c r="B7" s="859" t="s">
        <v>5</v>
      </c>
      <c r="C7" s="930" t="s">
        <v>193</v>
      </c>
      <c r="D7" s="857" t="s">
        <v>251</v>
      </c>
      <c r="E7" s="857" t="s">
        <v>292</v>
      </c>
      <c r="F7" s="857" t="s">
        <v>333</v>
      </c>
      <c r="G7" s="857" t="s">
        <v>374</v>
      </c>
      <c r="H7" s="843"/>
      <c r="I7" s="883"/>
      <c r="J7" s="977"/>
    </row>
    <row r="8" spans="1:10" ht="22.5" x14ac:dyDescent="0.2">
      <c r="B8" s="859" t="s">
        <v>9</v>
      </c>
      <c r="C8" s="930" t="s">
        <v>194</v>
      </c>
      <c r="D8" s="857" t="s">
        <v>252</v>
      </c>
      <c r="E8" s="857" t="s">
        <v>293</v>
      </c>
      <c r="F8" s="857" t="s">
        <v>334</v>
      </c>
      <c r="G8" s="857" t="s">
        <v>375</v>
      </c>
      <c r="H8" s="847"/>
      <c r="I8" s="883"/>
      <c r="J8" s="977" t="s">
        <v>79</v>
      </c>
    </row>
    <row r="9" spans="1:10" ht="22.5" x14ac:dyDescent="0.2">
      <c r="B9" s="967" t="s">
        <v>6</v>
      </c>
      <c r="C9" s="930" t="s">
        <v>195</v>
      </c>
      <c r="D9" s="857" t="s">
        <v>253</v>
      </c>
      <c r="E9" s="857" t="s">
        <v>294</v>
      </c>
      <c r="F9" s="857" t="s">
        <v>335</v>
      </c>
      <c r="G9" s="857" t="s">
        <v>376</v>
      </c>
      <c r="H9" s="847"/>
      <c r="I9" s="883"/>
      <c r="J9" s="977"/>
    </row>
    <row r="10" spans="1:10" ht="22.5" x14ac:dyDescent="0.2">
      <c r="B10" s="967" t="s">
        <v>7</v>
      </c>
      <c r="C10" s="989" t="s">
        <v>196</v>
      </c>
      <c r="D10" s="907" t="s">
        <v>255</v>
      </c>
      <c r="E10" s="907" t="s">
        <v>296</v>
      </c>
      <c r="F10" s="907" t="s">
        <v>337</v>
      </c>
      <c r="G10" s="907" t="s">
        <v>378</v>
      </c>
      <c r="H10" s="847"/>
      <c r="I10" s="845"/>
    </row>
    <row r="45" spans="1:10" x14ac:dyDescent="0.2">
      <c r="H45" s="991"/>
      <c r="I45" s="991"/>
    </row>
    <row r="46" spans="1:10" ht="12" customHeight="1" x14ac:dyDescent="0.2">
      <c r="A46" s="792"/>
      <c r="B46" s="1009"/>
      <c r="E46" s="1009"/>
      <c r="F46" s="1009"/>
      <c r="G46" s="1009"/>
      <c r="H46" s="1009"/>
      <c r="I46" s="1012"/>
      <c r="J46" s="958"/>
    </row>
    <row r="47" spans="1:10" x14ac:dyDescent="0.2">
      <c r="A47" s="792"/>
    </row>
    <row r="122" spans="1:10" x14ac:dyDescent="0.2">
      <c r="J122" s="858"/>
    </row>
    <row r="123" spans="1:10" s="955" customFormat="1" x14ac:dyDescent="0.2">
      <c r="A123" s="781"/>
      <c r="C123" s="781"/>
      <c r="D123" s="781"/>
      <c r="E123" s="781"/>
      <c r="F123" s="781"/>
      <c r="G123" s="781"/>
      <c r="H123" s="781"/>
      <c r="I123" s="792"/>
      <c r="J123" s="781"/>
    </row>
    <row r="124" spans="1:10" s="955" customFormat="1" x14ac:dyDescent="0.2">
      <c r="A124" s="781"/>
      <c r="C124" s="781"/>
      <c r="D124" s="781"/>
      <c r="E124" s="781"/>
      <c r="F124" s="781"/>
      <c r="G124" s="781"/>
      <c r="H124" s="781"/>
      <c r="I124" s="792"/>
      <c r="J124" s="781"/>
    </row>
    <row r="125" spans="1:10" s="955" customFormat="1" x14ac:dyDescent="0.2">
      <c r="A125" s="781"/>
      <c r="C125" s="781"/>
      <c r="D125" s="781"/>
      <c r="E125" s="781"/>
      <c r="F125" s="781"/>
      <c r="G125" s="781"/>
      <c r="H125" s="781"/>
      <c r="I125" s="792"/>
      <c r="J125" s="781"/>
    </row>
    <row r="126" spans="1:10" s="955" customFormat="1" x14ac:dyDescent="0.2">
      <c r="A126" s="781"/>
      <c r="C126" s="781"/>
      <c r="D126" s="781"/>
      <c r="E126" s="781"/>
      <c r="F126" s="781"/>
      <c r="G126" s="781"/>
      <c r="H126" s="781"/>
      <c r="I126" s="792"/>
      <c r="J126" s="781"/>
    </row>
    <row r="127" spans="1:10" s="955" customFormat="1" x14ac:dyDescent="0.2">
      <c r="A127" s="781"/>
      <c r="C127" s="781"/>
      <c r="D127" s="781"/>
      <c r="E127" s="781"/>
      <c r="F127" s="781"/>
      <c r="G127" s="781"/>
      <c r="H127" s="781"/>
      <c r="I127" s="792"/>
      <c r="J127" s="781"/>
    </row>
    <row r="128" spans="1:10" s="955" customFormat="1" x14ac:dyDescent="0.2">
      <c r="A128" s="781"/>
      <c r="C128" s="781"/>
      <c r="D128" s="781"/>
      <c r="E128" s="781"/>
      <c r="F128" s="781"/>
      <c r="G128" s="781"/>
      <c r="H128" s="781"/>
      <c r="I128" s="792"/>
      <c r="J128" s="781"/>
    </row>
    <row r="129" spans="1:10" s="955" customFormat="1" x14ac:dyDescent="0.2">
      <c r="A129" s="781"/>
      <c r="C129" s="781"/>
      <c r="D129" s="781"/>
      <c r="E129" s="781"/>
      <c r="F129" s="781"/>
      <c r="G129" s="781"/>
      <c r="H129" s="781"/>
      <c r="I129" s="792"/>
      <c r="J129" s="781"/>
    </row>
    <row r="130" spans="1:10" s="955" customFormat="1" x14ac:dyDescent="0.2">
      <c r="A130" s="781"/>
      <c r="C130" s="781"/>
      <c r="D130" s="781"/>
      <c r="E130" s="781"/>
      <c r="F130" s="781"/>
      <c r="G130" s="781"/>
      <c r="H130" s="781"/>
      <c r="I130" s="792"/>
      <c r="J130" s="781"/>
    </row>
    <row r="131" spans="1:10" s="955" customFormat="1" x14ac:dyDescent="0.2">
      <c r="A131" s="781"/>
      <c r="C131" s="781"/>
      <c r="D131" s="781"/>
      <c r="E131" s="781"/>
      <c r="F131" s="781"/>
      <c r="G131" s="781"/>
      <c r="H131" s="781"/>
      <c r="I131" s="792"/>
      <c r="J131" s="781"/>
    </row>
    <row r="132" spans="1:10" s="955" customFormat="1" x14ac:dyDescent="0.2">
      <c r="A132" s="781"/>
      <c r="C132" s="781"/>
      <c r="D132" s="781"/>
      <c r="E132" s="781"/>
      <c r="F132" s="781"/>
      <c r="G132" s="781"/>
      <c r="H132" s="781"/>
      <c r="I132" s="792"/>
      <c r="J132" s="781"/>
    </row>
    <row r="133" spans="1:10" s="955" customFormat="1" x14ac:dyDescent="0.2">
      <c r="A133" s="781"/>
      <c r="C133" s="781"/>
      <c r="D133" s="781"/>
      <c r="E133" s="781"/>
      <c r="F133" s="781"/>
      <c r="G133" s="781"/>
      <c r="H133" s="781"/>
      <c r="I133" s="792"/>
      <c r="J133" s="781"/>
    </row>
    <row r="134" spans="1:10" s="955" customFormat="1" x14ac:dyDescent="0.2">
      <c r="A134" s="781"/>
      <c r="C134" s="781"/>
      <c r="D134" s="781"/>
      <c r="E134" s="781"/>
      <c r="F134" s="781"/>
      <c r="G134" s="781"/>
      <c r="H134" s="781"/>
      <c r="I134" s="792"/>
      <c r="J134" s="781"/>
    </row>
    <row r="135" spans="1:10" s="955" customFormat="1" x14ac:dyDescent="0.2">
      <c r="A135" s="781"/>
      <c r="C135" s="781"/>
      <c r="D135" s="781"/>
      <c r="E135" s="781"/>
      <c r="F135" s="781"/>
      <c r="G135" s="781"/>
      <c r="H135" s="781"/>
      <c r="I135" s="792"/>
      <c r="J135" s="781"/>
    </row>
    <row r="136" spans="1:10" s="955" customFormat="1" x14ac:dyDescent="0.2">
      <c r="A136" s="781"/>
      <c r="C136" s="781"/>
      <c r="D136" s="781"/>
      <c r="E136" s="781"/>
      <c r="F136" s="781"/>
      <c r="G136" s="781"/>
      <c r="H136" s="781"/>
      <c r="I136" s="792"/>
      <c r="J136" s="781"/>
    </row>
    <row r="137" spans="1:10" s="955" customFormat="1" x14ac:dyDescent="0.2">
      <c r="A137" s="781"/>
      <c r="C137" s="781"/>
      <c r="D137" s="781"/>
      <c r="E137" s="781"/>
      <c r="F137" s="781"/>
      <c r="G137" s="781"/>
      <c r="H137" s="781"/>
      <c r="I137" s="792"/>
      <c r="J137" s="781"/>
    </row>
    <row r="138" spans="1:10" s="955" customFormat="1" x14ac:dyDescent="0.2">
      <c r="A138" s="781"/>
      <c r="C138" s="781"/>
      <c r="D138" s="781"/>
      <c r="E138" s="781"/>
      <c r="F138" s="781"/>
      <c r="G138" s="781"/>
      <c r="H138" s="781"/>
      <c r="I138" s="792"/>
      <c r="J138" s="781"/>
    </row>
    <row r="139" spans="1:10" s="955" customFormat="1" x14ac:dyDescent="0.2">
      <c r="A139" s="781"/>
      <c r="C139" s="781"/>
      <c r="D139" s="781"/>
      <c r="E139" s="781"/>
      <c r="F139" s="781"/>
      <c r="G139" s="781"/>
      <c r="H139" s="781"/>
      <c r="I139" s="792"/>
      <c r="J139" s="781"/>
    </row>
    <row r="140" spans="1:10" s="955" customFormat="1" x14ac:dyDescent="0.2">
      <c r="A140" s="781"/>
      <c r="C140" s="781"/>
      <c r="D140" s="781"/>
      <c r="E140" s="781"/>
      <c r="F140" s="781"/>
      <c r="G140" s="781"/>
      <c r="H140" s="781"/>
      <c r="I140" s="792"/>
      <c r="J140" s="781"/>
    </row>
    <row r="141" spans="1:10" s="955" customFormat="1" x14ac:dyDescent="0.2">
      <c r="A141" s="781"/>
      <c r="C141" s="781"/>
      <c r="D141" s="781"/>
      <c r="E141" s="781"/>
      <c r="F141" s="781"/>
      <c r="G141" s="781"/>
      <c r="H141" s="781"/>
      <c r="I141" s="792"/>
      <c r="J141" s="781"/>
    </row>
    <row r="142" spans="1:10" s="955" customFormat="1" x14ac:dyDescent="0.2">
      <c r="A142" s="781"/>
      <c r="C142" s="781"/>
      <c r="D142" s="781"/>
      <c r="E142" s="781"/>
      <c r="F142" s="781"/>
      <c r="G142" s="781"/>
      <c r="H142" s="781"/>
      <c r="I142" s="792"/>
      <c r="J142" s="781"/>
    </row>
    <row r="143" spans="1:10" s="955" customFormat="1" x14ac:dyDescent="0.2">
      <c r="A143" s="781"/>
      <c r="C143" s="781"/>
      <c r="D143" s="781"/>
      <c r="E143" s="781"/>
      <c r="F143" s="781"/>
      <c r="G143" s="781"/>
      <c r="H143" s="781"/>
      <c r="I143" s="792"/>
      <c r="J143" s="781"/>
    </row>
    <row r="144" spans="1:10" s="955" customFormat="1" x14ac:dyDescent="0.2">
      <c r="A144" s="781"/>
      <c r="C144" s="781"/>
      <c r="D144" s="781"/>
      <c r="E144" s="781"/>
      <c r="F144" s="781"/>
      <c r="G144" s="781"/>
      <c r="H144" s="781"/>
      <c r="I144" s="792"/>
      <c r="J144" s="781"/>
    </row>
    <row r="145" spans="1:10" s="955" customFormat="1" x14ac:dyDescent="0.2">
      <c r="A145" s="781"/>
      <c r="C145" s="781"/>
      <c r="D145" s="781"/>
      <c r="E145" s="781"/>
      <c r="F145" s="781"/>
      <c r="G145" s="781"/>
      <c r="H145" s="781"/>
      <c r="I145" s="792"/>
      <c r="J145" s="781"/>
    </row>
    <row r="146" spans="1:10" s="955" customFormat="1" x14ac:dyDescent="0.2">
      <c r="A146" s="781"/>
      <c r="C146" s="781"/>
      <c r="D146" s="781"/>
      <c r="E146" s="781"/>
      <c r="F146" s="781"/>
      <c r="G146" s="781"/>
      <c r="H146" s="781"/>
      <c r="I146" s="792"/>
      <c r="J146" s="781"/>
    </row>
    <row r="147" spans="1:10" s="955" customFormat="1" x14ac:dyDescent="0.2">
      <c r="A147" s="781"/>
      <c r="C147" s="781"/>
      <c r="D147" s="781"/>
      <c r="E147" s="781"/>
      <c r="F147" s="781"/>
      <c r="G147" s="781"/>
      <c r="H147" s="781"/>
      <c r="I147" s="792"/>
      <c r="J147" s="781"/>
    </row>
  </sheetData>
  <mergeCells count="1">
    <mergeCell ref="B4:C5"/>
  </mergeCells>
  <pageMargins left="0.25" right="0.25" top="0.75" bottom="0.75" header="0.3" footer="0.3"/>
  <pageSetup paperSize="9" scale="67" orientation="landscape" r:id="rId1"/>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726"/>
  <sheetViews>
    <sheetView zoomScaleNormal="100" zoomScaleSheetLayoutView="55" workbookViewId="0"/>
  </sheetViews>
  <sheetFormatPr defaultColWidth="8.85546875" defaultRowHeight="11.25" x14ac:dyDescent="0.2"/>
  <cols>
    <col min="1" max="1" width="2.7109375" style="41" customWidth="1"/>
    <col min="2" max="2" width="22.140625" style="41" customWidth="1"/>
    <col min="3" max="3" width="4.28515625" style="105" customWidth="1"/>
    <col min="4" max="4" width="4.7109375" style="105" customWidth="1"/>
    <col min="5" max="5" width="1.7109375" style="41" customWidth="1"/>
    <col min="6" max="6" width="6.7109375" style="41" customWidth="1"/>
    <col min="7" max="7" width="5.7109375" style="41" customWidth="1"/>
    <col min="8" max="8" width="11.5703125" style="41" bestFit="1" customWidth="1"/>
    <col min="9" max="9" width="7.42578125" style="41" bestFit="1" customWidth="1"/>
    <col min="10" max="10" width="19" style="41" customWidth="1"/>
    <col min="11" max="11" width="11.28515625" style="41" bestFit="1" customWidth="1"/>
    <col min="12" max="12" width="6.28515625" style="41" bestFit="1" customWidth="1"/>
    <col min="13" max="13" width="7.85546875" style="41" bestFit="1" customWidth="1"/>
    <col min="14" max="14" width="6.7109375" style="41" customWidth="1"/>
    <col min="15" max="15" width="1.42578125" style="41" customWidth="1"/>
    <col min="16" max="16" width="28" style="41" customWidth="1"/>
    <col min="17" max="16384" width="8.85546875" style="41"/>
  </cols>
  <sheetData>
    <row r="1" spans="2:16" ht="12" thickBot="1" x14ac:dyDescent="0.25"/>
    <row r="2" spans="2:16" s="137" customFormat="1" ht="33.75" x14ac:dyDescent="0.2">
      <c r="B2" s="1058" t="s">
        <v>2550</v>
      </c>
      <c r="C2" s="1059"/>
      <c r="D2" s="1059"/>
      <c r="E2" s="142"/>
      <c r="F2" s="143" t="s">
        <v>1977</v>
      </c>
      <c r="G2" s="143" t="s">
        <v>1976</v>
      </c>
      <c r="H2" s="143" t="s">
        <v>1975</v>
      </c>
      <c r="I2" s="143" t="s">
        <v>1974</v>
      </c>
      <c r="J2" s="143" t="s">
        <v>1973</v>
      </c>
      <c r="K2" s="143" t="s">
        <v>1972</v>
      </c>
      <c r="L2" s="143" t="s">
        <v>1971</v>
      </c>
      <c r="M2" s="143" t="s">
        <v>1970</v>
      </c>
      <c r="N2" s="143" t="s">
        <v>2114</v>
      </c>
      <c r="O2" s="142"/>
      <c r="P2" s="141" t="s">
        <v>1969</v>
      </c>
    </row>
    <row r="3" spans="2:16" s="137" customFormat="1" x14ac:dyDescent="0.2">
      <c r="B3" s="1060"/>
      <c r="C3" s="1061"/>
      <c r="D3" s="1061"/>
      <c r="E3" s="116"/>
      <c r="F3" s="140">
        <v>1</v>
      </c>
      <c r="G3" s="140">
        <f t="shared" ref="G3:N3" si="0">F3+1</f>
        <v>2</v>
      </c>
      <c r="H3" s="140">
        <f t="shared" si="0"/>
        <v>3</v>
      </c>
      <c r="I3" s="140">
        <f t="shared" si="0"/>
        <v>4</v>
      </c>
      <c r="J3" s="140">
        <f t="shared" si="0"/>
        <v>5</v>
      </c>
      <c r="K3" s="140">
        <f t="shared" si="0"/>
        <v>6</v>
      </c>
      <c r="L3" s="140">
        <f t="shared" si="0"/>
        <v>7</v>
      </c>
      <c r="M3" s="140">
        <f t="shared" si="0"/>
        <v>8</v>
      </c>
      <c r="N3" s="140">
        <f t="shared" si="0"/>
        <v>9</v>
      </c>
      <c r="O3" s="116"/>
      <c r="P3" s="139">
        <v>10</v>
      </c>
    </row>
    <row r="4" spans="2:16" s="137" customFormat="1" x14ac:dyDescent="0.2">
      <c r="B4" s="138" t="s">
        <v>1968</v>
      </c>
      <c r="C4" s="121" t="s">
        <v>1387</v>
      </c>
      <c r="D4" s="120">
        <v>1001</v>
      </c>
      <c r="E4" s="119"/>
      <c r="F4" s="118"/>
      <c r="G4" s="117"/>
      <c r="H4" s="117"/>
      <c r="I4" s="117"/>
      <c r="J4" s="117"/>
      <c r="K4" s="117"/>
      <c r="L4" s="117"/>
      <c r="M4" s="117"/>
      <c r="N4" s="117"/>
      <c r="O4" s="116"/>
      <c r="P4" s="115" t="s">
        <v>1967</v>
      </c>
    </row>
    <row r="5" spans="2:16" s="137" customFormat="1" x14ac:dyDescent="0.2">
      <c r="B5" s="138"/>
      <c r="C5" s="121" t="s">
        <v>1387</v>
      </c>
      <c r="D5" s="120">
        <f t="shared" ref="D5:D10" si="1">D4+1000</f>
        <v>2001</v>
      </c>
      <c r="E5" s="123"/>
      <c r="F5" s="118"/>
      <c r="G5" s="117"/>
      <c r="H5" s="117"/>
      <c r="I5" s="117"/>
      <c r="J5" s="117"/>
      <c r="K5" s="117"/>
      <c r="L5" s="117"/>
      <c r="M5" s="117"/>
      <c r="N5" s="117"/>
      <c r="O5" s="116"/>
      <c r="P5" s="115" t="s">
        <v>1966</v>
      </c>
    </row>
    <row r="6" spans="2:16" s="137" customFormat="1" x14ac:dyDescent="0.2">
      <c r="B6" s="138"/>
      <c r="C6" s="121" t="s">
        <v>1387</v>
      </c>
      <c r="D6" s="120">
        <f t="shared" si="1"/>
        <v>3001</v>
      </c>
      <c r="E6" s="119"/>
      <c r="F6" s="118"/>
      <c r="G6" s="117"/>
      <c r="H6" s="117"/>
      <c r="I6" s="117"/>
      <c r="J6" s="117"/>
      <c r="K6" s="117"/>
      <c r="L6" s="117"/>
      <c r="M6" s="117"/>
      <c r="N6" s="117"/>
      <c r="O6" s="116"/>
      <c r="P6" s="115" t="s">
        <v>1965</v>
      </c>
    </row>
    <row r="7" spans="2:16" s="137" customFormat="1" x14ac:dyDescent="0.2">
      <c r="B7" s="138"/>
      <c r="C7" s="121" t="s">
        <v>1387</v>
      </c>
      <c r="D7" s="120">
        <f t="shared" si="1"/>
        <v>4001</v>
      </c>
      <c r="E7" s="123"/>
      <c r="F7" s="118"/>
      <c r="G7" s="117"/>
      <c r="H7" s="117"/>
      <c r="I7" s="117"/>
      <c r="J7" s="117"/>
      <c r="K7" s="117"/>
      <c r="L7" s="117"/>
      <c r="M7" s="117"/>
      <c r="N7" s="117"/>
      <c r="O7" s="116"/>
      <c r="P7" s="115" t="s">
        <v>1964</v>
      </c>
    </row>
    <row r="8" spans="2:16" s="137" customFormat="1" x14ac:dyDescent="0.2">
      <c r="B8" s="138"/>
      <c r="C8" s="121" t="s">
        <v>1387</v>
      </c>
      <c r="D8" s="120">
        <f t="shared" si="1"/>
        <v>5001</v>
      </c>
      <c r="E8" s="119"/>
      <c r="F8" s="118"/>
      <c r="G8" s="117"/>
      <c r="H8" s="117"/>
      <c r="I8" s="117"/>
      <c r="J8" s="117"/>
      <c r="K8" s="117"/>
      <c r="L8" s="117"/>
      <c r="M8" s="117"/>
      <c r="N8" s="117"/>
      <c r="O8" s="116"/>
      <c r="P8" s="115" t="s">
        <v>1963</v>
      </c>
    </row>
    <row r="9" spans="2:16" s="137" customFormat="1" x14ac:dyDescent="0.2">
      <c r="B9" s="138"/>
      <c r="C9" s="121" t="s">
        <v>1387</v>
      </c>
      <c r="D9" s="120">
        <f t="shared" si="1"/>
        <v>6001</v>
      </c>
      <c r="E9" s="119"/>
      <c r="F9" s="118"/>
      <c r="G9" s="117"/>
      <c r="H9" s="117"/>
      <c r="I9" s="117"/>
      <c r="J9" s="117"/>
      <c r="K9" s="117"/>
      <c r="L9" s="117"/>
      <c r="M9" s="117"/>
      <c r="N9" s="117"/>
      <c r="O9" s="116"/>
      <c r="P9" s="115" t="s">
        <v>1962</v>
      </c>
    </row>
    <row r="10" spans="2:16" s="137" customFormat="1" x14ac:dyDescent="0.2">
      <c r="B10" s="125"/>
      <c r="C10" s="121" t="s">
        <v>1387</v>
      </c>
      <c r="D10" s="120">
        <f t="shared" si="1"/>
        <v>7001</v>
      </c>
      <c r="E10" s="123"/>
      <c r="F10" s="118"/>
      <c r="G10" s="117"/>
      <c r="H10" s="117"/>
      <c r="I10" s="117"/>
      <c r="J10" s="117"/>
      <c r="K10" s="117"/>
      <c r="L10" s="117"/>
      <c r="M10" s="117"/>
      <c r="N10" s="117"/>
      <c r="O10" s="116"/>
      <c r="P10" s="115" t="s">
        <v>1961</v>
      </c>
    </row>
    <row r="11" spans="2:16" s="137" customFormat="1" ht="33.75" x14ac:dyDescent="0.2">
      <c r="B11" s="138" t="s">
        <v>1376</v>
      </c>
      <c r="C11" s="121" t="s">
        <v>1387</v>
      </c>
      <c r="D11" s="120">
        <f>D4+1</f>
        <v>1002</v>
      </c>
      <c r="E11" s="119"/>
      <c r="F11" s="118"/>
      <c r="G11" s="117"/>
      <c r="H11" s="117"/>
      <c r="I11" s="117"/>
      <c r="J11" s="117"/>
      <c r="K11" s="117"/>
      <c r="L11" s="117"/>
      <c r="M11" s="117"/>
      <c r="N11" s="117"/>
      <c r="O11" s="116"/>
      <c r="P11" s="115" t="s">
        <v>1960</v>
      </c>
    </row>
    <row r="12" spans="2:16" s="137" customFormat="1" x14ac:dyDescent="0.2">
      <c r="B12" s="138"/>
      <c r="C12" s="121" t="s">
        <v>1387</v>
      </c>
      <c r="D12" s="120">
        <f t="shared" ref="D12:D17" si="2">D11+1000</f>
        <v>2002</v>
      </c>
      <c r="E12" s="123"/>
      <c r="F12" s="118"/>
      <c r="G12" s="117"/>
      <c r="H12" s="117"/>
      <c r="I12" s="117"/>
      <c r="J12" s="117"/>
      <c r="K12" s="117"/>
      <c r="L12" s="117"/>
      <c r="M12" s="117"/>
      <c r="N12" s="117"/>
      <c r="O12" s="116"/>
      <c r="P12" s="115" t="s">
        <v>1959</v>
      </c>
    </row>
    <row r="13" spans="2:16" s="137" customFormat="1" x14ac:dyDescent="0.2">
      <c r="B13" s="138"/>
      <c r="C13" s="121" t="s">
        <v>1387</v>
      </c>
      <c r="D13" s="120">
        <f t="shared" si="2"/>
        <v>3002</v>
      </c>
      <c r="E13" s="119"/>
      <c r="F13" s="118"/>
      <c r="G13" s="117"/>
      <c r="H13" s="117"/>
      <c r="I13" s="117"/>
      <c r="J13" s="117"/>
      <c r="K13" s="117"/>
      <c r="L13" s="117"/>
      <c r="M13" s="117"/>
      <c r="N13" s="117"/>
      <c r="O13" s="116"/>
      <c r="P13" s="115" t="s">
        <v>1958</v>
      </c>
    </row>
    <row r="14" spans="2:16" s="137" customFormat="1" x14ac:dyDescent="0.2">
      <c r="B14" s="138"/>
      <c r="C14" s="121" t="s">
        <v>1387</v>
      </c>
      <c r="D14" s="120">
        <f t="shared" si="2"/>
        <v>4002</v>
      </c>
      <c r="E14" s="123"/>
      <c r="F14" s="118"/>
      <c r="G14" s="117"/>
      <c r="H14" s="117"/>
      <c r="I14" s="117"/>
      <c r="J14" s="117"/>
      <c r="K14" s="117"/>
      <c r="L14" s="117"/>
      <c r="M14" s="117"/>
      <c r="N14" s="117"/>
      <c r="O14" s="116"/>
      <c r="P14" s="115" t="s">
        <v>1957</v>
      </c>
    </row>
    <row r="15" spans="2:16" s="137" customFormat="1" x14ac:dyDescent="0.2">
      <c r="B15" s="138"/>
      <c r="C15" s="121" t="s">
        <v>1387</v>
      </c>
      <c r="D15" s="120">
        <f t="shared" si="2"/>
        <v>5002</v>
      </c>
      <c r="E15" s="119"/>
      <c r="F15" s="118"/>
      <c r="G15" s="117"/>
      <c r="H15" s="117"/>
      <c r="I15" s="117"/>
      <c r="J15" s="117"/>
      <c r="K15" s="117"/>
      <c r="L15" s="117"/>
      <c r="M15" s="117"/>
      <c r="N15" s="117"/>
      <c r="O15" s="116"/>
      <c r="P15" s="115" t="s">
        <v>1956</v>
      </c>
    </row>
    <row r="16" spans="2:16" s="137" customFormat="1" x14ac:dyDescent="0.2">
      <c r="B16" s="138"/>
      <c r="C16" s="121" t="s">
        <v>1387</v>
      </c>
      <c r="D16" s="120">
        <f t="shared" si="2"/>
        <v>6002</v>
      </c>
      <c r="E16" s="119"/>
      <c r="F16" s="118"/>
      <c r="G16" s="117"/>
      <c r="H16" s="117"/>
      <c r="I16" s="117"/>
      <c r="J16" s="117"/>
      <c r="K16" s="117"/>
      <c r="L16" s="117"/>
      <c r="M16" s="117"/>
      <c r="N16" s="117"/>
      <c r="O16" s="116"/>
      <c r="P16" s="115" t="s">
        <v>1955</v>
      </c>
    </row>
    <row r="17" spans="2:16" s="137" customFormat="1" x14ac:dyDescent="0.2">
      <c r="B17" s="125"/>
      <c r="C17" s="121" t="s">
        <v>1387</v>
      </c>
      <c r="D17" s="120">
        <f t="shared" si="2"/>
        <v>7002</v>
      </c>
      <c r="E17" s="123"/>
      <c r="F17" s="118"/>
      <c r="G17" s="117"/>
      <c r="H17" s="117"/>
      <c r="I17" s="117"/>
      <c r="J17" s="117"/>
      <c r="K17" s="117"/>
      <c r="L17" s="117"/>
      <c r="M17" s="117"/>
      <c r="N17" s="117"/>
      <c r="O17" s="116"/>
      <c r="P17" s="115" t="s">
        <v>1954</v>
      </c>
    </row>
    <row r="18" spans="2:16" s="137" customFormat="1" ht="22.5" x14ac:dyDescent="0.2">
      <c r="B18" s="138" t="s">
        <v>1953</v>
      </c>
      <c r="C18" s="121" t="s">
        <v>1387</v>
      </c>
      <c r="D18" s="120">
        <f>D11+1</f>
        <v>1003</v>
      </c>
      <c r="E18" s="119"/>
      <c r="F18" s="118"/>
      <c r="G18" s="117"/>
      <c r="H18" s="117"/>
      <c r="I18" s="117"/>
      <c r="J18" s="117"/>
      <c r="K18" s="117"/>
      <c r="L18" s="117"/>
      <c r="M18" s="117"/>
      <c r="N18" s="117"/>
      <c r="O18" s="116"/>
      <c r="P18" s="115" t="s">
        <v>1952</v>
      </c>
    </row>
    <row r="19" spans="2:16" s="137" customFormat="1" x14ac:dyDescent="0.2">
      <c r="B19" s="138"/>
      <c r="C19" s="121" t="s">
        <v>1387</v>
      </c>
      <c r="D19" s="120">
        <f t="shared" ref="D19:D24" si="3">D18+1000</f>
        <v>2003</v>
      </c>
      <c r="E19" s="123"/>
      <c r="F19" s="118"/>
      <c r="G19" s="117"/>
      <c r="H19" s="117"/>
      <c r="I19" s="117"/>
      <c r="J19" s="117"/>
      <c r="K19" s="117"/>
      <c r="L19" s="117"/>
      <c r="M19" s="117"/>
      <c r="N19" s="117"/>
      <c r="O19" s="116"/>
      <c r="P19" s="115" t="s">
        <v>1951</v>
      </c>
    </row>
    <row r="20" spans="2:16" s="137" customFormat="1" x14ac:dyDescent="0.2">
      <c r="B20" s="138"/>
      <c r="C20" s="121" t="s">
        <v>1387</v>
      </c>
      <c r="D20" s="120">
        <f t="shared" si="3"/>
        <v>3003</v>
      </c>
      <c r="E20" s="119"/>
      <c r="F20" s="118"/>
      <c r="G20" s="117"/>
      <c r="H20" s="117"/>
      <c r="I20" s="117"/>
      <c r="J20" s="117"/>
      <c r="K20" s="117"/>
      <c r="L20" s="117"/>
      <c r="M20" s="117"/>
      <c r="N20" s="117"/>
      <c r="O20" s="116"/>
      <c r="P20" s="115" t="s">
        <v>1950</v>
      </c>
    </row>
    <row r="21" spans="2:16" s="137" customFormat="1" x14ac:dyDescent="0.2">
      <c r="B21" s="138"/>
      <c r="C21" s="121" t="s">
        <v>1387</v>
      </c>
      <c r="D21" s="120">
        <f t="shared" si="3"/>
        <v>4003</v>
      </c>
      <c r="E21" s="123"/>
      <c r="F21" s="118"/>
      <c r="G21" s="117"/>
      <c r="H21" s="117"/>
      <c r="I21" s="117"/>
      <c r="J21" s="117"/>
      <c r="K21" s="117"/>
      <c r="L21" s="117"/>
      <c r="M21" s="117"/>
      <c r="N21" s="117"/>
      <c r="O21" s="116"/>
      <c r="P21" s="115" t="s">
        <v>1949</v>
      </c>
    </row>
    <row r="22" spans="2:16" s="137" customFormat="1" x14ac:dyDescent="0.2">
      <c r="B22" s="138"/>
      <c r="C22" s="121" t="s">
        <v>1387</v>
      </c>
      <c r="D22" s="120">
        <f t="shared" si="3"/>
        <v>5003</v>
      </c>
      <c r="E22" s="119"/>
      <c r="F22" s="118"/>
      <c r="G22" s="117"/>
      <c r="H22" s="117"/>
      <c r="I22" s="117"/>
      <c r="J22" s="117"/>
      <c r="K22" s="117"/>
      <c r="L22" s="117"/>
      <c r="M22" s="117"/>
      <c r="N22" s="117"/>
      <c r="O22" s="116"/>
      <c r="P22" s="115" t="s">
        <v>1948</v>
      </c>
    </row>
    <row r="23" spans="2:16" s="137" customFormat="1" x14ac:dyDescent="0.2">
      <c r="B23" s="138"/>
      <c r="C23" s="121" t="s">
        <v>1387</v>
      </c>
      <c r="D23" s="120">
        <f t="shared" si="3"/>
        <v>6003</v>
      </c>
      <c r="E23" s="119"/>
      <c r="F23" s="118"/>
      <c r="G23" s="117"/>
      <c r="H23" s="117"/>
      <c r="I23" s="117"/>
      <c r="J23" s="117"/>
      <c r="K23" s="117"/>
      <c r="L23" s="117"/>
      <c r="M23" s="117"/>
      <c r="N23" s="117"/>
      <c r="O23" s="116"/>
      <c r="P23" s="115" t="s">
        <v>1947</v>
      </c>
    </row>
    <row r="24" spans="2:16" s="137" customFormat="1" x14ac:dyDescent="0.2">
      <c r="B24" s="125"/>
      <c r="C24" s="121" t="s">
        <v>1387</v>
      </c>
      <c r="D24" s="120">
        <f t="shared" si="3"/>
        <v>7003</v>
      </c>
      <c r="E24" s="123"/>
      <c r="F24" s="118"/>
      <c r="G24" s="117"/>
      <c r="H24" s="117"/>
      <c r="I24" s="117"/>
      <c r="J24" s="117"/>
      <c r="K24" s="117"/>
      <c r="L24" s="117"/>
      <c r="M24" s="117"/>
      <c r="N24" s="117"/>
      <c r="O24" s="116"/>
      <c r="P24" s="115" t="s">
        <v>1946</v>
      </c>
    </row>
    <row r="25" spans="2:16" s="137" customFormat="1" ht="22.5" x14ac:dyDescent="0.2">
      <c r="B25" s="138" t="s">
        <v>1374</v>
      </c>
      <c r="C25" s="121" t="s">
        <v>1387</v>
      </c>
      <c r="D25" s="120">
        <f>D18+1</f>
        <v>1004</v>
      </c>
      <c r="E25" s="119"/>
      <c r="F25" s="118"/>
      <c r="G25" s="117"/>
      <c r="H25" s="117"/>
      <c r="I25" s="117"/>
      <c r="J25" s="117"/>
      <c r="K25" s="117"/>
      <c r="L25" s="117"/>
      <c r="M25" s="117"/>
      <c r="N25" s="117"/>
      <c r="O25" s="116"/>
      <c r="P25" s="115" t="s">
        <v>1945</v>
      </c>
    </row>
    <row r="26" spans="2:16" s="137" customFormat="1" x14ac:dyDescent="0.2">
      <c r="B26" s="138"/>
      <c r="C26" s="121" t="s">
        <v>1387</v>
      </c>
      <c r="D26" s="120">
        <f t="shared" ref="D26:D31" si="4">D25+1000</f>
        <v>2004</v>
      </c>
      <c r="E26" s="123"/>
      <c r="F26" s="118"/>
      <c r="G26" s="117"/>
      <c r="H26" s="117"/>
      <c r="I26" s="117"/>
      <c r="J26" s="117"/>
      <c r="K26" s="117"/>
      <c r="L26" s="117"/>
      <c r="M26" s="117"/>
      <c r="N26" s="117"/>
      <c r="O26" s="116"/>
      <c r="P26" s="115" t="s">
        <v>1944</v>
      </c>
    </row>
    <row r="27" spans="2:16" s="137" customFormat="1" x14ac:dyDescent="0.2">
      <c r="B27" s="138"/>
      <c r="C27" s="121" t="s">
        <v>1387</v>
      </c>
      <c r="D27" s="120">
        <f t="shared" si="4"/>
        <v>3004</v>
      </c>
      <c r="E27" s="119"/>
      <c r="F27" s="118"/>
      <c r="G27" s="117"/>
      <c r="H27" s="117"/>
      <c r="I27" s="117"/>
      <c r="J27" s="117"/>
      <c r="K27" s="117"/>
      <c r="L27" s="117"/>
      <c r="M27" s="117"/>
      <c r="N27" s="117"/>
      <c r="O27" s="116"/>
      <c r="P27" s="115" t="s">
        <v>1943</v>
      </c>
    </row>
    <row r="28" spans="2:16" s="137" customFormat="1" x14ac:dyDescent="0.2">
      <c r="B28" s="138"/>
      <c r="C28" s="121" t="s">
        <v>1387</v>
      </c>
      <c r="D28" s="120">
        <f t="shared" si="4"/>
        <v>4004</v>
      </c>
      <c r="E28" s="123"/>
      <c r="F28" s="118"/>
      <c r="G28" s="117"/>
      <c r="H28" s="117"/>
      <c r="I28" s="117"/>
      <c r="J28" s="117"/>
      <c r="K28" s="117"/>
      <c r="L28" s="117"/>
      <c r="M28" s="117"/>
      <c r="N28" s="117"/>
      <c r="O28" s="116"/>
      <c r="P28" s="115" t="s">
        <v>1942</v>
      </c>
    </row>
    <row r="29" spans="2:16" s="137" customFormat="1" x14ac:dyDescent="0.2">
      <c r="B29" s="138"/>
      <c r="C29" s="121" t="s">
        <v>1387</v>
      </c>
      <c r="D29" s="120">
        <f t="shared" si="4"/>
        <v>5004</v>
      </c>
      <c r="E29" s="119"/>
      <c r="F29" s="118"/>
      <c r="G29" s="117"/>
      <c r="H29" s="117"/>
      <c r="I29" s="117"/>
      <c r="J29" s="117"/>
      <c r="K29" s="117"/>
      <c r="L29" s="117"/>
      <c r="M29" s="117"/>
      <c r="N29" s="117"/>
      <c r="O29" s="116"/>
      <c r="P29" s="115" t="s">
        <v>1941</v>
      </c>
    </row>
    <row r="30" spans="2:16" s="137" customFormat="1" x14ac:dyDescent="0.2">
      <c r="B30" s="138"/>
      <c r="C30" s="121" t="s">
        <v>1387</v>
      </c>
      <c r="D30" s="120">
        <f t="shared" si="4"/>
        <v>6004</v>
      </c>
      <c r="E30" s="119"/>
      <c r="F30" s="118"/>
      <c r="G30" s="117"/>
      <c r="H30" s="117"/>
      <c r="I30" s="117"/>
      <c r="J30" s="117"/>
      <c r="K30" s="117"/>
      <c r="L30" s="117"/>
      <c r="M30" s="117"/>
      <c r="N30" s="117"/>
      <c r="O30" s="116"/>
      <c r="P30" s="115" t="s">
        <v>1940</v>
      </c>
    </row>
    <row r="31" spans="2:16" s="137" customFormat="1" x14ac:dyDescent="0.2">
      <c r="B31" s="125"/>
      <c r="C31" s="121" t="s">
        <v>1387</v>
      </c>
      <c r="D31" s="120">
        <f t="shared" si="4"/>
        <v>7004</v>
      </c>
      <c r="E31" s="123"/>
      <c r="F31" s="118"/>
      <c r="G31" s="117"/>
      <c r="H31" s="117"/>
      <c r="I31" s="117"/>
      <c r="J31" s="117"/>
      <c r="K31" s="117"/>
      <c r="L31" s="117"/>
      <c r="M31" s="117"/>
      <c r="N31" s="117"/>
      <c r="O31" s="116"/>
      <c r="P31" s="115" t="s">
        <v>1939</v>
      </c>
    </row>
    <row r="32" spans="2:16" s="137" customFormat="1" ht="22.5" x14ac:dyDescent="0.2">
      <c r="B32" s="138" t="s">
        <v>1938</v>
      </c>
      <c r="C32" s="121" t="s">
        <v>1387</v>
      </c>
      <c r="D32" s="120">
        <f>D25+1</f>
        <v>1005</v>
      </c>
      <c r="E32" s="119"/>
      <c r="F32" s="118"/>
      <c r="G32" s="117"/>
      <c r="H32" s="117"/>
      <c r="I32" s="117"/>
      <c r="J32" s="117"/>
      <c r="K32" s="117"/>
      <c r="L32" s="117"/>
      <c r="M32" s="117"/>
      <c r="N32" s="117"/>
      <c r="O32" s="116"/>
      <c r="P32" s="115" t="s">
        <v>1937</v>
      </c>
    </row>
    <row r="33" spans="2:16" s="137" customFormat="1" ht="22.5" x14ac:dyDescent="0.2">
      <c r="B33" s="138"/>
      <c r="C33" s="121" t="s">
        <v>1387</v>
      </c>
      <c r="D33" s="120">
        <f t="shared" ref="D33:D38" si="5">D32+1000</f>
        <v>2005</v>
      </c>
      <c r="E33" s="123"/>
      <c r="F33" s="118"/>
      <c r="G33" s="117"/>
      <c r="H33" s="117"/>
      <c r="I33" s="117"/>
      <c r="J33" s="117"/>
      <c r="K33" s="117"/>
      <c r="L33" s="117"/>
      <c r="M33" s="117"/>
      <c r="N33" s="117"/>
      <c r="O33" s="116"/>
      <c r="P33" s="115" t="s">
        <v>1936</v>
      </c>
    </row>
    <row r="34" spans="2:16" s="137" customFormat="1" ht="22.5" x14ac:dyDescent="0.2">
      <c r="B34" s="138"/>
      <c r="C34" s="121" t="s">
        <v>1387</v>
      </c>
      <c r="D34" s="120">
        <f t="shared" si="5"/>
        <v>3005</v>
      </c>
      <c r="E34" s="119"/>
      <c r="F34" s="118"/>
      <c r="G34" s="117"/>
      <c r="H34" s="117"/>
      <c r="I34" s="117"/>
      <c r="J34" s="117"/>
      <c r="K34" s="117"/>
      <c r="L34" s="117"/>
      <c r="M34" s="117"/>
      <c r="N34" s="117"/>
      <c r="O34" s="116"/>
      <c r="P34" s="115" t="s">
        <v>1935</v>
      </c>
    </row>
    <row r="35" spans="2:16" s="137" customFormat="1" ht="22.5" x14ac:dyDescent="0.2">
      <c r="B35" s="138"/>
      <c r="C35" s="121" t="s">
        <v>1387</v>
      </c>
      <c r="D35" s="120">
        <f t="shared" si="5"/>
        <v>4005</v>
      </c>
      <c r="E35" s="123"/>
      <c r="F35" s="118"/>
      <c r="G35" s="117"/>
      <c r="H35" s="117"/>
      <c r="I35" s="117"/>
      <c r="J35" s="117"/>
      <c r="K35" s="117"/>
      <c r="L35" s="117"/>
      <c r="M35" s="117"/>
      <c r="N35" s="117"/>
      <c r="O35" s="116"/>
      <c r="P35" s="115" t="s">
        <v>1934</v>
      </c>
    </row>
    <row r="36" spans="2:16" s="137" customFormat="1" ht="22.5" x14ac:dyDescent="0.2">
      <c r="B36" s="138"/>
      <c r="C36" s="121" t="s">
        <v>1387</v>
      </c>
      <c r="D36" s="120">
        <f t="shared" si="5"/>
        <v>5005</v>
      </c>
      <c r="E36" s="119"/>
      <c r="F36" s="118"/>
      <c r="G36" s="117"/>
      <c r="H36" s="117"/>
      <c r="I36" s="117"/>
      <c r="J36" s="117"/>
      <c r="K36" s="117"/>
      <c r="L36" s="117"/>
      <c r="M36" s="117"/>
      <c r="N36" s="117"/>
      <c r="O36" s="116"/>
      <c r="P36" s="115" t="s">
        <v>1933</v>
      </c>
    </row>
    <row r="37" spans="2:16" s="137" customFormat="1" ht="22.5" x14ac:dyDescent="0.2">
      <c r="B37" s="138"/>
      <c r="C37" s="121" t="s">
        <v>1387</v>
      </c>
      <c r="D37" s="120">
        <f t="shared" si="5"/>
        <v>6005</v>
      </c>
      <c r="E37" s="119"/>
      <c r="F37" s="118"/>
      <c r="G37" s="117"/>
      <c r="H37" s="117"/>
      <c r="I37" s="117"/>
      <c r="J37" s="117"/>
      <c r="K37" s="117"/>
      <c r="L37" s="117"/>
      <c r="M37" s="117"/>
      <c r="N37" s="117"/>
      <c r="O37" s="116"/>
      <c r="P37" s="115" t="s">
        <v>1932</v>
      </c>
    </row>
    <row r="38" spans="2:16" s="137" customFormat="1" ht="22.5" x14ac:dyDescent="0.2">
      <c r="B38" s="125"/>
      <c r="C38" s="121" t="s">
        <v>1387</v>
      </c>
      <c r="D38" s="120">
        <f t="shared" si="5"/>
        <v>7005</v>
      </c>
      <c r="E38" s="123"/>
      <c r="F38" s="118"/>
      <c r="G38" s="117"/>
      <c r="H38" s="117"/>
      <c r="I38" s="117"/>
      <c r="J38" s="117"/>
      <c r="K38" s="117"/>
      <c r="L38" s="117"/>
      <c r="M38" s="117"/>
      <c r="N38" s="117"/>
      <c r="O38" s="116"/>
      <c r="P38" s="115" t="s">
        <v>1931</v>
      </c>
    </row>
    <row r="39" spans="2:16" s="137" customFormat="1" ht="22.5" x14ac:dyDescent="0.2">
      <c r="B39" s="138" t="s">
        <v>1332</v>
      </c>
      <c r="C39" s="121" t="s">
        <v>1387</v>
      </c>
      <c r="D39" s="120">
        <f>D32+1</f>
        <v>1006</v>
      </c>
      <c r="E39" s="119"/>
      <c r="F39" s="118"/>
      <c r="G39" s="117"/>
      <c r="H39" s="117"/>
      <c r="I39" s="117"/>
      <c r="J39" s="117"/>
      <c r="K39" s="117"/>
      <c r="L39" s="117"/>
      <c r="M39" s="117"/>
      <c r="N39" s="117"/>
      <c r="O39" s="116"/>
      <c r="P39" s="115" t="s">
        <v>1930</v>
      </c>
    </row>
    <row r="40" spans="2:16" s="137" customFormat="1" ht="22.5" x14ac:dyDescent="0.2">
      <c r="B40" s="138"/>
      <c r="C40" s="121" t="s">
        <v>1387</v>
      </c>
      <c r="D40" s="120">
        <f t="shared" ref="D40:D45" si="6">D39+1000</f>
        <v>2006</v>
      </c>
      <c r="E40" s="123"/>
      <c r="F40" s="118"/>
      <c r="G40" s="117"/>
      <c r="H40" s="117"/>
      <c r="I40" s="117"/>
      <c r="J40" s="117"/>
      <c r="K40" s="117"/>
      <c r="L40" s="117"/>
      <c r="M40" s="117"/>
      <c r="N40" s="117"/>
      <c r="O40" s="116"/>
      <c r="P40" s="115" t="s">
        <v>1929</v>
      </c>
    </row>
    <row r="41" spans="2:16" s="137" customFormat="1" ht="22.5" x14ac:dyDescent="0.2">
      <c r="B41" s="138"/>
      <c r="C41" s="121" t="s">
        <v>1387</v>
      </c>
      <c r="D41" s="120">
        <f t="shared" si="6"/>
        <v>3006</v>
      </c>
      <c r="E41" s="119"/>
      <c r="F41" s="118"/>
      <c r="G41" s="117"/>
      <c r="H41" s="117"/>
      <c r="I41" s="117"/>
      <c r="J41" s="117"/>
      <c r="K41" s="117"/>
      <c r="L41" s="117"/>
      <c r="M41" s="117"/>
      <c r="N41" s="117"/>
      <c r="O41" s="116"/>
      <c r="P41" s="115" t="s">
        <v>1928</v>
      </c>
    </row>
    <row r="42" spans="2:16" s="137" customFormat="1" ht="22.5" x14ac:dyDescent="0.2">
      <c r="B42" s="138"/>
      <c r="C42" s="121" t="s">
        <v>1387</v>
      </c>
      <c r="D42" s="120">
        <f t="shared" si="6"/>
        <v>4006</v>
      </c>
      <c r="E42" s="123"/>
      <c r="F42" s="118"/>
      <c r="G42" s="117"/>
      <c r="H42" s="117"/>
      <c r="I42" s="117"/>
      <c r="J42" s="117"/>
      <c r="K42" s="117"/>
      <c r="L42" s="117"/>
      <c r="M42" s="117"/>
      <c r="N42" s="117"/>
      <c r="O42" s="116"/>
      <c r="P42" s="115" t="s">
        <v>1927</v>
      </c>
    </row>
    <row r="43" spans="2:16" s="137" customFormat="1" ht="22.5" x14ac:dyDescent="0.2">
      <c r="B43" s="138"/>
      <c r="C43" s="121" t="s">
        <v>1387</v>
      </c>
      <c r="D43" s="120">
        <f t="shared" si="6"/>
        <v>5006</v>
      </c>
      <c r="E43" s="119"/>
      <c r="F43" s="118"/>
      <c r="G43" s="117"/>
      <c r="H43" s="117"/>
      <c r="I43" s="117"/>
      <c r="J43" s="117"/>
      <c r="K43" s="117"/>
      <c r="L43" s="117"/>
      <c r="M43" s="117"/>
      <c r="N43" s="117"/>
      <c r="O43" s="116"/>
      <c r="P43" s="115" t="s">
        <v>1926</v>
      </c>
    </row>
    <row r="44" spans="2:16" s="137" customFormat="1" ht="22.5" x14ac:dyDescent="0.2">
      <c r="B44" s="138"/>
      <c r="C44" s="121" t="s">
        <v>1387</v>
      </c>
      <c r="D44" s="120">
        <f t="shared" si="6"/>
        <v>6006</v>
      </c>
      <c r="E44" s="119"/>
      <c r="F44" s="118"/>
      <c r="G44" s="117"/>
      <c r="H44" s="117"/>
      <c r="I44" s="117"/>
      <c r="J44" s="117"/>
      <c r="K44" s="117"/>
      <c r="L44" s="117"/>
      <c r="M44" s="117"/>
      <c r="N44" s="117"/>
      <c r="O44" s="116"/>
      <c r="P44" s="115" t="s">
        <v>1925</v>
      </c>
    </row>
    <row r="45" spans="2:16" s="137" customFormat="1" ht="22.5" x14ac:dyDescent="0.2">
      <c r="B45" s="125"/>
      <c r="C45" s="121" t="s">
        <v>1387</v>
      </c>
      <c r="D45" s="120">
        <f t="shared" si="6"/>
        <v>7006</v>
      </c>
      <c r="E45" s="123"/>
      <c r="F45" s="118"/>
      <c r="G45" s="117"/>
      <c r="H45" s="117"/>
      <c r="I45" s="117"/>
      <c r="J45" s="117"/>
      <c r="K45" s="117"/>
      <c r="L45" s="117"/>
      <c r="M45" s="117"/>
      <c r="N45" s="117"/>
      <c r="O45" s="116"/>
      <c r="P45" s="115" t="s">
        <v>1924</v>
      </c>
    </row>
    <row r="46" spans="2:16" s="137" customFormat="1" ht="22.5" x14ac:dyDescent="0.2">
      <c r="B46" s="138" t="s">
        <v>1331</v>
      </c>
      <c r="C46" s="121" t="s">
        <v>1387</v>
      </c>
      <c r="D46" s="120">
        <f>D39+1</f>
        <v>1007</v>
      </c>
      <c r="E46" s="119"/>
      <c r="F46" s="128" t="s">
        <v>1422</v>
      </c>
      <c r="G46" s="128" t="s">
        <v>1421</v>
      </c>
      <c r="H46" s="128" t="s">
        <v>1421</v>
      </c>
      <c r="I46" s="128" t="s">
        <v>1421</v>
      </c>
      <c r="J46" s="128" t="s">
        <v>1618</v>
      </c>
      <c r="K46" s="128" t="s">
        <v>1635</v>
      </c>
      <c r="L46" s="128" t="s">
        <v>1427</v>
      </c>
      <c r="M46" s="128">
        <v>12</v>
      </c>
      <c r="N46" s="128"/>
      <c r="O46" s="116"/>
      <c r="P46" s="126"/>
    </row>
    <row r="47" spans="2:16" s="137" customFormat="1" x14ac:dyDescent="0.2">
      <c r="B47" s="138"/>
      <c r="C47" s="121" t="s">
        <v>1387</v>
      </c>
      <c r="D47" s="120">
        <f t="shared" ref="D47:D52" si="7">D46+1000</f>
        <v>2007</v>
      </c>
      <c r="E47" s="123"/>
      <c r="F47" s="128" t="s">
        <v>1422</v>
      </c>
      <c r="G47" s="128" t="s">
        <v>1421</v>
      </c>
      <c r="H47" s="128" t="s">
        <v>1421</v>
      </c>
      <c r="I47" s="128" t="s">
        <v>1421</v>
      </c>
      <c r="J47" s="128" t="s">
        <v>1618</v>
      </c>
      <c r="K47" s="128" t="s">
        <v>1635</v>
      </c>
      <c r="L47" s="128" t="s">
        <v>1426</v>
      </c>
      <c r="M47" s="128">
        <v>12</v>
      </c>
      <c r="N47" s="128"/>
      <c r="O47" s="116"/>
      <c r="P47" s="126"/>
    </row>
    <row r="48" spans="2:16" s="137" customFormat="1" x14ac:dyDescent="0.2">
      <c r="B48" s="138"/>
      <c r="C48" s="121" t="s">
        <v>1387</v>
      </c>
      <c r="D48" s="120">
        <f t="shared" si="7"/>
        <v>3007</v>
      </c>
      <c r="E48" s="119"/>
      <c r="F48" s="128" t="s">
        <v>1422</v>
      </c>
      <c r="G48" s="128" t="s">
        <v>1421</v>
      </c>
      <c r="H48" s="128" t="s">
        <v>1421</v>
      </c>
      <c r="I48" s="128" t="s">
        <v>1421</v>
      </c>
      <c r="J48" s="128" t="s">
        <v>1618</v>
      </c>
      <c r="K48" s="128" t="s">
        <v>1635</v>
      </c>
      <c r="L48" s="128" t="s">
        <v>1425</v>
      </c>
      <c r="M48" s="128">
        <v>12</v>
      </c>
      <c r="N48" s="128"/>
      <c r="O48" s="116"/>
      <c r="P48" s="126"/>
    </row>
    <row r="49" spans="2:18" s="137" customFormat="1" x14ac:dyDescent="0.2">
      <c r="B49" s="138"/>
      <c r="C49" s="121" t="s">
        <v>1387</v>
      </c>
      <c r="D49" s="120">
        <f t="shared" si="7"/>
        <v>4007</v>
      </c>
      <c r="E49" s="123"/>
      <c r="F49" s="128" t="s">
        <v>1422</v>
      </c>
      <c r="G49" s="128" t="s">
        <v>1421</v>
      </c>
      <c r="H49" s="128" t="s">
        <v>1421</v>
      </c>
      <c r="I49" s="128" t="s">
        <v>1421</v>
      </c>
      <c r="J49" s="128" t="s">
        <v>1618</v>
      </c>
      <c r="K49" s="128" t="s">
        <v>1635</v>
      </c>
      <c r="L49" s="128" t="s">
        <v>1424</v>
      </c>
      <c r="M49" s="128">
        <v>12</v>
      </c>
      <c r="N49" s="128"/>
      <c r="O49" s="116"/>
      <c r="P49" s="126"/>
    </row>
    <row r="50" spans="2:18" s="137" customFormat="1" x14ac:dyDescent="0.2">
      <c r="B50" s="138"/>
      <c r="C50" s="121" t="s">
        <v>1387</v>
      </c>
      <c r="D50" s="120">
        <f t="shared" si="7"/>
        <v>5007</v>
      </c>
      <c r="E50" s="119"/>
      <c r="F50" s="128" t="s">
        <v>1422</v>
      </c>
      <c r="G50" s="128" t="s">
        <v>1421</v>
      </c>
      <c r="H50" s="128" t="s">
        <v>1421</v>
      </c>
      <c r="I50" s="128" t="s">
        <v>1421</v>
      </c>
      <c r="J50" s="128" t="s">
        <v>1618</v>
      </c>
      <c r="K50" s="128" t="s">
        <v>1635</v>
      </c>
      <c r="L50" s="128" t="s">
        <v>1423</v>
      </c>
      <c r="M50" s="128">
        <v>12</v>
      </c>
      <c r="N50" s="128"/>
      <c r="O50" s="116"/>
      <c r="P50" s="126"/>
    </row>
    <row r="51" spans="2:18" s="137" customFormat="1" x14ac:dyDescent="0.2">
      <c r="B51" s="138"/>
      <c r="C51" s="121" t="s">
        <v>1387</v>
      </c>
      <c r="D51" s="120">
        <f t="shared" si="7"/>
        <v>6007</v>
      </c>
      <c r="E51" s="119"/>
      <c r="F51" s="128" t="s">
        <v>1422</v>
      </c>
      <c r="G51" s="128" t="s">
        <v>1421</v>
      </c>
      <c r="H51" s="128" t="s">
        <v>1421</v>
      </c>
      <c r="I51" s="128" t="s">
        <v>1421</v>
      </c>
      <c r="J51" s="128" t="s">
        <v>1618</v>
      </c>
      <c r="K51" s="128" t="s">
        <v>1635</v>
      </c>
      <c r="L51" s="128" t="s">
        <v>1417</v>
      </c>
      <c r="M51" s="128">
        <v>12</v>
      </c>
      <c r="N51" s="128"/>
      <c r="O51" s="116"/>
      <c r="P51" s="126"/>
    </row>
    <row r="52" spans="2:18" s="137" customFormat="1" x14ac:dyDescent="0.2">
      <c r="B52" s="125"/>
      <c r="C52" s="121" t="s">
        <v>1387</v>
      </c>
      <c r="D52" s="120">
        <f t="shared" si="7"/>
        <v>7007</v>
      </c>
      <c r="E52" s="123"/>
      <c r="F52" s="118"/>
      <c r="G52" s="117"/>
      <c r="H52" s="117"/>
      <c r="I52" s="117"/>
      <c r="J52" s="117"/>
      <c r="K52" s="117"/>
      <c r="L52" s="117"/>
      <c r="M52" s="117"/>
      <c r="N52" s="117"/>
      <c r="O52" s="116"/>
      <c r="P52" s="115" t="s">
        <v>1923</v>
      </c>
    </row>
    <row r="53" spans="2:18" ht="22.5" x14ac:dyDescent="0.2">
      <c r="B53" s="130" t="s">
        <v>1922</v>
      </c>
      <c r="C53" s="121" t="s">
        <v>1387</v>
      </c>
      <c r="D53" s="120">
        <f>D46+1</f>
        <v>1008</v>
      </c>
      <c r="E53" s="119"/>
      <c r="F53" s="118"/>
      <c r="G53" s="117"/>
      <c r="H53" s="117"/>
      <c r="I53" s="117"/>
      <c r="J53" s="117"/>
      <c r="K53" s="117"/>
      <c r="L53" s="117"/>
      <c r="M53" s="117"/>
      <c r="N53" s="117"/>
      <c r="O53" s="116"/>
      <c r="P53" s="115" t="s">
        <v>1921</v>
      </c>
      <c r="Q53" s="137"/>
      <c r="R53" s="137"/>
    </row>
    <row r="54" spans="2:18" ht="22.5" x14ac:dyDescent="0.2">
      <c r="B54" s="122"/>
      <c r="C54" s="121" t="s">
        <v>1387</v>
      </c>
      <c r="D54" s="120">
        <f t="shared" ref="D54:D59" si="8">D53+1000</f>
        <v>2008</v>
      </c>
      <c r="E54" s="123"/>
      <c r="F54" s="118"/>
      <c r="G54" s="117"/>
      <c r="H54" s="117"/>
      <c r="I54" s="117"/>
      <c r="J54" s="117"/>
      <c r="K54" s="117"/>
      <c r="L54" s="117"/>
      <c r="M54" s="117"/>
      <c r="N54" s="117"/>
      <c r="O54" s="116"/>
      <c r="P54" s="115" t="s">
        <v>1920</v>
      </c>
      <c r="Q54" s="137"/>
      <c r="R54" s="137"/>
    </row>
    <row r="55" spans="2:18" ht="22.5" x14ac:dyDescent="0.2">
      <c r="B55" s="122"/>
      <c r="C55" s="121" t="s">
        <v>1387</v>
      </c>
      <c r="D55" s="120">
        <f t="shared" si="8"/>
        <v>3008</v>
      </c>
      <c r="E55" s="119"/>
      <c r="F55" s="118"/>
      <c r="G55" s="117"/>
      <c r="H55" s="117"/>
      <c r="I55" s="117"/>
      <c r="J55" s="117"/>
      <c r="K55" s="117"/>
      <c r="L55" s="117"/>
      <c r="M55" s="117"/>
      <c r="N55" s="117"/>
      <c r="O55" s="116"/>
      <c r="P55" s="115" t="s">
        <v>1919</v>
      </c>
      <c r="Q55" s="137"/>
      <c r="R55" s="137"/>
    </row>
    <row r="56" spans="2:18" ht="22.5" x14ac:dyDescent="0.2">
      <c r="B56" s="122"/>
      <c r="C56" s="121" t="s">
        <v>1387</v>
      </c>
      <c r="D56" s="120">
        <f t="shared" si="8"/>
        <v>4008</v>
      </c>
      <c r="E56" s="123"/>
      <c r="F56" s="118"/>
      <c r="G56" s="117"/>
      <c r="H56" s="117"/>
      <c r="I56" s="117"/>
      <c r="J56" s="117"/>
      <c r="K56" s="117"/>
      <c r="L56" s="117"/>
      <c r="M56" s="117"/>
      <c r="N56" s="117"/>
      <c r="O56" s="116"/>
      <c r="P56" s="115" t="s">
        <v>1918</v>
      </c>
      <c r="Q56" s="137"/>
      <c r="R56" s="137"/>
    </row>
    <row r="57" spans="2:18" ht="22.5" x14ac:dyDescent="0.2">
      <c r="B57" s="122"/>
      <c r="C57" s="121" t="s">
        <v>1387</v>
      </c>
      <c r="D57" s="120">
        <f t="shared" si="8"/>
        <v>5008</v>
      </c>
      <c r="E57" s="119"/>
      <c r="F57" s="118"/>
      <c r="G57" s="117"/>
      <c r="H57" s="117"/>
      <c r="I57" s="117"/>
      <c r="J57" s="117"/>
      <c r="K57" s="117"/>
      <c r="L57" s="117"/>
      <c r="M57" s="117"/>
      <c r="N57" s="117"/>
      <c r="O57" s="116"/>
      <c r="P57" s="115" t="s">
        <v>1917</v>
      </c>
      <c r="Q57" s="137"/>
      <c r="R57" s="137"/>
    </row>
    <row r="58" spans="2:18" ht="22.5" x14ac:dyDescent="0.2">
      <c r="B58" s="122"/>
      <c r="C58" s="121" t="s">
        <v>1387</v>
      </c>
      <c r="D58" s="120">
        <f t="shared" si="8"/>
        <v>6008</v>
      </c>
      <c r="E58" s="119"/>
      <c r="F58" s="118"/>
      <c r="G58" s="117"/>
      <c r="H58" s="117"/>
      <c r="I58" s="117"/>
      <c r="J58" s="117"/>
      <c r="K58" s="117"/>
      <c r="L58" s="117"/>
      <c r="M58" s="117"/>
      <c r="N58" s="117"/>
      <c r="O58" s="116"/>
      <c r="P58" s="115" t="s">
        <v>1916</v>
      </c>
      <c r="Q58" s="137"/>
      <c r="R58" s="137"/>
    </row>
    <row r="59" spans="2:18" ht="22.5" x14ac:dyDescent="0.2">
      <c r="B59" s="125"/>
      <c r="C59" s="121" t="s">
        <v>1387</v>
      </c>
      <c r="D59" s="120">
        <f t="shared" si="8"/>
        <v>7008</v>
      </c>
      <c r="E59" s="123"/>
      <c r="F59" s="118"/>
      <c r="G59" s="117"/>
      <c r="H59" s="117"/>
      <c r="I59" s="117"/>
      <c r="J59" s="117"/>
      <c r="K59" s="117"/>
      <c r="L59" s="117"/>
      <c r="M59" s="117"/>
      <c r="N59" s="117"/>
      <c r="O59" s="116"/>
      <c r="P59" s="115" t="s">
        <v>1915</v>
      </c>
      <c r="Q59" s="137"/>
      <c r="R59" s="137"/>
    </row>
    <row r="60" spans="2:18" ht="22.5" x14ac:dyDescent="0.2">
      <c r="B60" s="130" t="s">
        <v>1371</v>
      </c>
      <c r="C60" s="121" t="s">
        <v>1387</v>
      </c>
      <c r="D60" s="120">
        <f>D53+1</f>
        <v>1009</v>
      </c>
      <c r="E60" s="119"/>
      <c r="F60" s="118"/>
      <c r="G60" s="117"/>
      <c r="H60" s="117"/>
      <c r="I60" s="117"/>
      <c r="J60" s="117"/>
      <c r="K60" s="117"/>
      <c r="L60" s="117"/>
      <c r="M60" s="117"/>
      <c r="N60" s="117"/>
      <c r="O60" s="116"/>
      <c r="P60" s="115" t="s">
        <v>1914</v>
      </c>
      <c r="Q60" s="137"/>
      <c r="R60" s="137"/>
    </row>
    <row r="61" spans="2:18" x14ac:dyDescent="0.2">
      <c r="B61" s="122"/>
      <c r="C61" s="121" t="s">
        <v>1387</v>
      </c>
      <c r="D61" s="120">
        <f t="shared" ref="D61:D66" si="9">D60+1000</f>
        <v>2009</v>
      </c>
      <c r="E61" s="123"/>
      <c r="F61" s="118"/>
      <c r="G61" s="117"/>
      <c r="H61" s="117"/>
      <c r="I61" s="117"/>
      <c r="J61" s="117"/>
      <c r="K61" s="117"/>
      <c r="L61" s="117"/>
      <c r="M61" s="117"/>
      <c r="N61" s="117"/>
      <c r="O61" s="116"/>
      <c r="P61" s="115" t="s">
        <v>1913</v>
      </c>
      <c r="Q61" s="137"/>
      <c r="R61" s="137"/>
    </row>
    <row r="62" spans="2:18" x14ac:dyDescent="0.2">
      <c r="B62" s="122"/>
      <c r="C62" s="121" t="s">
        <v>1387</v>
      </c>
      <c r="D62" s="120">
        <f t="shared" si="9"/>
        <v>3009</v>
      </c>
      <c r="E62" s="119"/>
      <c r="F62" s="118"/>
      <c r="G62" s="117"/>
      <c r="H62" s="117"/>
      <c r="I62" s="117"/>
      <c r="J62" s="117"/>
      <c r="K62" s="117"/>
      <c r="L62" s="117"/>
      <c r="M62" s="117"/>
      <c r="N62" s="117"/>
      <c r="O62" s="116"/>
      <c r="P62" s="115" t="s">
        <v>1912</v>
      </c>
      <c r="Q62" s="137"/>
      <c r="R62" s="137"/>
    </row>
    <row r="63" spans="2:18" x14ac:dyDescent="0.2">
      <c r="B63" s="122"/>
      <c r="C63" s="121" t="s">
        <v>1387</v>
      </c>
      <c r="D63" s="120">
        <f t="shared" si="9"/>
        <v>4009</v>
      </c>
      <c r="E63" s="123"/>
      <c r="F63" s="118"/>
      <c r="G63" s="117"/>
      <c r="H63" s="117"/>
      <c r="I63" s="117"/>
      <c r="J63" s="117"/>
      <c r="K63" s="117"/>
      <c r="L63" s="117"/>
      <c r="M63" s="117"/>
      <c r="N63" s="117"/>
      <c r="O63" s="116"/>
      <c r="P63" s="115" t="s">
        <v>1911</v>
      </c>
      <c r="Q63" s="137"/>
      <c r="R63" s="137"/>
    </row>
    <row r="64" spans="2:18" x14ac:dyDescent="0.2">
      <c r="B64" s="122"/>
      <c r="C64" s="121" t="s">
        <v>1387</v>
      </c>
      <c r="D64" s="120">
        <f t="shared" si="9"/>
        <v>5009</v>
      </c>
      <c r="E64" s="119"/>
      <c r="F64" s="118"/>
      <c r="G64" s="117"/>
      <c r="H64" s="117"/>
      <c r="I64" s="117"/>
      <c r="J64" s="117"/>
      <c r="K64" s="117"/>
      <c r="L64" s="117"/>
      <c r="M64" s="117"/>
      <c r="N64" s="117"/>
      <c r="O64" s="116"/>
      <c r="P64" s="115" t="s">
        <v>1910</v>
      </c>
      <c r="Q64" s="137"/>
      <c r="R64" s="137"/>
    </row>
    <row r="65" spans="2:18" x14ac:dyDescent="0.2">
      <c r="B65" s="122"/>
      <c r="C65" s="121" t="s">
        <v>1387</v>
      </c>
      <c r="D65" s="120">
        <f t="shared" si="9"/>
        <v>6009</v>
      </c>
      <c r="E65" s="119"/>
      <c r="F65" s="118"/>
      <c r="G65" s="117"/>
      <c r="H65" s="117"/>
      <c r="I65" s="117"/>
      <c r="J65" s="117"/>
      <c r="K65" s="117"/>
      <c r="L65" s="117"/>
      <c r="M65" s="117"/>
      <c r="N65" s="117"/>
      <c r="O65" s="116"/>
      <c r="P65" s="115" t="s">
        <v>1909</v>
      </c>
      <c r="Q65" s="137"/>
      <c r="R65" s="137"/>
    </row>
    <row r="66" spans="2:18" x14ac:dyDescent="0.2">
      <c r="B66" s="125"/>
      <c r="C66" s="121" t="s">
        <v>1387</v>
      </c>
      <c r="D66" s="120">
        <f t="shared" si="9"/>
        <v>7009</v>
      </c>
      <c r="E66" s="123"/>
      <c r="F66" s="118"/>
      <c r="G66" s="117"/>
      <c r="H66" s="117"/>
      <c r="I66" s="117"/>
      <c r="J66" s="117"/>
      <c r="K66" s="117"/>
      <c r="L66" s="117"/>
      <c r="M66" s="117"/>
      <c r="N66" s="117"/>
      <c r="O66" s="116"/>
      <c r="P66" s="115" t="s">
        <v>1908</v>
      </c>
      <c r="Q66" s="137"/>
      <c r="R66" s="137"/>
    </row>
    <row r="67" spans="2:18" ht="22.5" x14ac:dyDescent="0.2">
      <c r="B67" s="130" t="s">
        <v>1907</v>
      </c>
      <c r="C67" s="121" t="s">
        <v>1387</v>
      </c>
      <c r="D67" s="120">
        <f>D60+1</f>
        <v>1010</v>
      </c>
      <c r="E67" s="119"/>
      <c r="F67" s="128" t="s">
        <v>1422</v>
      </c>
      <c r="G67" s="128" t="s">
        <v>1421</v>
      </c>
      <c r="H67" s="128">
        <v>95970281739</v>
      </c>
      <c r="I67" s="128" t="s">
        <v>1421</v>
      </c>
      <c r="J67" s="129" t="s">
        <v>1904</v>
      </c>
      <c r="K67" s="128" t="s">
        <v>1635</v>
      </c>
      <c r="L67" s="128" t="s">
        <v>1427</v>
      </c>
      <c r="M67" s="127" t="s">
        <v>1416</v>
      </c>
      <c r="N67" s="127"/>
      <c r="O67" s="116"/>
      <c r="P67" s="126"/>
      <c r="Q67" s="137"/>
      <c r="R67" s="137"/>
    </row>
    <row r="68" spans="2:18" ht="22.5" x14ac:dyDescent="0.2">
      <c r="B68" s="122"/>
      <c r="C68" s="121" t="s">
        <v>1387</v>
      </c>
      <c r="D68" s="120">
        <f t="shared" ref="D68:D73" si="10">D67+1000</f>
        <v>2010</v>
      </c>
      <c r="E68" s="123"/>
      <c r="F68" s="128" t="s">
        <v>1422</v>
      </c>
      <c r="G68" s="128" t="s">
        <v>1421</v>
      </c>
      <c r="H68" s="128">
        <v>95970281739</v>
      </c>
      <c r="I68" s="128" t="s">
        <v>1421</v>
      </c>
      <c r="J68" s="129" t="s">
        <v>1904</v>
      </c>
      <c r="K68" s="128" t="s">
        <v>1635</v>
      </c>
      <c r="L68" s="128" t="s">
        <v>1426</v>
      </c>
      <c r="M68" s="127" t="s">
        <v>1416</v>
      </c>
      <c r="N68" s="127"/>
      <c r="O68" s="116"/>
      <c r="P68" s="126"/>
      <c r="Q68" s="137"/>
      <c r="R68" s="137"/>
    </row>
    <row r="69" spans="2:18" x14ac:dyDescent="0.2">
      <c r="B69" s="122"/>
      <c r="C69" s="121" t="s">
        <v>1387</v>
      </c>
      <c r="D69" s="120">
        <f t="shared" si="10"/>
        <v>3010</v>
      </c>
      <c r="E69" s="119"/>
      <c r="F69" s="386"/>
      <c r="G69" s="386"/>
      <c r="H69" s="386"/>
      <c r="I69" s="386"/>
      <c r="J69" s="386"/>
      <c r="K69" s="386"/>
      <c r="L69" s="386"/>
      <c r="M69" s="386"/>
      <c r="N69" s="386"/>
      <c r="O69" s="116"/>
      <c r="P69" s="126"/>
      <c r="Q69" s="137"/>
      <c r="R69" s="137"/>
    </row>
    <row r="70" spans="2:18" x14ac:dyDescent="0.2">
      <c r="B70" s="122"/>
      <c r="C70" s="121" t="s">
        <v>1387</v>
      </c>
      <c r="D70" s="120">
        <f t="shared" si="10"/>
        <v>4010</v>
      </c>
      <c r="E70" s="123"/>
      <c r="F70" s="386"/>
      <c r="G70" s="386"/>
      <c r="H70" s="386"/>
      <c r="I70" s="386"/>
      <c r="J70" s="386"/>
      <c r="K70" s="386"/>
      <c r="L70" s="386"/>
      <c r="M70" s="386"/>
      <c r="N70" s="386"/>
      <c r="O70" s="116"/>
      <c r="P70" s="126"/>
      <c r="Q70" s="137"/>
      <c r="R70" s="137"/>
    </row>
    <row r="71" spans="2:18" x14ac:dyDescent="0.2">
      <c r="B71" s="122"/>
      <c r="C71" s="121" t="s">
        <v>1387</v>
      </c>
      <c r="D71" s="120">
        <f t="shared" si="10"/>
        <v>5010</v>
      </c>
      <c r="E71" s="119"/>
      <c r="F71" s="386"/>
      <c r="G71" s="386"/>
      <c r="H71" s="386"/>
      <c r="I71" s="386"/>
      <c r="J71" s="386"/>
      <c r="K71" s="386"/>
      <c r="L71" s="386"/>
      <c r="M71" s="386"/>
      <c r="N71" s="386"/>
      <c r="O71" s="116"/>
      <c r="P71" s="126"/>
      <c r="Q71" s="137"/>
      <c r="R71" s="137"/>
    </row>
    <row r="72" spans="2:18" x14ac:dyDescent="0.2">
      <c r="B72" s="122"/>
      <c r="C72" s="121" t="s">
        <v>1387</v>
      </c>
      <c r="D72" s="120">
        <f t="shared" si="10"/>
        <v>6010</v>
      </c>
      <c r="E72" s="119"/>
      <c r="F72" s="386"/>
      <c r="G72" s="386"/>
      <c r="H72" s="386"/>
      <c r="I72" s="386"/>
      <c r="J72" s="386"/>
      <c r="K72" s="386"/>
      <c r="L72" s="386"/>
      <c r="M72" s="386"/>
      <c r="N72" s="386"/>
      <c r="O72" s="116"/>
      <c r="P72" s="126"/>
      <c r="Q72" s="137"/>
      <c r="R72" s="137"/>
    </row>
    <row r="73" spans="2:18" x14ac:dyDescent="0.2">
      <c r="B73" s="125"/>
      <c r="C73" s="121" t="s">
        <v>1387</v>
      </c>
      <c r="D73" s="120">
        <f t="shared" si="10"/>
        <v>7010</v>
      </c>
      <c r="E73" s="123"/>
      <c r="F73" s="118"/>
      <c r="G73" s="117"/>
      <c r="H73" s="117"/>
      <c r="I73" s="117"/>
      <c r="J73" s="117"/>
      <c r="K73" s="117"/>
      <c r="L73" s="117"/>
      <c r="M73" s="117"/>
      <c r="N73" s="117"/>
      <c r="O73" s="116"/>
      <c r="P73" s="115" t="s">
        <v>1906</v>
      </c>
      <c r="Q73" s="137"/>
      <c r="R73" s="137"/>
    </row>
    <row r="74" spans="2:18" ht="22.5" x14ac:dyDescent="0.2">
      <c r="B74" s="130" t="s">
        <v>1309</v>
      </c>
      <c r="C74" s="121" t="s">
        <v>1387</v>
      </c>
      <c r="D74" s="120">
        <f>D67+1</f>
        <v>1011</v>
      </c>
      <c r="E74" s="119"/>
      <c r="F74" s="128" t="s">
        <v>1422</v>
      </c>
      <c r="G74" s="128" t="s">
        <v>1421</v>
      </c>
      <c r="H74" s="128">
        <v>95970281739</v>
      </c>
      <c r="I74" s="128" t="s">
        <v>1421</v>
      </c>
      <c r="J74" s="129" t="s">
        <v>1904</v>
      </c>
      <c r="K74" s="128" t="s">
        <v>1635</v>
      </c>
      <c r="L74" s="128" t="s">
        <v>1427</v>
      </c>
      <c r="M74" s="127" t="s">
        <v>1487</v>
      </c>
      <c r="N74" s="127"/>
      <c r="O74" s="116"/>
      <c r="P74" s="126"/>
      <c r="Q74" s="137"/>
      <c r="R74" s="137"/>
    </row>
    <row r="75" spans="2:18" ht="22.5" x14ac:dyDescent="0.2">
      <c r="B75" s="122"/>
      <c r="C75" s="121" t="s">
        <v>1387</v>
      </c>
      <c r="D75" s="120">
        <f t="shared" ref="D75:D80" si="11">D74+1000</f>
        <v>2011</v>
      </c>
      <c r="E75" s="123"/>
      <c r="F75" s="128" t="s">
        <v>1422</v>
      </c>
      <c r="G75" s="128" t="s">
        <v>1421</v>
      </c>
      <c r="H75" s="128">
        <v>95970281739</v>
      </c>
      <c r="I75" s="128" t="s">
        <v>1421</v>
      </c>
      <c r="J75" s="129" t="s">
        <v>1904</v>
      </c>
      <c r="K75" s="128" t="s">
        <v>1635</v>
      </c>
      <c r="L75" s="128" t="s">
        <v>1426</v>
      </c>
      <c r="M75" s="127" t="s">
        <v>1487</v>
      </c>
      <c r="N75" s="127"/>
      <c r="O75" s="116"/>
      <c r="P75" s="126"/>
      <c r="Q75" s="137"/>
      <c r="R75" s="137"/>
    </row>
    <row r="76" spans="2:18" x14ac:dyDescent="0.2">
      <c r="B76" s="122"/>
      <c r="C76" s="121" t="s">
        <v>1387</v>
      </c>
      <c r="D76" s="120">
        <f t="shared" si="11"/>
        <v>3011</v>
      </c>
      <c r="E76" s="119"/>
      <c r="F76" s="386"/>
      <c r="G76" s="386"/>
      <c r="H76" s="386"/>
      <c r="I76" s="386"/>
      <c r="J76" s="386"/>
      <c r="K76" s="386"/>
      <c r="L76" s="386"/>
      <c r="M76" s="386"/>
      <c r="N76" s="386"/>
      <c r="O76" s="116"/>
      <c r="P76" s="126"/>
      <c r="Q76" s="137"/>
      <c r="R76" s="137"/>
    </row>
    <row r="77" spans="2:18" x14ac:dyDescent="0.2">
      <c r="B77" s="122"/>
      <c r="C77" s="121" t="s">
        <v>1387</v>
      </c>
      <c r="D77" s="120">
        <f t="shared" si="11"/>
        <v>4011</v>
      </c>
      <c r="E77" s="123"/>
      <c r="F77" s="386"/>
      <c r="G77" s="386"/>
      <c r="H77" s="386"/>
      <c r="I77" s="386"/>
      <c r="J77" s="386"/>
      <c r="K77" s="386"/>
      <c r="L77" s="386"/>
      <c r="M77" s="386"/>
      <c r="N77" s="386"/>
      <c r="O77" s="116"/>
      <c r="P77" s="126"/>
      <c r="Q77" s="137"/>
      <c r="R77" s="137"/>
    </row>
    <row r="78" spans="2:18" x14ac:dyDescent="0.2">
      <c r="B78" s="122"/>
      <c r="C78" s="121" t="s">
        <v>1387</v>
      </c>
      <c r="D78" s="120">
        <f t="shared" si="11"/>
        <v>5011</v>
      </c>
      <c r="E78" s="119"/>
      <c r="F78" s="386"/>
      <c r="G78" s="386"/>
      <c r="H78" s="386"/>
      <c r="I78" s="386"/>
      <c r="J78" s="386"/>
      <c r="K78" s="386"/>
      <c r="L78" s="386"/>
      <c r="M78" s="386"/>
      <c r="N78" s="386"/>
      <c r="O78" s="116"/>
      <c r="P78" s="126"/>
      <c r="Q78" s="137"/>
      <c r="R78" s="137"/>
    </row>
    <row r="79" spans="2:18" x14ac:dyDescent="0.2">
      <c r="B79" s="122"/>
      <c r="C79" s="121" t="s">
        <v>1387</v>
      </c>
      <c r="D79" s="120">
        <f t="shared" si="11"/>
        <v>6011</v>
      </c>
      <c r="E79" s="119"/>
      <c r="F79" s="386"/>
      <c r="G79" s="386"/>
      <c r="H79" s="386"/>
      <c r="I79" s="386"/>
      <c r="J79" s="386"/>
      <c r="K79" s="386"/>
      <c r="L79" s="386"/>
      <c r="M79" s="386"/>
      <c r="N79" s="386"/>
      <c r="O79" s="116"/>
      <c r="P79" s="126"/>
      <c r="Q79" s="137"/>
      <c r="R79" s="137"/>
    </row>
    <row r="80" spans="2:18" x14ac:dyDescent="0.2">
      <c r="B80" s="125"/>
      <c r="C80" s="121" t="s">
        <v>1387</v>
      </c>
      <c r="D80" s="120">
        <f t="shared" si="11"/>
        <v>7011</v>
      </c>
      <c r="E80" s="123"/>
      <c r="F80" s="118"/>
      <c r="G80" s="117"/>
      <c r="H80" s="117"/>
      <c r="I80" s="117"/>
      <c r="J80" s="117"/>
      <c r="K80" s="117"/>
      <c r="L80" s="117"/>
      <c r="M80" s="117"/>
      <c r="N80" s="117"/>
      <c r="O80" s="116"/>
      <c r="P80" s="115" t="s">
        <v>1905</v>
      </c>
      <c r="Q80" s="137"/>
      <c r="R80" s="137"/>
    </row>
    <row r="81" spans="2:18" ht="22.5" x14ac:dyDescent="0.2">
      <c r="B81" s="130" t="s">
        <v>1367</v>
      </c>
      <c r="C81" s="121" t="s">
        <v>1387</v>
      </c>
      <c r="D81" s="120">
        <f>D74+1</f>
        <v>1012</v>
      </c>
      <c r="E81" s="119"/>
      <c r="F81" s="128" t="s">
        <v>1422</v>
      </c>
      <c r="G81" s="128" t="s">
        <v>1421</v>
      </c>
      <c r="H81" s="128">
        <v>95970281739</v>
      </c>
      <c r="I81" s="128" t="s">
        <v>1421</v>
      </c>
      <c r="J81" s="129" t="s">
        <v>1904</v>
      </c>
      <c r="K81" s="128" t="s">
        <v>1635</v>
      </c>
      <c r="L81" s="128" t="s">
        <v>1427</v>
      </c>
      <c r="M81" s="127" t="s">
        <v>1443</v>
      </c>
      <c r="N81" s="127"/>
      <c r="O81" s="116"/>
      <c r="P81" s="126"/>
      <c r="Q81" s="137"/>
      <c r="R81" s="137"/>
    </row>
    <row r="82" spans="2:18" ht="22.5" x14ac:dyDescent="0.2">
      <c r="B82" s="122"/>
      <c r="C82" s="121" t="s">
        <v>1387</v>
      </c>
      <c r="D82" s="120">
        <f t="shared" ref="D82:D87" si="12">D81+1000</f>
        <v>2012</v>
      </c>
      <c r="E82" s="123"/>
      <c r="F82" s="128" t="s">
        <v>1422</v>
      </c>
      <c r="G82" s="128" t="s">
        <v>1421</v>
      </c>
      <c r="H82" s="128">
        <v>95970281739</v>
      </c>
      <c r="I82" s="128" t="s">
        <v>1421</v>
      </c>
      <c r="J82" s="129" t="s">
        <v>1904</v>
      </c>
      <c r="K82" s="128" t="s">
        <v>1635</v>
      </c>
      <c r="L82" s="128" t="s">
        <v>1426</v>
      </c>
      <c r="M82" s="127" t="s">
        <v>1443</v>
      </c>
      <c r="N82" s="127"/>
      <c r="O82" s="116"/>
      <c r="P82" s="126"/>
      <c r="Q82" s="137"/>
      <c r="R82" s="137"/>
    </row>
    <row r="83" spans="2:18" x14ac:dyDescent="0.2">
      <c r="B83" s="122"/>
      <c r="C83" s="121" t="s">
        <v>1387</v>
      </c>
      <c r="D83" s="120">
        <f t="shared" si="12"/>
        <v>3012</v>
      </c>
      <c r="E83" s="119"/>
      <c r="F83" s="386"/>
      <c r="G83" s="386"/>
      <c r="H83" s="386"/>
      <c r="I83" s="386"/>
      <c r="J83" s="386"/>
      <c r="K83" s="386"/>
      <c r="L83" s="386"/>
      <c r="M83" s="386"/>
      <c r="N83" s="386"/>
      <c r="O83" s="116"/>
      <c r="P83" s="126"/>
      <c r="Q83" s="137"/>
      <c r="R83" s="137"/>
    </row>
    <row r="84" spans="2:18" x14ac:dyDescent="0.2">
      <c r="B84" s="122"/>
      <c r="C84" s="121" t="s">
        <v>1387</v>
      </c>
      <c r="D84" s="120">
        <f t="shared" si="12"/>
        <v>4012</v>
      </c>
      <c r="E84" s="123"/>
      <c r="F84" s="386"/>
      <c r="G84" s="386"/>
      <c r="H84" s="386"/>
      <c r="I84" s="386"/>
      <c r="J84" s="386"/>
      <c r="K84" s="386"/>
      <c r="L84" s="386"/>
      <c r="M84" s="386"/>
      <c r="N84" s="386"/>
      <c r="O84" s="116"/>
      <c r="P84" s="126"/>
      <c r="Q84" s="137"/>
      <c r="R84" s="137"/>
    </row>
    <row r="85" spans="2:18" x14ac:dyDescent="0.2">
      <c r="B85" s="122"/>
      <c r="C85" s="121" t="s">
        <v>1387</v>
      </c>
      <c r="D85" s="120">
        <f t="shared" si="12"/>
        <v>5012</v>
      </c>
      <c r="E85" s="119"/>
      <c r="F85" s="386"/>
      <c r="G85" s="386"/>
      <c r="H85" s="386"/>
      <c r="I85" s="386"/>
      <c r="J85" s="386"/>
      <c r="K85" s="386"/>
      <c r="L85" s="386"/>
      <c r="M85" s="386"/>
      <c r="N85" s="386"/>
      <c r="O85" s="116"/>
      <c r="P85" s="126"/>
      <c r="Q85" s="137"/>
      <c r="R85" s="137"/>
    </row>
    <row r="86" spans="2:18" x14ac:dyDescent="0.2">
      <c r="B86" s="122"/>
      <c r="C86" s="121" t="s">
        <v>1387</v>
      </c>
      <c r="D86" s="120">
        <f t="shared" si="12"/>
        <v>6012</v>
      </c>
      <c r="E86" s="119"/>
      <c r="F86" s="386"/>
      <c r="G86" s="386"/>
      <c r="H86" s="386"/>
      <c r="I86" s="386"/>
      <c r="J86" s="386"/>
      <c r="K86" s="386"/>
      <c r="L86" s="386"/>
      <c r="M86" s="386"/>
      <c r="N86" s="386"/>
      <c r="O86" s="116"/>
      <c r="P86" s="126"/>
      <c r="Q86" s="137"/>
      <c r="R86" s="137"/>
    </row>
    <row r="87" spans="2:18" x14ac:dyDescent="0.2">
      <c r="B87" s="125"/>
      <c r="C87" s="121" t="s">
        <v>1387</v>
      </c>
      <c r="D87" s="120">
        <f t="shared" si="12"/>
        <v>7012</v>
      </c>
      <c r="E87" s="123"/>
      <c r="F87" s="118"/>
      <c r="G87" s="117"/>
      <c r="H87" s="117"/>
      <c r="I87" s="117"/>
      <c r="J87" s="117"/>
      <c r="K87" s="117"/>
      <c r="L87" s="117"/>
      <c r="M87" s="117"/>
      <c r="N87" s="117"/>
      <c r="O87" s="116"/>
      <c r="P87" s="115" t="s">
        <v>1903</v>
      </c>
      <c r="Q87" s="137"/>
      <c r="R87" s="137"/>
    </row>
    <row r="88" spans="2:18" ht="22.5" x14ac:dyDescent="0.2">
      <c r="B88" s="130" t="s">
        <v>1369</v>
      </c>
      <c r="C88" s="121" t="s">
        <v>1387</v>
      </c>
      <c r="D88" s="120">
        <f>D81+1</f>
        <v>1013</v>
      </c>
      <c r="E88" s="119"/>
      <c r="F88" s="128" t="s">
        <v>1422</v>
      </c>
      <c r="G88" s="128" t="s">
        <v>1421</v>
      </c>
      <c r="H88" s="128" t="s">
        <v>1421</v>
      </c>
      <c r="I88" s="128" t="s">
        <v>1453</v>
      </c>
      <c r="J88" s="129" t="s">
        <v>1896</v>
      </c>
      <c r="K88" s="128" t="s">
        <v>1635</v>
      </c>
      <c r="L88" s="128" t="s">
        <v>1427</v>
      </c>
      <c r="M88" s="127" t="s">
        <v>1757</v>
      </c>
      <c r="N88" s="127"/>
      <c r="O88" s="116"/>
      <c r="P88" s="126"/>
      <c r="Q88" s="137"/>
      <c r="R88" s="137"/>
    </row>
    <row r="89" spans="2:18" x14ac:dyDescent="0.2">
      <c r="B89" s="122"/>
      <c r="C89" s="121" t="s">
        <v>1387</v>
      </c>
      <c r="D89" s="120">
        <f t="shared" ref="D89:D94" si="13">D88+1000</f>
        <v>2013</v>
      </c>
      <c r="E89" s="123"/>
      <c r="F89" s="128" t="s">
        <v>1422</v>
      </c>
      <c r="G89" s="128" t="s">
        <v>1421</v>
      </c>
      <c r="H89" s="128" t="s">
        <v>1421</v>
      </c>
      <c r="I89" s="128" t="s">
        <v>1453</v>
      </c>
      <c r="J89" s="129" t="s">
        <v>1896</v>
      </c>
      <c r="K89" s="128" t="s">
        <v>1635</v>
      </c>
      <c r="L89" s="128" t="s">
        <v>1426</v>
      </c>
      <c r="M89" s="127" t="s">
        <v>1757</v>
      </c>
      <c r="N89" s="127"/>
      <c r="O89" s="116"/>
      <c r="P89" s="126"/>
      <c r="Q89" s="137"/>
      <c r="R89" s="137"/>
    </row>
    <row r="90" spans="2:18" x14ac:dyDescent="0.2">
      <c r="B90" s="122"/>
      <c r="C90" s="121" t="s">
        <v>1387</v>
      </c>
      <c r="D90" s="120">
        <f t="shared" si="13"/>
        <v>3013</v>
      </c>
      <c r="E90" s="119"/>
      <c r="F90" s="128" t="s">
        <v>1422</v>
      </c>
      <c r="G90" s="128" t="s">
        <v>1421</v>
      </c>
      <c r="H90" s="128" t="s">
        <v>1421</v>
      </c>
      <c r="I90" s="128" t="s">
        <v>1453</v>
      </c>
      <c r="J90" s="129" t="s">
        <v>1896</v>
      </c>
      <c r="K90" s="128" t="s">
        <v>1635</v>
      </c>
      <c r="L90" s="128" t="s">
        <v>1425</v>
      </c>
      <c r="M90" s="127" t="s">
        <v>1757</v>
      </c>
      <c r="N90" s="127"/>
      <c r="O90" s="116"/>
      <c r="P90" s="126"/>
      <c r="Q90" s="137"/>
      <c r="R90" s="137"/>
    </row>
    <row r="91" spans="2:18" x14ac:dyDescent="0.2">
      <c r="B91" s="122"/>
      <c r="C91" s="121" t="s">
        <v>1387</v>
      </c>
      <c r="D91" s="120">
        <f t="shared" si="13"/>
        <v>4013</v>
      </c>
      <c r="E91" s="123"/>
      <c r="F91" s="128" t="s">
        <v>1422</v>
      </c>
      <c r="G91" s="128" t="s">
        <v>1421</v>
      </c>
      <c r="H91" s="128" t="s">
        <v>1421</v>
      </c>
      <c r="I91" s="128" t="s">
        <v>1453</v>
      </c>
      <c r="J91" s="129" t="s">
        <v>1896</v>
      </c>
      <c r="K91" s="128" t="s">
        <v>1635</v>
      </c>
      <c r="L91" s="128" t="s">
        <v>1424</v>
      </c>
      <c r="M91" s="127" t="s">
        <v>1757</v>
      </c>
      <c r="N91" s="127"/>
      <c r="O91" s="116"/>
      <c r="P91" s="126"/>
      <c r="Q91" s="137"/>
      <c r="R91" s="137"/>
    </row>
    <row r="92" spans="2:18" x14ac:dyDescent="0.2">
      <c r="B92" s="122"/>
      <c r="C92" s="121" t="s">
        <v>1387</v>
      </c>
      <c r="D92" s="120">
        <f t="shared" si="13"/>
        <v>5013</v>
      </c>
      <c r="E92" s="119"/>
      <c r="F92" s="128" t="s">
        <v>1422</v>
      </c>
      <c r="G92" s="128" t="s">
        <v>1421</v>
      </c>
      <c r="H92" s="128" t="s">
        <v>1421</v>
      </c>
      <c r="I92" s="128" t="s">
        <v>1453</v>
      </c>
      <c r="J92" s="129" t="s">
        <v>1896</v>
      </c>
      <c r="K92" s="128" t="s">
        <v>1635</v>
      </c>
      <c r="L92" s="128" t="s">
        <v>1423</v>
      </c>
      <c r="M92" s="127" t="s">
        <v>1757</v>
      </c>
      <c r="N92" s="127"/>
      <c r="O92" s="116"/>
      <c r="P92" s="126"/>
      <c r="Q92" s="137"/>
      <c r="R92" s="137"/>
    </row>
    <row r="93" spans="2:18" x14ac:dyDescent="0.2">
      <c r="B93" s="122"/>
      <c r="C93" s="121" t="s">
        <v>1387</v>
      </c>
      <c r="D93" s="120">
        <f t="shared" si="13"/>
        <v>6013</v>
      </c>
      <c r="E93" s="119"/>
      <c r="F93" s="128" t="s">
        <v>1422</v>
      </c>
      <c r="G93" s="128" t="s">
        <v>1421</v>
      </c>
      <c r="H93" s="128" t="s">
        <v>1421</v>
      </c>
      <c r="I93" s="128" t="s">
        <v>1453</v>
      </c>
      <c r="J93" s="129" t="s">
        <v>1896</v>
      </c>
      <c r="K93" s="128" t="s">
        <v>1635</v>
      </c>
      <c r="L93" s="128" t="s">
        <v>1417</v>
      </c>
      <c r="M93" s="127" t="s">
        <v>1757</v>
      </c>
      <c r="N93" s="127"/>
      <c r="O93" s="116"/>
      <c r="P93" s="126"/>
      <c r="Q93" s="137"/>
      <c r="R93" s="137"/>
    </row>
    <row r="94" spans="2:18" x14ac:dyDescent="0.2">
      <c r="B94" s="125"/>
      <c r="C94" s="121" t="s">
        <v>1387</v>
      </c>
      <c r="D94" s="120">
        <f t="shared" si="13"/>
        <v>7013</v>
      </c>
      <c r="E94" s="123"/>
      <c r="F94" s="118"/>
      <c r="G94" s="117"/>
      <c r="H94" s="117"/>
      <c r="I94" s="117"/>
      <c r="J94" s="117"/>
      <c r="K94" s="117"/>
      <c r="L94" s="117"/>
      <c r="M94" s="117"/>
      <c r="N94" s="117"/>
      <c r="O94" s="116"/>
      <c r="P94" s="115" t="s">
        <v>1902</v>
      </c>
      <c r="Q94" s="137"/>
      <c r="R94" s="137"/>
    </row>
    <row r="95" spans="2:18" x14ac:dyDescent="0.2">
      <c r="B95" s="130" t="s">
        <v>1309</v>
      </c>
      <c r="C95" s="121" t="s">
        <v>1387</v>
      </c>
      <c r="D95" s="120">
        <f>D88+1</f>
        <v>1014</v>
      </c>
      <c r="E95" s="119"/>
      <c r="F95" s="128" t="s">
        <v>1422</v>
      </c>
      <c r="G95" s="128" t="s">
        <v>1421</v>
      </c>
      <c r="H95" s="128" t="s">
        <v>1421</v>
      </c>
      <c r="I95" s="128" t="s">
        <v>1453</v>
      </c>
      <c r="J95" s="129" t="s">
        <v>1896</v>
      </c>
      <c r="K95" s="128" t="s">
        <v>1635</v>
      </c>
      <c r="L95" s="128" t="s">
        <v>1427</v>
      </c>
      <c r="M95" s="127" t="s">
        <v>1487</v>
      </c>
      <c r="N95" s="127"/>
      <c r="O95" s="116"/>
      <c r="P95" s="126"/>
      <c r="Q95" s="137"/>
      <c r="R95" s="137"/>
    </row>
    <row r="96" spans="2:18" x14ac:dyDescent="0.2">
      <c r="B96" s="122"/>
      <c r="C96" s="121" t="s">
        <v>1387</v>
      </c>
      <c r="D96" s="120">
        <f t="shared" ref="D96:D101" si="14">D95+1000</f>
        <v>2014</v>
      </c>
      <c r="E96" s="123"/>
      <c r="F96" s="128" t="s">
        <v>1422</v>
      </c>
      <c r="G96" s="128" t="s">
        <v>1421</v>
      </c>
      <c r="H96" s="128" t="s">
        <v>1421</v>
      </c>
      <c r="I96" s="128" t="s">
        <v>1453</v>
      </c>
      <c r="J96" s="129" t="s">
        <v>1896</v>
      </c>
      <c r="K96" s="128" t="s">
        <v>1635</v>
      </c>
      <c r="L96" s="128" t="s">
        <v>1426</v>
      </c>
      <c r="M96" s="127" t="s">
        <v>1487</v>
      </c>
      <c r="N96" s="127"/>
      <c r="O96" s="116"/>
      <c r="P96" s="126"/>
      <c r="Q96" s="137"/>
      <c r="R96" s="137"/>
    </row>
    <row r="97" spans="2:18" x14ac:dyDescent="0.2">
      <c r="B97" s="122"/>
      <c r="C97" s="121" t="s">
        <v>1387</v>
      </c>
      <c r="D97" s="120">
        <f t="shared" si="14"/>
        <v>3014</v>
      </c>
      <c r="E97" s="119"/>
      <c r="F97" s="128" t="s">
        <v>1422</v>
      </c>
      <c r="G97" s="128" t="s">
        <v>1421</v>
      </c>
      <c r="H97" s="128" t="s">
        <v>1421</v>
      </c>
      <c r="I97" s="128" t="s">
        <v>1453</v>
      </c>
      <c r="J97" s="129" t="s">
        <v>1896</v>
      </c>
      <c r="K97" s="128" t="s">
        <v>1635</v>
      </c>
      <c r="L97" s="128" t="s">
        <v>1425</v>
      </c>
      <c r="M97" s="127" t="s">
        <v>1487</v>
      </c>
      <c r="N97" s="127"/>
      <c r="O97" s="116"/>
      <c r="P97" s="126"/>
      <c r="Q97" s="137"/>
      <c r="R97" s="137"/>
    </row>
    <row r="98" spans="2:18" x14ac:dyDescent="0.2">
      <c r="B98" s="122"/>
      <c r="C98" s="121" t="s">
        <v>1387</v>
      </c>
      <c r="D98" s="120">
        <f t="shared" si="14"/>
        <v>4014</v>
      </c>
      <c r="E98" s="123"/>
      <c r="F98" s="128" t="s">
        <v>1422</v>
      </c>
      <c r="G98" s="128" t="s">
        <v>1421</v>
      </c>
      <c r="H98" s="128" t="s">
        <v>1421</v>
      </c>
      <c r="I98" s="128" t="s">
        <v>1453</v>
      </c>
      <c r="J98" s="129" t="s">
        <v>1896</v>
      </c>
      <c r="K98" s="128" t="s">
        <v>1635</v>
      </c>
      <c r="L98" s="128" t="s">
        <v>1424</v>
      </c>
      <c r="M98" s="127" t="s">
        <v>1487</v>
      </c>
      <c r="N98" s="127"/>
      <c r="O98" s="116"/>
      <c r="P98" s="126"/>
      <c r="Q98" s="137"/>
      <c r="R98" s="137"/>
    </row>
    <row r="99" spans="2:18" x14ac:dyDescent="0.2">
      <c r="B99" s="122"/>
      <c r="C99" s="121" t="s">
        <v>1387</v>
      </c>
      <c r="D99" s="120">
        <f t="shared" si="14"/>
        <v>5014</v>
      </c>
      <c r="E99" s="119"/>
      <c r="F99" s="128" t="s">
        <v>1422</v>
      </c>
      <c r="G99" s="128" t="s">
        <v>1421</v>
      </c>
      <c r="H99" s="128" t="s">
        <v>1421</v>
      </c>
      <c r="I99" s="128" t="s">
        <v>1453</v>
      </c>
      <c r="J99" s="129" t="s">
        <v>1896</v>
      </c>
      <c r="K99" s="128" t="s">
        <v>1635</v>
      </c>
      <c r="L99" s="128" t="s">
        <v>1423</v>
      </c>
      <c r="M99" s="127" t="s">
        <v>1487</v>
      </c>
      <c r="N99" s="127"/>
      <c r="O99" s="116"/>
      <c r="P99" s="126"/>
      <c r="Q99" s="137"/>
      <c r="R99" s="137"/>
    </row>
    <row r="100" spans="2:18" x14ac:dyDescent="0.2">
      <c r="B100" s="122"/>
      <c r="C100" s="121" t="s">
        <v>1387</v>
      </c>
      <c r="D100" s="120">
        <f t="shared" si="14"/>
        <v>6014</v>
      </c>
      <c r="E100" s="119"/>
      <c r="F100" s="128" t="s">
        <v>1422</v>
      </c>
      <c r="G100" s="128" t="s">
        <v>1421</v>
      </c>
      <c r="H100" s="128" t="s">
        <v>1421</v>
      </c>
      <c r="I100" s="128" t="s">
        <v>1453</v>
      </c>
      <c r="J100" s="129" t="s">
        <v>1896</v>
      </c>
      <c r="K100" s="128" t="s">
        <v>1635</v>
      </c>
      <c r="L100" s="128" t="s">
        <v>1417</v>
      </c>
      <c r="M100" s="127" t="s">
        <v>1487</v>
      </c>
      <c r="N100" s="127"/>
      <c r="O100" s="116"/>
      <c r="P100" s="126"/>
      <c r="Q100" s="137"/>
      <c r="R100" s="137"/>
    </row>
    <row r="101" spans="2:18" x14ac:dyDescent="0.2">
      <c r="B101" s="125"/>
      <c r="C101" s="121" t="s">
        <v>1387</v>
      </c>
      <c r="D101" s="120">
        <f t="shared" si="14"/>
        <v>7014</v>
      </c>
      <c r="E101" s="123"/>
      <c r="F101" s="118"/>
      <c r="G101" s="117"/>
      <c r="H101" s="117"/>
      <c r="I101" s="117"/>
      <c r="J101" s="117"/>
      <c r="K101" s="117"/>
      <c r="L101" s="117"/>
      <c r="M101" s="117"/>
      <c r="N101" s="117"/>
      <c r="O101" s="116"/>
      <c r="P101" s="115" t="s">
        <v>1901</v>
      </c>
      <c r="Q101" s="137"/>
      <c r="R101" s="137"/>
    </row>
    <row r="102" spans="2:18" x14ac:dyDescent="0.2">
      <c r="B102" s="130" t="s">
        <v>1367</v>
      </c>
      <c r="C102" s="121" t="s">
        <v>1387</v>
      </c>
      <c r="D102" s="120">
        <f>D95+1</f>
        <v>1015</v>
      </c>
      <c r="E102" s="119"/>
      <c r="F102" s="128" t="s">
        <v>1422</v>
      </c>
      <c r="G102" s="128" t="s">
        <v>1421</v>
      </c>
      <c r="H102" s="128" t="s">
        <v>1421</v>
      </c>
      <c r="I102" s="128" t="s">
        <v>1453</v>
      </c>
      <c r="J102" s="129" t="s">
        <v>1896</v>
      </c>
      <c r="K102" s="128" t="s">
        <v>1635</v>
      </c>
      <c r="L102" s="128" t="s">
        <v>1427</v>
      </c>
      <c r="M102" s="127" t="s">
        <v>1443</v>
      </c>
      <c r="N102" s="127"/>
      <c r="O102" s="116"/>
      <c r="P102" s="126"/>
      <c r="Q102" s="137"/>
      <c r="R102" s="137"/>
    </row>
    <row r="103" spans="2:18" x14ac:dyDescent="0.2">
      <c r="B103" s="122"/>
      <c r="C103" s="121" t="s">
        <v>1387</v>
      </c>
      <c r="D103" s="120">
        <f t="shared" ref="D103:D108" si="15">D102+1000</f>
        <v>2015</v>
      </c>
      <c r="E103" s="123"/>
      <c r="F103" s="128" t="s">
        <v>1422</v>
      </c>
      <c r="G103" s="128" t="s">
        <v>1421</v>
      </c>
      <c r="H103" s="128" t="s">
        <v>1421</v>
      </c>
      <c r="I103" s="128" t="s">
        <v>1453</v>
      </c>
      <c r="J103" s="129" t="s">
        <v>1896</v>
      </c>
      <c r="K103" s="128" t="s">
        <v>1635</v>
      </c>
      <c r="L103" s="128" t="s">
        <v>1426</v>
      </c>
      <c r="M103" s="127" t="s">
        <v>1443</v>
      </c>
      <c r="N103" s="127"/>
      <c r="O103" s="116"/>
      <c r="P103" s="126"/>
      <c r="Q103" s="137"/>
      <c r="R103" s="137"/>
    </row>
    <row r="104" spans="2:18" x14ac:dyDescent="0.2">
      <c r="B104" s="122"/>
      <c r="C104" s="121" t="s">
        <v>1387</v>
      </c>
      <c r="D104" s="120">
        <f t="shared" si="15"/>
        <v>3015</v>
      </c>
      <c r="E104" s="119"/>
      <c r="F104" s="128" t="s">
        <v>1422</v>
      </c>
      <c r="G104" s="128" t="s">
        <v>1421</v>
      </c>
      <c r="H104" s="128" t="s">
        <v>1421</v>
      </c>
      <c r="I104" s="128" t="s">
        <v>1453</v>
      </c>
      <c r="J104" s="129" t="s">
        <v>1896</v>
      </c>
      <c r="K104" s="128" t="s">
        <v>1635</v>
      </c>
      <c r="L104" s="128" t="s">
        <v>1425</v>
      </c>
      <c r="M104" s="127" t="s">
        <v>1443</v>
      </c>
      <c r="N104" s="127"/>
      <c r="O104" s="116"/>
      <c r="P104" s="126"/>
      <c r="Q104" s="137"/>
      <c r="R104" s="137"/>
    </row>
    <row r="105" spans="2:18" x14ac:dyDescent="0.2">
      <c r="B105" s="122"/>
      <c r="C105" s="121" t="s">
        <v>1387</v>
      </c>
      <c r="D105" s="120">
        <f t="shared" si="15"/>
        <v>4015</v>
      </c>
      <c r="E105" s="123"/>
      <c r="F105" s="128" t="s">
        <v>1422</v>
      </c>
      <c r="G105" s="128" t="s">
        <v>1421</v>
      </c>
      <c r="H105" s="128" t="s">
        <v>1421</v>
      </c>
      <c r="I105" s="128" t="s">
        <v>1453</v>
      </c>
      <c r="J105" s="129" t="s">
        <v>1896</v>
      </c>
      <c r="K105" s="128" t="s">
        <v>1635</v>
      </c>
      <c r="L105" s="128" t="s">
        <v>1424</v>
      </c>
      <c r="M105" s="127" t="s">
        <v>1443</v>
      </c>
      <c r="N105" s="127"/>
      <c r="O105" s="116"/>
      <c r="P105" s="126"/>
      <c r="Q105" s="137"/>
      <c r="R105" s="137"/>
    </row>
    <row r="106" spans="2:18" x14ac:dyDescent="0.2">
      <c r="B106" s="122"/>
      <c r="C106" s="121" t="s">
        <v>1387</v>
      </c>
      <c r="D106" s="120">
        <f t="shared" si="15"/>
        <v>5015</v>
      </c>
      <c r="E106" s="119"/>
      <c r="F106" s="128" t="s">
        <v>1422</v>
      </c>
      <c r="G106" s="128" t="s">
        <v>1421</v>
      </c>
      <c r="H106" s="128" t="s">
        <v>1421</v>
      </c>
      <c r="I106" s="128" t="s">
        <v>1453</v>
      </c>
      <c r="J106" s="129" t="s">
        <v>1896</v>
      </c>
      <c r="K106" s="128" t="s">
        <v>1635</v>
      </c>
      <c r="L106" s="128" t="s">
        <v>1423</v>
      </c>
      <c r="M106" s="127" t="s">
        <v>1443</v>
      </c>
      <c r="N106" s="127"/>
      <c r="O106" s="116"/>
      <c r="P106" s="126"/>
      <c r="Q106" s="137"/>
      <c r="R106" s="137"/>
    </row>
    <row r="107" spans="2:18" x14ac:dyDescent="0.2">
      <c r="B107" s="122"/>
      <c r="C107" s="121" t="s">
        <v>1387</v>
      </c>
      <c r="D107" s="120">
        <f t="shared" si="15"/>
        <v>6015</v>
      </c>
      <c r="E107" s="119"/>
      <c r="F107" s="128" t="s">
        <v>1422</v>
      </c>
      <c r="G107" s="128" t="s">
        <v>1421</v>
      </c>
      <c r="H107" s="128" t="s">
        <v>1421</v>
      </c>
      <c r="I107" s="128" t="s">
        <v>1453</v>
      </c>
      <c r="J107" s="129" t="s">
        <v>1896</v>
      </c>
      <c r="K107" s="128" t="s">
        <v>1635</v>
      </c>
      <c r="L107" s="128" t="s">
        <v>1417</v>
      </c>
      <c r="M107" s="127" t="s">
        <v>1443</v>
      </c>
      <c r="N107" s="127"/>
      <c r="O107" s="116"/>
      <c r="P107" s="126"/>
      <c r="Q107" s="137"/>
      <c r="R107" s="137"/>
    </row>
    <row r="108" spans="2:18" x14ac:dyDescent="0.2">
      <c r="B108" s="125"/>
      <c r="C108" s="121" t="s">
        <v>1387</v>
      </c>
      <c r="D108" s="120">
        <f t="shared" si="15"/>
        <v>7015</v>
      </c>
      <c r="E108" s="123"/>
      <c r="F108" s="118"/>
      <c r="G108" s="117"/>
      <c r="H108" s="117"/>
      <c r="I108" s="117"/>
      <c r="J108" s="117"/>
      <c r="K108" s="117"/>
      <c r="L108" s="117"/>
      <c r="M108" s="117"/>
      <c r="N108" s="117"/>
      <c r="O108" s="116"/>
      <c r="P108" s="115" t="s">
        <v>1900</v>
      </c>
      <c r="Q108" s="137"/>
      <c r="R108" s="137"/>
    </row>
    <row r="109" spans="2:18" ht="22.5" x14ac:dyDescent="0.2">
      <c r="B109" s="130" t="s">
        <v>1368</v>
      </c>
      <c r="C109" s="121" t="s">
        <v>1387</v>
      </c>
      <c r="D109" s="120">
        <f>D102+1</f>
        <v>1016</v>
      </c>
      <c r="E109" s="119"/>
      <c r="F109" s="128" t="s">
        <v>1422</v>
      </c>
      <c r="G109" s="128" t="s">
        <v>1897</v>
      </c>
      <c r="H109" s="128" t="s">
        <v>1421</v>
      </c>
      <c r="I109" s="128" t="s">
        <v>1420</v>
      </c>
      <c r="J109" s="129" t="s">
        <v>1896</v>
      </c>
      <c r="K109" s="128" t="s">
        <v>1635</v>
      </c>
      <c r="L109" s="128" t="s">
        <v>1427</v>
      </c>
      <c r="M109" s="127" t="s">
        <v>1757</v>
      </c>
      <c r="N109" s="127"/>
      <c r="O109" s="116"/>
      <c r="P109" s="126"/>
      <c r="Q109" s="137"/>
      <c r="R109" s="137"/>
    </row>
    <row r="110" spans="2:18" x14ac:dyDescent="0.2">
      <c r="B110" s="122"/>
      <c r="C110" s="121" t="s">
        <v>1387</v>
      </c>
      <c r="D110" s="120">
        <f t="shared" ref="D110:D115" si="16">D109+1000</f>
        <v>2016</v>
      </c>
      <c r="E110" s="123"/>
      <c r="F110" s="128" t="s">
        <v>1422</v>
      </c>
      <c r="G110" s="128" t="s">
        <v>1897</v>
      </c>
      <c r="H110" s="128" t="s">
        <v>1421</v>
      </c>
      <c r="I110" s="128" t="s">
        <v>1420</v>
      </c>
      <c r="J110" s="129" t="s">
        <v>1896</v>
      </c>
      <c r="K110" s="128" t="s">
        <v>1635</v>
      </c>
      <c r="L110" s="128" t="s">
        <v>1426</v>
      </c>
      <c r="M110" s="127" t="s">
        <v>1757</v>
      </c>
      <c r="N110" s="127"/>
      <c r="O110" s="116"/>
      <c r="P110" s="126"/>
      <c r="Q110" s="137"/>
      <c r="R110" s="137"/>
    </row>
    <row r="111" spans="2:18" x14ac:dyDescent="0.2">
      <c r="B111" s="122"/>
      <c r="C111" s="121" t="s">
        <v>1387</v>
      </c>
      <c r="D111" s="120">
        <f t="shared" si="16"/>
        <v>3016</v>
      </c>
      <c r="E111" s="119"/>
      <c r="F111" s="128" t="s">
        <v>1422</v>
      </c>
      <c r="G111" s="128" t="s">
        <v>1897</v>
      </c>
      <c r="H111" s="128" t="s">
        <v>1421</v>
      </c>
      <c r="I111" s="128" t="s">
        <v>1420</v>
      </c>
      <c r="J111" s="129" t="s">
        <v>1896</v>
      </c>
      <c r="K111" s="128" t="s">
        <v>1635</v>
      </c>
      <c r="L111" s="128" t="s">
        <v>1425</v>
      </c>
      <c r="M111" s="127" t="s">
        <v>1757</v>
      </c>
      <c r="N111" s="127"/>
      <c r="O111" s="116"/>
      <c r="P111" s="126"/>
      <c r="Q111" s="137"/>
      <c r="R111" s="137"/>
    </row>
    <row r="112" spans="2:18" x14ac:dyDescent="0.2">
      <c r="B112" s="122"/>
      <c r="C112" s="121" t="s">
        <v>1387</v>
      </c>
      <c r="D112" s="120">
        <f t="shared" si="16"/>
        <v>4016</v>
      </c>
      <c r="E112" s="123"/>
      <c r="F112" s="128" t="s">
        <v>1422</v>
      </c>
      <c r="G112" s="128" t="s">
        <v>1897</v>
      </c>
      <c r="H112" s="128" t="s">
        <v>1421</v>
      </c>
      <c r="I112" s="128" t="s">
        <v>1420</v>
      </c>
      <c r="J112" s="129" t="s">
        <v>1896</v>
      </c>
      <c r="K112" s="128" t="s">
        <v>1635</v>
      </c>
      <c r="L112" s="128" t="s">
        <v>1424</v>
      </c>
      <c r="M112" s="127" t="s">
        <v>1757</v>
      </c>
      <c r="N112" s="127"/>
      <c r="O112" s="116"/>
      <c r="P112" s="126"/>
      <c r="Q112" s="137"/>
      <c r="R112" s="137"/>
    </row>
    <row r="113" spans="2:18" x14ac:dyDescent="0.2">
      <c r="B113" s="122"/>
      <c r="C113" s="121" t="s">
        <v>1387</v>
      </c>
      <c r="D113" s="120">
        <f t="shared" si="16"/>
        <v>5016</v>
      </c>
      <c r="E113" s="119"/>
      <c r="F113" s="128" t="s">
        <v>1422</v>
      </c>
      <c r="G113" s="128" t="s">
        <v>1897</v>
      </c>
      <c r="H113" s="128" t="s">
        <v>1421</v>
      </c>
      <c r="I113" s="128" t="s">
        <v>1420</v>
      </c>
      <c r="J113" s="129" t="s">
        <v>1896</v>
      </c>
      <c r="K113" s="128" t="s">
        <v>1635</v>
      </c>
      <c r="L113" s="128" t="s">
        <v>1423</v>
      </c>
      <c r="M113" s="127" t="s">
        <v>1757</v>
      </c>
      <c r="N113" s="127"/>
      <c r="O113" s="116"/>
      <c r="P113" s="126"/>
      <c r="Q113" s="137"/>
      <c r="R113" s="137"/>
    </row>
    <row r="114" spans="2:18" x14ac:dyDescent="0.2">
      <c r="B114" s="122"/>
      <c r="C114" s="121" t="s">
        <v>1387</v>
      </c>
      <c r="D114" s="120">
        <f t="shared" si="16"/>
        <v>6016</v>
      </c>
      <c r="E114" s="119"/>
      <c r="F114" s="128" t="s">
        <v>1422</v>
      </c>
      <c r="G114" s="128" t="s">
        <v>1897</v>
      </c>
      <c r="H114" s="128" t="s">
        <v>1421</v>
      </c>
      <c r="I114" s="128" t="s">
        <v>1420</v>
      </c>
      <c r="J114" s="129" t="s">
        <v>1896</v>
      </c>
      <c r="K114" s="128" t="s">
        <v>1635</v>
      </c>
      <c r="L114" s="128" t="s">
        <v>1417</v>
      </c>
      <c r="M114" s="127" t="s">
        <v>1757</v>
      </c>
      <c r="N114" s="127"/>
      <c r="O114" s="116"/>
      <c r="P114" s="126"/>
      <c r="Q114" s="137"/>
      <c r="R114" s="137"/>
    </row>
    <row r="115" spans="2:18" x14ac:dyDescent="0.2">
      <c r="B115" s="125"/>
      <c r="C115" s="121" t="s">
        <v>1387</v>
      </c>
      <c r="D115" s="120">
        <f t="shared" si="16"/>
        <v>7016</v>
      </c>
      <c r="E115" s="123"/>
      <c r="F115" s="118"/>
      <c r="G115" s="117"/>
      <c r="H115" s="117"/>
      <c r="I115" s="117"/>
      <c r="J115" s="117"/>
      <c r="K115" s="117"/>
      <c r="L115" s="117"/>
      <c r="M115" s="117"/>
      <c r="N115" s="117"/>
      <c r="O115" s="116"/>
      <c r="P115" s="115" t="s">
        <v>1899</v>
      </c>
      <c r="Q115" s="137"/>
      <c r="R115" s="137"/>
    </row>
    <row r="116" spans="2:18" x14ac:dyDescent="0.2">
      <c r="B116" s="130" t="s">
        <v>1309</v>
      </c>
      <c r="C116" s="121" t="s">
        <v>1387</v>
      </c>
      <c r="D116" s="120">
        <f>D109+1</f>
        <v>1017</v>
      </c>
      <c r="E116" s="119"/>
      <c r="F116" s="128" t="s">
        <v>1422</v>
      </c>
      <c r="G116" s="128" t="s">
        <v>1897</v>
      </c>
      <c r="H116" s="128" t="s">
        <v>1421</v>
      </c>
      <c r="I116" s="128" t="s">
        <v>1420</v>
      </c>
      <c r="J116" s="129" t="s">
        <v>1896</v>
      </c>
      <c r="K116" s="128" t="s">
        <v>1635</v>
      </c>
      <c r="L116" s="128" t="s">
        <v>1427</v>
      </c>
      <c r="M116" s="127" t="s">
        <v>1487</v>
      </c>
      <c r="N116" s="127"/>
      <c r="O116" s="116"/>
      <c r="P116" s="126"/>
      <c r="Q116" s="137"/>
      <c r="R116" s="137"/>
    </row>
    <row r="117" spans="2:18" x14ac:dyDescent="0.2">
      <c r="B117" s="122"/>
      <c r="C117" s="121" t="s">
        <v>1387</v>
      </c>
      <c r="D117" s="120">
        <f t="shared" ref="D117:D122" si="17">D116+1000</f>
        <v>2017</v>
      </c>
      <c r="E117" s="123"/>
      <c r="F117" s="128" t="s">
        <v>1422</v>
      </c>
      <c r="G117" s="128" t="s">
        <v>1897</v>
      </c>
      <c r="H117" s="128" t="s">
        <v>1421</v>
      </c>
      <c r="I117" s="128" t="s">
        <v>1420</v>
      </c>
      <c r="J117" s="129" t="s">
        <v>1896</v>
      </c>
      <c r="K117" s="128" t="s">
        <v>1635</v>
      </c>
      <c r="L117" s="128" t="s">
        <v>1426</v>
      </c>
      <c r="M117" s="127" t="s">
        <v>1487</v>
      </c>
      <c r="N117" s="127"/>
      <c r="O117" s="116"/>
      <c r="P117" s="126"/>
      <c r="Q117" s="137"/>
      <c r="R117" s="137"/>
    </row>
    <row r="118" spans="2:18" x14ac:dyDescent="0.2">
      <c r="B118" s="122"/>
      <c r="C118" s="121" t="s">
        <v>1387</v>
      </c>
      <c r="D118" s="120">
        <f t="shared" si="17"/>
        <v>3017</v>
      </c>
      <c r="E118" s="119"/>
      <c r="F118" s="128" t="s">
        <v>1422</v>
      </c>
      <c r="G118" s="128" t="s">
        <v>1897</v>
      </c>
      <c r="H118" s="128" t="s">
        <v>1421</v>
      </c>
      <c r="I118" s="128" t="s">
        <v>1420</v>
      </c>
      <c r="J118" s="129" t="s">
        <v>1896</v>
      </c>
      <c r="K118" s="128" t="s">
        <v>1635</v>
      </c>
      <c r="L118" s="128" t="s">
        <v>1425</v>
      </c>
      <c r="M118" s="127" t="s">
        <v>1487</v>
      </c>
      <c r="N118" s="127"/>
      <c r="O118" s="116"/>
      <c r="P118" s="126"/>
      <c r="Q118" s="137"/>
      <c r="R118" s="137"/>
    </row>
    <row r="119" spans="2:18" x14ac:dyDescent="0.2">
      <c r="B119" s="122"/>
      <c r="C119" s="121" t="s">
        <v>1387</v>
      </c>
      <c r="D119" s="120">
        <f t="shared" si="17"/>
        <v>4017</v>
      </c>
      <c r="E119" s="123"/>
      <c r="F119" s="128" t="s">
        <v>1422</v>
      </c>
      <c r="G119" s="128" t="s">
        <v>1897</v>
      </c>
      <c r="H119" s="128" t="s">
        <v>1421</v>
      </c>
      <c r="I119" s="128" t="s">
        <v>1420</v>
      </c>
      <c r="J119" s="129" t="s">
        <v>1896</v>
      </c>
      <c r="K119" s="128" t="s">
        <v>1635</v>
      </c>
      <c r="L119" s="128" t="s">
        <v>1424</v>
      </c>
      <c r="M119" s="127" t="s">
        <v>1487</v>
      </c>
      <c r="N119" s="127"/>
      <c r="O119" s="116"/>
      <c r="P119" s="126"/>
      <c r="Q119" s="137"/>
      <c r="R119" s="137"/>
    </row>
    <row r="120" spans="2:18" x14ac:dyDescent="0.2">
      <c r="B120" s="122"/>
      <c r="C120" s="121" t="s">
        <v>1387</v>
      </c>
      <c r="D120" s="120">
        <f t="shared" si="17"/>
        <v>5017</v>
      </c>
      <c r="E120" s="119"/>
      <c r="F120" s="128" t="s">
        <v>1422</v>
      </c>
      <c r="G120" s="128" t="s">
        <v>1897</v>
      </c>
      <c r="H120" s="128" t="s">
        <v>1421</v>
      </c>
      <c r="I120" s="128" t="s">
        <v>1420</v>
      </c>
      <c r="J120" s="129" t="s">
        <v>1896</v>
      </c>
      <c r="K120" s="128" t="s">
        <v>1635</v>
      </c>
      <c r="L120" s="128" t="s">
        <v>1423</v>
      </c>
      <c r="M120" s="127" t="s">
        <v>1487</v>
      </c>
      <c r="N120" s="127"/>
      <c r="O120" s="116"/>
      <c r="P120" s="126"/>
      <c r="Q120" s="137"/>
      <c r="R120" s="137"/>
    </row>
    <row r="121" spans="2:18" x14ac:dyDescent="0.2">
      <c r="B121" s="122"/>
      <c r="C121" s="121" t="s">
        <v>1387</v>
      </c>
      <c r="D121" s="120">
        <f t="shared" si="17"/>
        <v>6017</v>
      </c>
      <c r="E121" s="119"/>
      <c r="F121" s="128" t="s">
        <v>1422</v>
      </c>
      <c r="G121" s="128" t="s">
        <v>1897</v>
      </c>
      <c r="H121" s="128" t="s">
        <v>1421</v>
      </c>
      <c r="I121" s="128" t="s">
        <v>1420</v>
      </c>
      <c r="J121" s="129" t="s">
        <v>1896</v>
      </c>
      <c r="K121" s="128" t="s">
        <v>1635</v>
      </c>
      <c r="L121" s="128" t="s">
        <v>1417</v>
      </c>
      <c r="M121" s="127" t="s">
        <v>1487</v>
      </c>
      <c r="N121" s="127"/>
      <c r="O121" s="116"/>
      <c r="P121" s="126"/>
      <c r="Q121" s="137"/>
      <c r="R121" s="137"/>
    </row>
    <row r="122" spans="2:18" x14ac:dyDescent="0.2">
      <c r="B122" s="125"/>
      <c r="C122" s="121" t="s">
        <v>1387</v>
      </c>
      <c r="D122" s="120">
        <f t="shared" si="17"/>
        <v>7017</v>
      </c>
      <c r="E122" s="123"/>
      <c r="F122" s="118"/>
      <c r="G122" s="117"/>
      <c r="H122" s="117"/>
      <c r="I122" s="117"/>
      <c r="J122" s="117"/>
      <c r="K122" s="117"/>
      <c r="L122" s="117"/>
      <c r="M122" s="117"/>
      <c r="N122" s="117"/>
      <c r="O122" s="116"/>
      <c r="P122" s="115" t="s">
        <v>1898</v>
      </c>
      <c r="Q122" s="137"/>
      <c r="R122" s="137"/>
    </row>
    <row r="123" spans="2:18" x14ac:dyDescent="0.2">
      <c r="B123" s="130" t="s">
        <v>1367</v>
      </c>
      <c r="C123" s="121" t="s">
        <v>1387</v>
      </c>
      <c r="D123" s="120">
        <f>D116+1</f>
        <v>1018</v>
      </c>
      <c r="E123" s="119"/>
      <c r="F123" s="128" t="s">
        <v>1422</v>
      </c>
      <c r="G123" s="128" t="s">
        <v>1897</v>
      </c>
      <c r="H123" s="128" t="s">
        <v>1421</v>
      </c>
      <c r="I123" s="128" t="s">
        <v>1420</v>
      </c>
      <c r="J123" s="129" t="s">
        <v>1896</v>
      </c>
      <c r="K123" s="128" t="s">
        <v>1635</v>
      </c>
      <c r="L123" s="128" t="s">
        <v>1427</v>
      </c>
      <c r="M123" s="127" t="s">
        <v>1443</v>
      </c>
      <c r="N123" s="434"/>
      <c r="O123" s="116"/>
      <c r="P123" s="126"/>
      <c r="Q123" s="137"/>
      <c r="R123" s="137"/>
    </row>
    <row r="124" spans="2:18" x14ac:dyDescent="0.2">
      <c r="B124" s="122"/>
      <c r="C124" s="121" t="s">
        <v>1387</v>
      </c>
      <c r="D124" s="120">
        <f t="shared" ref="D124:D129" si="18">D123+1000</f>
        <v>2018</v>
      </c>
      <c r="E124" s="123"/>
      <c r="F124" s="128" t="s">
        <v>1422</v>
      </c>
      <c r="G124" s="128" t="s">
        <v>1897</v>
      </c>
      <c r="H124" s="128" t="s">
        <v>1421</v>
      </c>
      <c r="I124" s="128" t="s">
        <v>1420</v>
      </c>
      <c r="J124" s="129" t="s">
        <v>1896</v>
      </c>
      <c r="K124" s="128" t="s">
        <v>1635</v>
      </c>
      <c r="L124" s="128" t="s">
        <v>1426</v>
      </c>
      <c r="M124" s="127" t="s">
        <v>1443</v>
      </c>
      <c r="N124" s="434"/>
      <c r="O124" s="116"/>
      <c r="P124" s="126"/>
      <c r="Q124" s="137"/>
      <c r="R124" s="137"/>
    </row>
    <row r="125" spans="2:18" x14ac:dyDescent="0.2">
      <c r="B125" s="122"/>
      <c r="C125" s="121" t="s">
        <v>1387</v>
      </c>
      <c r="D125" s="120">
        <f t="shared" si="18"/>
        <v>3018</v>
      </c>
      <c r="E125" s="119"/>
      <c r="F125" s="128" t="s">
        <v>1422</v>
      </c>
      <c r="G125" s="128" t="s">
        <v>1897</v>
      </c>
      <c r="H125" s="128" t="s">
        <v>1421</v>
      </c>
      <c r="I125" s="128" t="s">
        <v>1420</v>
      </c>
      <c r="J125" s="129" t="s">
        <v>1896</v>
      </c>
      <c r="K125" s="128" t="s">
        <v>1635</v>
      </c>
      <c r="L125" s="128" t="s">
        <v>1425</v>
      </c>
      <c r="M125" s="127" t="s">
        <v>1443</v>
      </c>
      <c r="N125" s="127"/>
      <c r="O125" s="116"/>
      <c r="P125" s="126"/>
      <c r="Q125" s="137"/>
      <c r="R125" s="137"/>
    </row>
    <row r="126" spans="2:18" x14ac:dyDescent="0.2">
      <c r="B126" s="122"/>
      <c r="C126" s="121" t="s">
        <v>1387</v>
      </c>
      <c r="D126" s="120">
        <f t="shared" si="18"/>
        <v>4018</v>
      </c>
      <c r="E126" s="123"/>
      <c r="F126" s="128" t="s">
        <v>1422</v>
      </c>
      <c r="G126" s="128" t="s">
        <v>1897</v>
      </c>
      <c r="H126" s="128" t="s">
        <v>1421</v>
      </c>
      <c r="I126" s="128" t="s">
        <v>1420</v>
      </c>
      <c r="J126" s="129" t="s">
        <v>1896</v>
      </c>
      <c r="K126" s="128" t="s">
        <v>1635</v>
      </c>
      <c r="L126" s="128" t="s">
        <v>1424</v>
      </c>
      <c r="M126" s="127" t="s">
        <v>1443</v>
      </c>
      <c r="N126" s="127"/>
      <c r="O126" s="116"/>
      <c r="P126" s="126"/>
      <c r="Q126" s="137"/>
      <c r="R126" s="137"/>
    </row>
    <row r="127" spans="2:18" x14ac:dyDescent="0.2">
      <c r="B127" s="122"/>
      <c r="C127" s="121" t="s">
        <v>1387</v>
      </c>
      <c r="D127" s="120">
        <f t="shared" si="18"/>
        <v>5018</v>
      </c>
      <c r="E127" s="119"/>
      <c r="F127" s="128" t="s">
        <v>1422</v>
      </c>
      <c r="G127" s="128" t="s">
        <v>1897</v>
      </c>
      <c r="H127" s="128" t="s">
        <v>1421</v>
      </c>
      <c r="I127" s="128" t="s">
        <v>1420</v>
      </c>
      <c r="J127" s="129" t="s">
        <v>1896</v>
      </c>
      <c r="K127" s="128" t="s">
        <v>1635</v>
      </c>
      <c r="L127" s="128" t="s">
        <v>1423</v>
      </c>
      <c r="M127" s="127" t="s">
        <v>1443</v>
      </c>
      <c r="N127" s="127"/>
      <c r="O127" s="116"/>
      <c r="P127" s="126"/>
      <c r="Q127" s="137"/>
      <c r="R127" s="137"/>
    </row>
    <row r="128" spans="2:18" x14ac:dyDescent="0.2">
      <c r="B128" s="122"/>
      <c r="C128" s="121" t="s">
        <v>1387</v>
      </c>
      <c r="D128" s="120">
        <f t="shared" si="18"/>
        <v>6018</v>
      </c>
      <c r="E128" s="119"/>
      <c r="F128" s="128" t="s">
        <v>1422</v>
      </c>
      <c r="G128" s="128" t="s">
        <v>1897</v>
      </c>
      <c r="H128" s="128" t="s">
        <v>1421</v>
      </c>
      <c r="I128" s="128" t="s">
        <v>1420</v>
      </c>
      <c r="J128" s="129" t="s">
        <v>1896</v>
      </c>
      <c r="K128" s="128" t="s">
        <v>1635</v>
      </c>
      <c r="L128" s="128" t="s">
        <v>1417</v>
      </c>
      <c r="M128" s="127" t="s">
        <v>1443</v>
      </c>
      <c r="N128" s="127"/>
      <c r="O128" s="116"/>
      <c r="P128" s="126"/>
      <c r="Q128" s="137"/>
      <c r="R128" s="137"/>
    </row>
    <row r="129" spans="2:18" x14ac:dyDescent="0.2">
      <c r="B129" s="125"/>
      <c r="C129" s="121" t="s">
        <v>1387</v>
      </c>
      <c r="D129" s="120">
        <f t="shared" si="18"/>
        <v>7018</v>
      </c>
      <c r="E129" s="123"/>
      <c r="F129" s="118"/>
      <c r="G129" s="117"/>
      <c r="H129" s="117"/>
      <c r="I129" s="117"/>
      <c r="J129" s="117"/>
      <c r="K129" s="117"/>
      <c r="L129" s="117"/>
      <c r="M129" s="117"/>
      <c r="N129" s="117"/>
      <c r="O129" s="116"/>
      <c r="P129" s="115" t="s">
        <v>1895</v>
      </c>
      <c r="Q129" s="137"/>
      <c r="R129" s="137"/>
    </row>
    <row r="130" spans="2:18" x14ac:dyDescent="0.2">
      <c r="B130" s="130" t="s">
        <v>1894</v>
      </c>
      <c r="C130" s="121" t="s">
        <v>1387</v>
      </c>
      <c r="D130" s="120">
        <f>D123+1</f>
        <v>1019</v>
      </c>
      <c r="E130" s="119"/>
      <c r="F130" s="118"/>
      <c r="G130" s="117"/>
      <c r="H130" s="117"/>
      <c r="I130" s="117"/>
      <c r="J130" s="117"/>
      <c r="K130" s="117"/>
      <c r="L130" s="117"/>
      <c r="M130" s="117"/>
      <c r="N130" s="117"/>
      <c r="O130" s="116"/>
      <c r="P130" s="115" t="s">
        <v>1893</v>
      </c>
      <c r="Q130" s="137"/>
      <c r="R130" s="137"/>
    </row>
    <row r="131" spans="2:18" x14ac:dyDescent="0.2">
      <c r="B131" s="122"/>
      <c r="C131" s="121" t="s">
        <v>1387</v>
      </c>
      <c r="D131" s="120">
        <f t="shared" ref="D131:D136" si="19">D130+1000</f>
        <v>2019</v>
      </c>
      <c r="E131" s="123"/>
      <c r="F131" s="118"/>
      <c r="G131" s="117"/>
      <c r="H131" s="117"/>
      <c r="I131" s="117"/>
      <c r="J131" s="117"/>
      <c r="K131" s="117"/>
      <c r="L131" s="117"/>
      <c r="M131" s="117"/>
      <c r="N131" s="117"/>
      <c r="O131" s="116"/>
      <c r="P131" s="115" t="s">
        <v>1892</v>
      </c>
      <c r="Q131" s="137"/>
      <c r="R131" s="137"/>
    </row>
    <row r="132" spans="2:18" x14ac:dyDescent="0.2">
      <c r="B132" s="122"/>
      <c r="C132" s="121" t="s">
        <v>1387</v>
      </c>
      <c r="D132" s="120">
        <f t="shared" si="19"/>
        <v>3019</v>
      </c>
      <c r="E132" s="119"/>
      <c r="F132" s="118"/>
      <c r="G132" s="117"/>
      <c r="H132" s="117"/>
      <c r="I132" s="117"/>
      <c r="J132" s="117"/>
      <c r="K132" s="117"/>
      <c r="L132" s="117"/>
      <c r="M132" s="117"/>
      <c r="N132" s="117"/>
      <c r="O132" s="116"/>
      <c r="P132" s="115" t="s">
        <v>1891</v>
      </c>
      <c r="Q132" s="137"/>
      <c r="R132" s="137"/>
    </row>
    <row r="133" spans="2:18" x14ac:dyDescent="0.2">
      <c r="B133" s="122"/>
      <c r="C133" s="121" t="s">
        <v>1387</v>
      </c>
      <c r="D133" s="120">
        <f t="shared" si="19"/>
        <v>4019</v>
      </c>
      <c r="E133" s="123"/>
      <c r="F133" s="118"/>
      <c r="G133" s="117"/>
      <c r="H133" s="117"/>
      <c r="I133" s="117"/>
      <c r="J133" s="117"/>
      <c r="K133" s="117"/>
      <c r="L133" s="117"/>
      <c r="M133" s="117"/>
      <c r="N133" s="117"/>
      <c r="O133" s="116"/>
      <c r="P133" s="115" t="s">
        <v>1890</v>
      </c>
      <c r="Q133" s="137"/>
      <c r="R133" s="137"/>
    </row>
    <row r="134" spans="2:18" x14ac:dyDescent="0.2">
      <c r="B134" s="122"/>
      <c r="C134" s="121" t="s">
        <v>1387</v>
      </c>
      <c r="D134" s="120">
        <f t="shared" si="19"/>
        <v>5019</v>
      </c>
      <c r="E134" s="119"/>
      <c r="F134" s="118"/>
      <c r="G134" s="117"/>
      <c r="H134" s="117"/>
      <c r="I134" s="117"/>
      <c r="J134" s="117"/>
      <c r="K134" s="117"/>
      <c r="L134" s="117"/>
      <c r="M134" s="117"/>
      <c r="N134" s="117"/>
      <c r="O134" s="116"/>
      <c r="P134" s="115" t="s">
        <v>1889</v>
      </c>
      <c r="Q134" s="137"/>
      <c r="R134" s="137"/>
    </row>
    <row r="135" spans="2:18" x14ac:dyDescent="0.2">
      <c r="B135" s="122"/>
      <c r="C135" s="121" t="s">
        <v>1387</v>
      </c>
      <c r="D135" s="120">
        <f t="shared" si="19"/>
        <v>6019</v>
      </c>
      <c r="E135" s="119"/>
      <c r="F135" s="118"/>
      <c r="G135" s="117"/>
      <c r="H135" s="117"/>
      <c r="I135" s="117"/>
      <c r="J135" s="117"/>
      <c r="K135" s="117"/>
      <c r="L135" s="117"/>
      <c r="M135" s="117"/>
      <c r="N135" s="117"/>
      <c r="O135" s="116"/>
      <c r="P135" s="115" t="s">
        <v>1888</v>
      </c>
      <c r="Q135" s="137"/>
      <c r="R135" s="137"/>
    </row>
    <row r="136" spans="2:18" x14ac:dyDescent="0.2">
      <c r="B136" s="125"/>
      <c r="C136" s="121" t="s">
        <v>1387</v>
      </c>
      <c r="D136" s="120">
        <f t="shared" si="19"/>
        <v>7019</v>
      </c>
      <c r="E136" s="123"/>
      <c r="F136" s="118"/>
      <c r="G136" s="117"/>
      <c r="H136" s="117"/>
      <c r="I136" s="117"/>
      <c r="J136" s="117"/>
      <c r="K136" s="117"/>
      <c r="L136" s="117"/>
      <c r="M136" s="117"/>
      <c r="N136" s="117"/>
      <c r="O136" s="116"/>
      <c r="P136" s="115" t="s">
        <v>1887</v>
      </c>
      <c r="Q136" s="137"/>
      <c r="R136" s="137"/>
    </row>
    <row r="137" spans="2:18" ht="22.5" x14ac:dyDescent="0.2">
      <c r="B137" s="130" t="s">
        <v>1365</v>
      </c>
      <c r="C137" s="121" t="s">
        <v>1387</v>
      </c>
      <c r="D137" s="120">
        <f>D130+1</f>
        <v>1020</v>
      </c>
      <c r="E137" s="119"/>
      <c r="F137" s="118"/>
      <c r="G137" s="117"/>
      <c r="H137" s="117"/>
      <c r="I137" s="117"/>
      <c r="J137" s="117"/>
      <c r="K137" s="117"/>
      <c r="L137" s="117"/>
      <c r="M137" s="117"/>
      <c r="N137" s="117"/>
      <c r="O137" s="116"/>
      <c r="P137" s="115" t="s">
        <v>1886</v>
      </c>
      <c r="Q137" s="137"/>
      <c r="R137" s="137"/>
    </row>
    <row r="138" spans="2:18" x14ac:dyDescent="0.2">
      <c r="B138" s="122"/>
      <c r="C138" s="121" t="s">
        <v>1387</v>
      </c>
      <c r="D138" s="120">
        <f t="shared" ref="D138:D143" si="20">D137+1000</f>
        <v>2020</v>
      </c>
      <c r="E138" s="123"/>
      <c r="F138" s="118"/>
      <c r="G138" s="117"/>
      <c r="H138" s="117"/>
      <c r="I138" s="117"/>
      <c r="J138" s="117"/>
      <c r="K138" s="117"/>
      <c r="L138" s="117"/>
      <c r="M138" s="117"/>
      <c r="N138" s="117"/>
      <c r="O138" s="116"/>
      <c r="P138" s="115" t="s">
        <v>1885</v>
      </c>
      <c r="Q138" s="137"/>
    </row>
    <row r="139" spans="2:18" x14ac:dyDescent="0.2">
      <c r="B139" s="122"/>
      <c r="C139" s="121" t="s">
        <v>1387</v>
      </c>
      <c r="D139" s="120">
        <f t="shared" si="20"/>
        <v>3020</v>
      </c>
      <c r="E139" s="119"/>
      <c r="F139" s="118"/>
      <c r="G139" s="117"/>
      <c r="H139" s="117"/>
      <c r="I139" s="117"/>
      <c r="J139" s="117"/>
      <c r="K139" s="117"/>
      <c r="L139" s="117"/>
      <c r="M139" s="117"/>
      <c r="N139" s="117"/>
      <c r="O139" s="116"/>
      <c r="P139" s="115" t="s">
        <v>1884</v>
      </c>
      <c r="Q139" s="137"/>
    </row>
    <row r="140" spans="2:18" x14ac:dyDescent="0.2">
      <c r="B140" s="122"/>
      <c r="C140" s="121" t="s">
        <v>1387</v>
      </c>
      <c r="D140" s="120">
        <f t="shared" si="20"/>
        <v>4020</v>
      </c>
      <c r="E140" s="123"/>
      <c r="F140" s="118"/>
      <c r="G140" s="117"/>
      <c r="H140" s="117"/>
      <c r="I140" s="117"/>
      <c r="J140" s="117"/>
      <c r="K140" s="117"/>
      <c r="L140" s="117"/>
      <c r="M140" s="117"/>
      <c r="N140" s="117"/>
      <c r="O140" s="116"/>
      <c r="P140" s="115" t="s">
        <v>1883</v>
      </c>
      <c r="Q140" s="137"/>
    </row>
    <row r="141" spans="2:18" x14ac:dyDescent="0.2">
      <c r="B141" s="122"/>
      <c r="C141" s="121" t="s">
        <v>1387</v>
      </c>
      <c r="D141" s="120">
        <f t="shared" si="20"/>
        <v>5020</v>
      </c>
      <c r="E141" s="119"/>
      <c r="F141" s="118"/>
      <c r="G141" s="117"/>
      <c r="H141" s="117"/>
      <c r="I141" s="117"/>
      <c r="J141" s="117"/>
      <c r="K141" s="117"/>
      <c r="L141" s="117"/>
      <c r="M141" s="117"/>
      <c r="N141" s="117"/>
      <c r="O141" s="116"/>
      <c r="P141" s="115" t="s">
        <v>1882</v>
      </c>
      <c r="Q141" s="137"/>
    </row>
    <row r="142" spans="2:18" x14ac:dyDescent="0.2">
      <c r="B142" s="122"/>
      <c r="C142" s="121" t="s">
        <v>1387</v>
      </c>
      <c r="D142" s="120">
        <f t="shared" si="20"/>
        <v>6020</v>
      </c>
      <c r="E142" s="119"/>
      <c r="F142" s="118"/>
      <c r="G142" s="117"/>
      <c r="H142" s="117"/>
      <c r="I142" s="117"/>
      <c r="J142" s="117"/>
      <c r="K142" s="117"/>
      <c r="L142" s="117"/>
      <c r="M142" s="117"/>
      <c r="N142" s="117"/>
      <c r="O142" s="116"/>
      <c r="P142" s="115" t="s">
        <v>1881</v>
      </c>
      <c r="Q142" s="137"/>
    </row>
    <row r="143" spans="2:18" x14ac:dyDescent="0.2">
      <c r="B143" s="125"/>
      <c r="C143" s="121" t="s">
        <v>1387</v>
      </c>
      <c r="D143" s="120">
        <f t="shared" si="20"/>
        <v>7020</v>
      </c>
      <c r="E143" s="123"/>
      <c r="F143" s="118"/>
      <c r="G143" s="117"/>
      <c r="H143" s="117"/>
      <c r="I143" s="117"/>
      <c r="J143" s="117"/>
      <c r="K143" s="117"/>
      <c r="L143" s="117"/>
      <c r="M143" s="117"/>
      <c r="N143" s="117"/>
      <c r="O143" s="116"/>
      <c r="P143" s="115" t="s">
        <v>1880</v>
      </c>
      <c r="Q143" s="137"/>
    </row>
    <row r="144" spans="2:18" ht="157.5" x14ac:dyDescent="0.2">
      <c r="B144" s="130" t="s">
        <v>1301</v>
      </c>
      <c r="C144" s="121" t="s">
        <v>1387</v>
      </c>
      <c r="D144" s="120">
        <f>D137+1</f>
        <v>1021</v>
      </c>
      <c r="E144" s="119"/>
      <c r="F144" s="118"/>
      <c r="G144" s="117"/>
      <c r="H144" s="117"/>
      <c r="I144" s="117"/>
      <c r="J144" s="117"/>
      <c r="K144" s="117"/>
      <c r="L144" s="117"/>
      <c r="M144" s="117"/>
      <c r="N144" s="117"/>
      <c r="O144" s="116"/>
      <c r="P144" s="115" t="s">
        <v>1879</v>
      </c>
      <c r="Q144" s="137"/>
    </row>
    <row r="145" spans="2:17" ht="157.5" x14ac:dyDescent="0.2">
      <c r="B145" s="122"/>
      <c r="C145" s="121" t="s">
        <v>1387</v>
      </c>
      <c r="D145" s="120">
        <f t="shared" ref="D145:D150" si="21">D144+1000</f>
        <v>2021</v>
      </c>
      <c r="E145" s="123"/>
      <c r="F145" s="118"/>
      <c r="G145" s="117"/>
      <c r="H145" s="117"/>
      <c r="I145" s="117"/>
      <c r="J145" s="117"/>
      <c r="K145" s="117"/>
      <c r="L145" s="117"/>
      <c r="M145" s="117"/>
      <c r="N145" s="117"/>
      <c r="O145" s="116"/>
      <c r="P145" s="115" t="s">
        <v>1878</v>
      </c>
      <c r="Q145" s="137"/>
    </row>
    <row r="146" spans="2:17" ht="157.5" x14ac:dyDescent="0.2">
      <c r="B146" s="122"/>
      <c r="C146" s="121" t="s">
        <v>1387</v>
      </c>
      <c r="D146" s="120">
        <f t="shared" si="21"/>
        <v>3021</v>
      </c>
      <c r="E146" s="119"/>
      <c r="F146" s="118"/>
      <c r="G146" s="117"/>
      <c r="H146" s="117"/>
      <c r="I146" s="117"/>
      <c r="J146" s="117"/>
      <c r="K146" s="117"/>
      <c r="L146" s="117"/>
      <c r="M146" s="117"/>
      <c r="N146" s="117"/>
      <c r="O146" s="116"/>
      <c r="P146" s="115" t="s">
        <v>1877</v>
      </c>
      <c r="Q146" s="137"/>
    </row>
    <row r="147" spans="2:17" ht="157.5" x14ac:dyDescent="0.2">
      <c r="B147" s="122"/>
      <c r="C147" s="121" t="s">
        <v>1387</v>
      </c>
      <c r="D147" s="120">
        <f t="shared" si="21"/>
        <v>4021</v>
      </c>
      <c r="E147" s="123"/>
      <c r="F147" s="118"/>
      <c r="G147" s="117"/>
      <c r="H147" s="117"/>
      <c r="I147" s="117"/>
      <c r="J147" s="117"/>
      <c r="K147" s="117"/>
      <c r="L147" s="117"/>
      <c r="M147" s="117"/>
      <c r="N147" s="117"/>
      <c r="O147" s="116"/>
      <c r="P147" s="115" t="s">
        <v>1876</v>
      </c>
      <c r="Q147" s="137"/>
    </row>
    <row r="148" spans="2:17" ht="157.5" x14ac:dyDescent="0.2">
      <c r="B148" s="122"/>
      <c r="C148" s="121" t="s">
        <v>1387</v>
      </c>
      <c r="D148" s="120">
        <f t="shared" si="21"/>
        <v>5021</v>
      </c>
      <c r="E148" s="119"/>
      <c r="F148" s="118"/>
      <c r="G148" s="117"/>
      <c r="H148" s="117"/>
      <c r="I148" s="117"/>
      <c r="J148" s="117"/>
      <c r="K148" s="117"/>
      <c r="L148" s="117"/>
      <c r="M148" s="117"/>
      <c r="N148" s="117"/>
      <c r="O148" s="116"/>
      <c r="P148" s="115" t="s">
        <v>1875</v>
      </c>
      <c r="Q148" s="137"/>
    </row>
    <row r="149" spans="2:17" ht="157.5" x14ac:dyDescent="0.2">
      <c r="B149" s="122"/>
      <c r="C149" s="121" t="s">
        <v>1387</v>
      </c>
      <c r="D149" s="120">
        <f t="shared" si="21"/>
        <v>6021</v>
      </c>
      <c r="E149" s="119"/>
      <c r="F149" s="118"/>
      <c r="G149" s="117"/>
      <c r="H149" s="117"/>
      <c r="I149" s="117"/>
      <c r="J149" s="117"/>
      <c r="K149" s="117"/>
      <c r="L149" s="117"/>
      <c r="M149" s="117"/>
      <c r="N149" s="117"/>
      <c r="O149" s="116"/>
      <c r="P149" s="115" t="s">
        <v>1874</v>
      </c>
      <c r="Q149" s="137"/>
    </row>
    <row r="150" spans="2:17" ht="157.5" x14ac:dyDescent="0.2">
      <c r="B150" s="125"/>
      <c r="C150" s="121" t="s">
        <v>1387</v>
      </c>
      <c r="D150" s="120">
        <f t="shared" si="21"/>
        <v>7021</v>
      </c>
      <c r="E150" s="123"/>
      <c r="F150" s="118"/>
      <c r="G150" s="117"/>
      <c r="H150" s="117"/>
      <c r="I150" s="117"/>
      <c r="J150" s="117"/>
      <c r="K150" s="117"/>
      <c r="L150" s="117"/>
      <c r="M150" s="117"/>
      <c r="N150" s="117"/>
      <c r="O150" s="116"/>
      <c r="P150" s="115" t="s">
        <v>1873</v>
      </c>
      <c r="Q150" s="137"/>
    </row>
    <row r="151" spans="2:17" ht="78.75" x14ac:dyDescent="0.2">
      <c r="B151" s="130" t="s">
        <v>1364</v>
      </c>
      <c r="C151" s="121" t="s">
        <v>1387</v>
      </c>
      <c r="D151" s="120">
        <f>D144+1</f>
        <v>1022</v>
      </c>
      <c r="E151" s="119"/>
      <c r="F151" s="118"/>
      <c r="G151" s="117"/>
      <c r="H151" s="117"/>
      <c r="I151" s="117"/>
      <c r="J151" s="117"/>
      <c r="K151" s="117"/>
      <c r="L151" s="117"/>
      <c r="M151" s="117"/>
      <c r="N151" s="117"/>
      <c r="O151" s="116"/>
      <c r="P151" s="115" t="s">
        <v>1872</v>
      </c>
      <c r="Q151" s="137"/>
    </row>
    <row r="152" spans="2:17" ht="78.75" x14ac:dyDescent="0.2">
      <c r="B152" s="122"/>
      <c r="C152" s="121" t="s">
        <v>1387</v>
      </c>
      <c r="D152" s="120">
        <f t="shared" ref="D152:D157" si="22">D151+1000</f>
        <v>2022</v>
      </c>
      <c r="E152" s="123"/>
      <c r="F152" s="118"/>
      <c r="G152" s="117"/>
      <c r="H152" s="117"/>
      <c r="I152" s="117"/>
      <c r="J152" s="117"/>
      <c r="K152" s="117"/>
      <c r="L152" s="117"/>
      <c r="M152" s="117"/>
      <c r="N152" s="117"/>
      <c r="O152" s="116"/>
      <c r="P152" s="115" t="s">
        <v>1871</v>
      </c>
      <c r="Q152" s="137"/>
    </row>
    <row r="153" spans="2:17" ht="78.75" x14ac:dyDescent="0.2">
      <c r="B153" s="122"/>
      <c r="C153" s="121" t="s">
        <v>1387</v>
      </c>
      <c r="D153" s="120">
        <f t="shared" si="22"/>
        <v>3022</v>
      </c>
      <c r="E153" s="119"/>
      <c r="F153" s="118"/>
      <c r="G153" s="117"/>
      <c r="H153" s="117"/>
      <c r="I153" s="117"/>
      <c r="J153" s="117"/>
      <c r="K153" s="117"/>
      <c r="L153" s="117"/>
      <c r="M153" s="117"/>
      <c r="N153" s="117"/>
      <c r="O153" s="116"/>
      <c r="P153" s="115" t="s">
        <v>1870</v>
      </c>
      <c r="Q153" s="137"/>
    </row>
    <row r="154" spans="2:17" ht="78.75" x14ac:dyDescent="0.2">
      <c r="B154" s="122"/>
      <c r="C154" s="121" t="s">
        <v>1387</v>
      </c>
      <c r="D154" s="120">
        <f t="shared" si="22"/>
        <v>4022</v>
      </c>
      <c r="E154" s="123"/>
      <c r="F154" s="118"/>
      <c r="G154" s="117"/>
      <c r="H154" s="117"/>
      <c r="I154" s="117"/>
      <c r="J154" s="117"/>
      <c r="K154" s="117"/>
      <c r="L154" s="117"/>
      <c r="M154" s="117"/>
      <c r="N154" s="117"/>
      <c r="O154" s="116"/>
      <c r="P154" s="115" t="s">
        <v>1869</v>
      </c>
      <c r="Q154" s="137"/>
    </row>
    <row r="155" spans="2:17" ht="78.75" x14ac:dyDescent="0.2">
      <c r="B155" s="122"/>
      <c r="C155" s="121" t="s">
        <v>1387</v>
      </c>
      <c r="D155" s="120">
        <f t="shared" si="22"/>
        <v>5022</v>
      </c>
      <c r="E155" s="119"/>
      <c r="F155" s="118"/>
      <c r="G155" s="117"/>
      <c r="H155" s="117"/>
      <c r="I155" s="117"/>
      <c r="J155" s="117"/>
      <c r="K155" s="117"/>
      <c r="L155" s="117"/>
      <c r="M155" s="117"/>
      <c r="N155" s="117"/>
      <c r="O155" s="116"/>
      <c r="P155" s="115" t="s">
        <v>1868</v>
      </c>
      <c r="Q155" s="137"/>
    </row>
    <row r="156" spans="2:17" ht="78.75" x14ac:dyDescent="0.2">
      <c r="B156" s="122"/>
      <c r="C156" s="121" t="s">
        <v>1387</v>
      </c>
      <c r="D156" s="120">
        <f t="shared" si="22"/>
        <v>6022</v>
      </c>
      <c r="E156" s="119"/>
      <c r="F156" s="118"/>
      <c r="G156" s="117"/>
      <c r="H156" s="117"/>
      <c r="I156" s="117"/>
      <c r="J156" s="117"/>
      <c r="K156" s="117"/>
      <c r="L156" s="117"/>
      <c r="M156" s="117"/>
      <c r="N156" s="117"/>
      <c r="O156" s="116"/>
      <c r="P156" s="115" t="s">
        <v>1867</v>
      </c>
      <c r="Q156" s="137"/>
    </row>
    <row r="157" spans="2:17" ht="78.75" x14ac:dyDescent="0.2">
      <c r="B157" s="125"/>
      <c r="C157" s="121" t="s">
        <v>1387</v>
      </c>
      <c r="D157" s="120">
        <f t="shared" si="22"/>
        <v>7022</v>
      </c>
      <c r="E157" s="123"/>
      <c r="F157" s="118"/>
      <c r="G157" s="117"/>
      <c r="H157" s="117"/>
      <c r="I157" s="117"/>
      <c r="J157" s="117"/>
      <c r="K157" s="117"/>
      <c r="L157" s="117"/>
      <c r="M157" s="117"/>
      <c r="N157" s="117"/>
      <c r="O157" s="116"/>
      <c r="P157" s="115" t="s">
        <v>1866</v>
      </c>
      <c r="Q157" s="137"/>
    </row>
    <row r="158" spans="2:17" x14ac:dyDescent="0.2">
      <c r="B158" s="130" t="s">
        <v>1363</v>
      </c>
      <c r="C158" s="121" t="s">
        <v>1387</v>
      </c>
      <c r="D158" s="120">
        <f>D151+1</f>
        <v>1023</v>
      </c>
      <c r="E158" s="119"/>
      <c r="F158" s="128" t="s">
        <v>1422</v>
      </c>
      <c r="G158" s="128" t="s">
        <v>1421</v>
      </c>
      <c r="H158" s="128" t="s">
        <v>1421</v>
      </c>
      <c r="I158" s="128" t="s">
        <v>1453</v>
      </c>
      <c r="J158" s="129" t="s">
        <v>1863</v>
      </c>
      <c r="K158" s="128" t="s">
        <v>1635</v>
      </c>
      <c r="L158" s="128" t="s">
        <v>1427</v>
      </c>
      <c r="M158" s="127" t="s">
        <v>1757</v>
      </c>
      <c r="N158" s="127" t="s">
        <v>1638</v>
      </c>
      <c r="O158" s="116"/>
      <c r="P158" s="126"/>
      <c r="Q158" s="137"/>
    </row>
    <row r="159" spans="2:17" x14ac:dyDescent="0.2">
      <c r="B159" s="122"/>
      <c r="C159" s="121" t="s">
        <v>1387</v>
      </c>
      <c r="D159" s="120">
        <f t="shared" ref="D159:D164" si="23">D158+1000</f>
        <v>2023</v>
      </c>
      <c r="E159" s="123"/>
      <c r="F159" s="128" t="s">
        <v>1422</v>
      </c>
      <c r="G159" s="128" t="s">
        <v>1421</v>
      </c>
      <c r="H159" s="128" t="s">
        <v>1421</v>
      </c>
      <c r="I159" s="128" t="s">
        <v>1453</v>
      </c>
      <c r="J159" s="129" t="s">
        <v>1863</v>
      </c>
      <c r="K159" s="128" t="s">
        <v>1635</v>
      </c>
      <c r="L159" s="128" t="s">
        <v>1426</v>
      </c>
      <c r="M159" s="127" t="s">
        <v>1757</v>
      </c>
      <c r="N159" s="127" t="s">
        <v>1638</v>
      </c>
      <c r="O159" s="116"/>
      <c r="P159" s="126"/>
      <c r="Q159" s="137"/>
    </row>
    <row r="160" spans="2:17" x14ac:dyDescent="0.2">
      <c r="B160" s="122"/>
      <c r="C160" s="121" t="s">
        <v>1387</v>
      </c>
      <c r="D160" s="120">
        <f t="shared" si="23"/>
        <v>3023</v>
      </c>
      <c r="E160" s="119"/>
      <c r="F160" s="128" t="s">
        <v>1422</v>
      </c>
      <c r="G160" s="128" t="s">
        <v>1421</v>
      </c>
      <c r="H160" s="128" t="s">
        <v>1421</v>
      </c>
      <c r="I160" s="128" t="s">
        <v>1453</v>
      </c>
      <c r="J160" s="129" t="s">
        <v>1863</v>
      </c>
      <c r="K160" s="128" t="s">
        <v>1635</v>
      </c>
      <c r="L160" s="128" t="s">
        <v>1425</v>
      </c>
      <c r="M160" s="127" t="s">
        <v>1757</v>
      </c>
      <c r="N160" s="127" t="s">
        <v>1638</v>
      </c>
      <c r="O160" s="116"/>
      <c r="P160" s="126"/>
      <c r="Q160" s="137"/>
    </row>
    <row r="161" spans="2:17" x14ac:dyDescent="0.2">
      <c r="B161" s="122"/>
      <c r="C161" s="121" t="s">
        <v>1387</v>
      </c>
      <c r="D161" s="120">
        <f t="shared" si="23"/>
        <v>4023</v>
      </c>
      <c r="E161" s="123"/>
      <c r="F161" s="128" t="s">
        <v>1422</v>
      </c>
      <c r="G161" s="128" t="s">
        <v>1421</v>
      </c>
      <c r="H161" s="128" t="s">
        <v>1421</v>
      </c>
      <c r="I161" s="128" t="s">
        <v>1453</v>
      </c>
      <c r="J161" s="129" t="s">
        <v>1863</v>
      </c>
      <c r="K161" s="128" t="s">
        <v>1635</v>
      </c>
      <c r="L161" s="128" t="s">
        <v>1424</v>
      </c>
      <c r="M161" s="127" t="s">
        <v>1757</v>
      </c>
      <c r="N161" s="127" t="s">
        <v>1638</v>
      </c>
      <c r="O161" s="116"/>
      <c r="P161" s="126"/>
      <c r="Q161" s="137"/>
    </row>
    <row r="162" spans="2:17" x14ac:dyDescent="0.2">
      <c r="B162" s="122"/>
      <c r="C162" s="121" t="s">
        <v>1387</v>
      </c>
      <c r="D162" s="120">
        <f t="shared" si="23"/>
        <v>5023</v>
      </c>
      <c r="E162" s="119"/>
      <c r="F162" s="128" t="s">
        <v>1422</v>
      </c>
      <c r="G162" s="128" t="s">
        <v>1421</v>
      </c>
      <c r="H162" s="128" t="s">
        <v>1421</v>
      </c>
      <c r="I162" s="128" t="s">
        <v>1453</v>
      </c>
      <c r="J162" s="129" t="s">
        <v>1863</v>
      </c>
      <c r="K162" s="128" t="s">
        <v>1635</v>
      </c>
      <c r="L162" s="128" t="s">
        <v>1423</v>
      </c>
      <c r="M162" s="127" t="s">
        <v>1757</v>
      </c>
      <c r="N162" s="127" t="s">
        <v>1638</v>
      </c>
      <c r="O162" s="116"/>
      <c r="P162" s="126"/>
      <c r="Q162" s="137"/>
    </row>
    <row r="163" spans="2:17" x14ac:dyDescent="0.2">
      <c r="B163" s="122"/>
      <c r="C163" s="121" t="s">
        <v>1387</v>
      </c>
      <c r="D163" s="120">
        <f t="shared" si="23"/>
        <v>6023</v>
      </c>
      <c r="E163" s="119"/>
      <c r="F163" s="128" t="s">
        <v>1422</v>
      </c>
      <c r="G163" s="128" t="s">
        <v>1421</v>
      </c>
      <c r="H163" s="128" t="s">
        <v>1421</v>
      </c>
      <c r="I163" s="128" t="s">
        <v>1453</v>
      </c>
      <c r="J163" s="129" t="s">
        <v>1863</v>
      </c>
      <c r="K163" s="128" t="s">
        <v>1635</v>
      </c>
      <c r="L163" s="128" t="s">
        <v>1417</v>
      </c>
      <c r="M163" s="127" t="s">
        <v>1757</v>
      </c>
      <c r="N163" s="127" t="s">
        <v>1638</v>
      </c>
      <c r="O163" s="116"/>
      <c r="P163" s="126"/>
      <c r="Q163" s="137"/>
    </row>
    <row r="164" spans="2:17" x14ac:dyDescent="0.2">
      <c r="B164" s="125"/>
      <c r="C164" s="121" t="s">
        <v>1387</v>
      </c>
      <c r="D164" s="120">
        <f t="shared" si="23"/>
        <v>7023</v>
      </c>
      <c r="E164" s="123"/>
      <c r="F164" s="118"/>
      <c r="G164" s="117"/>
      <c r="H164" s="117"/>
      <c r="I164" s="117"/>
      <c r="J164" s="117"/>
      <c r="K164" s="117"/>
      <c r="L164" s="117"/>
      <c r="M164" s="117"/>
      <c r="N164" s="117"/>
      <c r="O164" s="116"/>
      <c r="P164" s="115" t="s">
        <v>1865</v>
      </c>
      <c r="Q164" s="137"/>
    </row>
    <row r="165" spans="2:17" x14ac:dyDescent="0.2">
      <c r="B165" s="130" t="s">
        <v>1309</v>
      </c>
      <c r="C165" s="121" t="s">
        <v>1387</v>
      </c>
      <c r="D165" s="120">
        <f>D158+1</f>
        <v>1024</v>
      </c>
      <c r="E165" s="119"/>
      <c r="F165" s="128" t="s">
        <v>1422</v>
      </c>
      <c r="G165" s="128" t="s">
        <v>1421</v>
      </c>
      <c r="H165" s="128" t="s">
        <v>1421</v>
      </c>
      <c r="I165" s="128" t="s">
        <v>1453</v>
      </c>
      <c r="J165" s="129" t="s">
        <v>1863</v>
      </c>
      <c r="K165" s="128" t="s">
        <v>1635</v>
      </c>
      <c r="L165" s="128" t="s">
        <v>1427</v>
      </c>
      <c r="M165" s="127" t="s">
        <v>1487</v>
      </c>
      <c r="N165" s="127"/>
      <c r="O165" s="116"/>
      <c r="P165" s="126"/>
      <c r="Q165" s="137"/>
    </row>
    <row r="166" spans="2:17" x14ac:dyDescent="0.2">
      <c r="B166" s="122"/>
      <c r="C166" s="121" t="s">
        <v>1387</v>
      </c>
      <c r="D166" s="120">
        <f t="shared" ref="D166:D171" si="24">D165+1000</f>
        <v>2024</v>
      </c>
      <c r="E166" s="123"/>
      <c r="F166" s="128" t="s">
        <v>1422</v>
      </c>
      <c r="G166" s="128" t="s">
        <v>1421</v>
      </c>
      <c r="H166" s="128" t="s">
        <v>1421</v>
      </c>
      <c r="I166" s="128" t="s">
        <v>1453</v>
      </c>
      <c r="J166" s="129" t="s">
        <v>1863</v>
      </c>
      <c r="K166" s="128" t="s">
        <v>1635</v>
      </c>
      <c r="L166" s="128" t="s">
        <v>1426</v>
      </c>
      <c r="M166" s="127" t="s">
        <v>1487</v>
      </c>
      <c r="N166" s="127"/>
      <c r="O166" s="116"/>
      <c r="P166" s="126"/>
      <c r="Q166" s="137"/>
    </row>
    <row r="167" spans="2:17" x14ac:dyDescent="0.2">
      <c r="B167" s="122"/>
      <c r="C167" s="121" t="s">
        <v>1387</v>
      </c>
      <c r="D167" s="120">
        <f t="shared" si="24"/>
        <v>3024</v>
      </c>
      <c r="E167" s="119"/>
      <c r="F167" s="128" t="s">
        <v>1422</v>
      </c>
      <c r="G167" s="128" t="s">
        <v>1421</v>
      </c>
      <c r="H167" s="128" t="s">
        <v>1421</v>
      </c>
      <c r="I167" s="128" t="s">
        <v>1453</v>
      </c>
      <c r="J167" s="129" t="s">
        <v>1863</v>
      </c>
      <c r="K167" s="128" t="s">
        <v>1635</v>
      </c>
      <c r="L167" s="128" t="s">
        <v>1425</v>
      </c>
      <c r="M167" s="127" t="s">
        <v>1487</v>
      </c>
      <c r="N167" s="127"/>
      <c r="O167" s="116"/>
      <c r="P167" s="126"/>
      <c r="Q167" s="137"/>
    </row>
    <row r="168" spans="2:17" x14ac:dyDescent="0.2">
      <c r="B168" s="122"/>
      <c r="C168" s="121" t="s">
        <v>1387</v>
      </c>
      <c r="D168" s="120">
        <f t="shared" si="24"/>
        <v>4024</v>
      </c>
      <c r="E168" s="123"/>
      <c r="F168" s="128" t="s">
        <v>1422</v>
      </c>
      <c r="G168" s="128" t="s">
        <v>1421</v>
      </c>
      <c r="H168" s="128" t="s">
        <v>1421</v>
      </c>
      <c r="I168" s="128" t="s">
        <v>1453</v>
      </c>
      <c r="J168" s="129" t="s">
        <v>1863</v>
      </c>
      <c r="K168" s="128" t="s">
        <v>1635</v>
      </c>
      <c r="L168" s="128" t="s">
        <v>1424</v>
      </c>
      <c r="M168" s="127" t="s">
        <v>1487</v>
      </c>
      <c r="N168" s="127"/>
      <c r="O168" s="116"/>
      <c r="P168" s="126"/>
      <c r="Q168" s="137"/>
    </row>
    <row r="169" spans="2:17" x14ac:dyDescent="0.2">
      <c r="B169" s="122"/>
      <c r="C169" s="121" t="s">
        <v>1387</v>
      </c>
      <c r="D169" s="120">
        <f t="shared" si="24"/>
        <v>5024</v>
      </c>
      <c r="E169" s="119"/>
      <c r="F169" s="128" t="s">
        <v>1422</v>
      </c>
      <c r="G169" s="128" t="s">
        <v>1421</v>
      </c>
      <c r="H169" s="128" t="s">
        <v>1421</v>
      </c>
      <c r="I169" s="128" t="s">
        <v>1453</v>
      </c>
      <c r="J169" s="129" t="s">
        <v>1863</v>
      </c>
      <c r="K169" s="128" t="s">
        <v>1635</v>
      </c>
      <c r="L169" s="128" t="s">
        <v>1423</v>
      </c>
      <c r="M169" s="127" t="s">
        <v>1487</v>
      </c>
      <c r="N169" s="127"/>
      <c r="O169" s="116"/>
      <c r="P169" s="126"/>
      <c r="Q169" s="137"/>
    </row>
    <row r="170" spans="2:17" x14ac:dyDescent="0.2">
      <c r="B170" s="122"/>
      <c r="C170" s="121" t="s">
        <v>1387</v>
      </c>
      <c r="D170" s="120">
        <f t="shared" si="24"/>
        <v>6024</v>
      </c>
      <c r="E170" s="119"/>
      <c r="F170" s="128" t="s">
        <v>1422</v>
      </c>
      <c r="G170" s="128" t="s">
        <v>1421</v>
      </c>
      <c r="H170" s="128" t="s">
        <v>1421</v>
      </c>
      <c r="I170" s="128" t="s">
        <v>1453</v>
      </c>
      <c r="J170" s="129" t="s">
        <v>1863</v>
      </c>
      <c r="K170" s="128" t="s">
        <v>1635</v>
      </c>
      <c r="L170" s="128" t="s">
        <v>1417</v>
      </c>
      <c r="M170" s="127" t="s">
        <v>1487</v>
      </c>
      <c r="N170" s="127"/>
      <c r="O170" s="116"/>
      <c r="P170" s="126"/>
      <c r="Q170" s="137"/>
    </row>
    <row r="171" spans="2:17" x14ac:dyDescent="0.2">
      <c r="B171" s="125"/>
      <c r="C171" s="121" t="s">
        <v>1387</v>
      </c>
      <c r="D171" s="120">
        <f t="shared" si="24"/>
        <v>7024</v>
      </c>
      <c r="E171" s="123"/>
      <c r="F171" s="118"/>
      <c r="G171" s="117"/>
      <c r="H171" s="117"/>
      <c r="I171" s="117"/>
      <c r="J171" s="117"/>
      <c r="K171" s="117"/>
      <c r="L171" s="117"/>
      <c r="M171" s="117"/>
      <c r="N171" s="117"/>
      <c r="O171" s="116"/>
      <c r="P171" s="115" t="s">
        <v>1864</v>
      </c>
      <c r="Q171" s="137"/>
    </row>
    <row r="172" spans="2:17" x14ac:dyDescent="0.2">
      <c r="B172" s="130" t="s">
        <v>1308</v>
      </c>
      <c r="C172" s="121" t="s">
        <v>1387</v>
      </c>
      <c r="D172" s="120">
        <f>D165+1</f>
        <v>1025</v>
      </c>
      <c r="E172" s="119"/>
      <c r="F172" s="128" t="s">
        <v>1422</v>
      </c>
      <c r="G172" s="128" t="s">
        <v>1421</v>
      </c>
      <c r="H172" s="128" t="s">
        <v>1421</v>
      </c>
      <c r="I172" s="128" t="s">
        <v>1453</v>
      </c>
      <c r="J172" s="129" t="s">
        <v>1863</v>
      </c>
      <c r="K172" s="128" t="s">
        <v>1635</v>
      </c>
      <c r="L172" s="128" t="s">
        <v>1427</v>
      </c>
      <c r="M172" s="127" t="s">
        <v>1443</v>
      </c>
      <c r="N172" s="127"/>
      <c r="O172" s="116"/>
      <c r="P172" s="126"/>
      <c r="Q172" s="137"/>
    </row>
    <row r="173" spans="2:17" x14ac:dyDescent="0.2">
      <c r="B173" s="122"/>
      <c r="C173" s="121" t="s">
        <v>1387</v>
      </c>
      <c r="D173" s="120">
        <f t="shared" ref="D173:D178" si="25">D172+1000</f>
        <v>2025</v>
      </c>
      <c r="E173" s="123"/>
      <c r="F173" s="128" t="s">
        <v>1422</v>
      </c>
      <c r="G173" s="128" t="s">
        <v>1421</v>
      </c>
      <c r="H173" s="128" t="s">
        <v>1421</v>
      </c>
      <c r="I173" s="128" t="s">
        <v>1453</v>
      </c>
      <c r="J173" s="129" t="s">
        <v>1863</v>
      </c>
      <c r="K173" s="128" t="s">
        <v>1635</v>
      </c>
      <c r="L173" s="128" t="s">
        <v>1426</v>
      </c>
      <c r="M173" s="127" t="s">
        <v>1443</v>
      </c>
      <c r="N173" s="127"/>
      <c r="O173" s="116"/>
      <c r="P173" s="126"/>
      <c r="Q173" s="137"/>
    </row>
    <row r="174" spans="2:17" x14ac:dyDescent="0.2">
      <c r="B174" s="122"/>
      <c r="C174" s="121" t="s">
        <v>1387</v>
      </c>
      <c r="D174" s="120">
        <f t="shared" si="25"/>
        <v>3025</v>
      </c>
      <c r="E174" s="119"/>
      <c r="F174" s="128" t="s">
        <v>1422</v>
      </c>
      <c r="G174" s="128" t="s">
        <v>1421</v>
      </c>
      <c r="H174" s="128" t="s">
        <v>1421</v>
      </c>
      <c r="I174" s="128" t="s">
        <v>1453</v>
      </c>
      <c r="J174" s="129" t="s">
        <v>1863</v>
      </c>
      <c r="K174" s="128" t="s">
        <v>1635</v>
      </c>
      <c r="L174" s="128" t="s">
        <v>1425</v>
      </c>
      <c r="M174" s="127" t="s">
        <v>1443</v>
      </c>
      <c r="N174" s="127"/>
      <c r="O174" s="116"/>
      <c r="P174" s="126"/>
      <c r="Q174" s="137"/>
    </row>
    <row r="175" spans="2:17" x14ac:dyDescent="0.2">
      <c r="B175" s="122"/>
      <c r="C175" s="121" t="s">
        <v>1387</v>
      </c>
      <c r="D175" s="120">
        <f t="shared" si="25"/>
        <v>4025</v>
      </c>
      <c r="E175" s="123"/>
      <c r="F175" s="128" t="s">
        <v>1422</v>
      </c>
      <c r="G175" s="128" t="s">
        <v>1421</v>
      </c>
      <c r="H175" s="128" t="s">
        <v>1421</v>
      </c>
      <c r="I175" s="128" t="s">
        <v>1453</v>
      </c>
      <c r="J175" s="129" t="s">
        <v>1863</v>
      </c>
      <c r="K175" s="128" t="s">
        <v>1635</v>
      </c>
      <c r="L175" s="128" t="s">
        <v>1424</v>
      </c>
      <c r="M175" s="127" t="s">
        <v>1443</v>
      </c>
      <c r="N175" s="127"/>
      <c r="O175" s="116"/>
      <c r="P175" s="126"/>
      <c r="Q175" s="137"/>
    </row>
    <row r="176" spans="2:17" x14ac:dyDescent="0.2">
      <c r="B176" s="122"/>
      <c r="C176" s="121" t="s">
        <v>1387</v>
      </c>
      <c r="D176" s="120">
        <f t="shared" si="25"/>
        <v>5025</v>
      </c>
      <c r="E176" s="119"/>
      <c r="F176" s="128" t="s">
        <v>1422</v>
      </c>
      <c r="G176" s="128" t="s">
        <v>1421</v>
      </c>
      <c r="H176" s="128" t="s">
        <v>1421</v>
      </c>
      <c r="I176" s="128" t="s">
        <v>1453</v>
      </c>
      <c r="J176" s="129" t="s">
        <v>1863</v>
      </c>
      <c r="K176" s="128" t="s">
        <v>1635</v>
      </c>
      <c r="L176" s="128" t="s">
        <v>1423</v>
      </c>
      <c r="M176" s="127" t="s">
        <v>1443</v>
      </c>
      <c r="N176" s="127"/>
      <c r="O176" s="116"/>
      <c r="P176" s="126"/>
      <c r="Q176" s="137"/>
    </row>
    <row r="177" spans="2:17" x14ac:dyDescent="0.2">
      <c r="B177" s="122"/>
      <c r="C177" s="121" t="s">
        <v>1387</v>
      </c>
      <c r="D177" s="120">
        <f t="shared" si="25"/>
        <v>6025</v>
      </c>
      <c r="E177" s="119"/>
      <c r="F177" s="128" t="s">
        <v>1422</v>
      </c>
      <c r="G177" s="128" t="s">
        <v>1421</v>
      </c>
      <c r="H177" s="128" t="s">
        <v>1421</v>
      </c>
      <c r="I177" s="128" t="s">
        <v>1453</v>
      </c>
      <c r="J177" s="129" t="s">
        <v>1863</v>
      </c>
      <c r="K177" s="128" t="s">
        <v>1635</v>
      </c>
      <c r="L177" s="128" t="s">
        <v>1417</v>
      </c>
      <c r="M177" s="127" t="s">
        <v>1443</v>
      </c>
      <c r="N177" s="127"/>
      <c r="O177" s="116"/>
      <c r="P177" s="126"/>
      <c r="Q177" s="137"/>
    </row>
    <row r="178" spans="2:17" x14ac:dyDescent="0.2">
      <c r="B178" s="125"/>
      <c r="C178" s="121" t="s">
        <v>1387</v>
      </c>
      <c r="D178" s="120">
        <f t="shared" si="25"/>
        <v>7025</v>
      </c>
      <c r="E178" s="123"/>
      <c r="F178" s="118"/>
      <c r="G178" s="117"/>
      <c r="H178" s="117"/>
      <c r="I178" s="117"/>
      <c r="J178" s="117"/>
      <c r="K178" s="117"/>
      <c r="L178" s="117"/>
      <c r="M178" s="117"/>
      <c r="N178" s="117"/>
      <c r="O178" s="116"/>
      <c r="P178" s="115" t="s">
        <v>1862</v>
      </c>
      <c r="Q178" s="137"/>
    </row>
    <row r="179" spans="2:17" x14ac:dyDescent="0.2">
      <c r="B179" s="130" t="s">
        <v>1362</v>
      </c>
      <c r="C179" s="121" t="s">
        <v>1387</v>
      </c>
      <c r="D179" s="120">
        <f>D172+1</f>
        <v>1026</v>
      </c>
      <c r="E179" s="119"/>
      <c r="F179" s="128" t="s">
        <v>1422</v>
      </c>
      <c r="G179" s="128" t="s">
        <v>1421</v>
      </c>
      <c r="H179" s="128" t="s">
        <v>1421</v>
      </c>
      <c r="I179" s="128" t="s">
        <v>1453</v>
      </c>
      <c r="J179" s="129" t="s">
        <v>1859</v>
      </c>
      <c r="K179" s="128" t="s">
        <v>1635</v>
      </c>
      <c r="L179" s="128" t="s">
        <v>1427</v>
      </c>
      <c r="M179" s="127" t="s">
        <v>1757</v>
      </c>
      <c r="N179" s="127" t="s">
        <v>1638</v>
      </c>
      <c r="O179" s="116"/>
      <c r="P179" s="126"/>
      <c r="Q179" s="137"/>
    </row>
    <row r="180" spans="2:17" x14ac:dyDescent="0.2">
      <c r="B180" s="122"/>
      <c r="C180" s="121" t="s">
        <v>1387</v>
      </c>
      <c r="D180" s="120">
        <f t="shared" ref="D180:D185" si="26">D179+1000</f>
        <v>2026</v>
      </c>
      <c r="E180" s="123"/>
      <c r="F180" s="128" t="s">
        <v>1422</v>
      </c>
      <c r="G180" s="128" t="s">
        <v>1421</v>
      </c>
      <c r="H180" s="128" t="s">
        <v>1421</v>
      </c>
      <c r="I180" s="128" t="s">
        <v>1453</v>
      </c>
      <c r="J180" s="129" t="s">
        <v>1859</v>
      </c>
      <c r="K180" s="128" t="s">
        <v>1635</v>
      </c>
      <c r="L180" s="128" t="s">
        <v>1426</v>
      </c>
      <c r="M180" s="127" t="s">
        <v>1757</v>
      </c>
      <c r="N180" s="127" t="s">
        <v>1638</v>
      </c>
      <c r="O180" s="116"/>
      <c r="P180" s="126"/>
      <c r="Q180" s="137"/>
    </row>
    <row r="181" spans="2:17" x14ac:dyDescent="0.2">
      <c r="B181" s="122"/>
      <c r="C181" s="121" t="s">
        <v>1387</v>
      </c>
      <c r="D181" s="120">
        <f t="shared" si="26"/>
        <v>3026</v>
      </c>
      <c r="E181" s="119"/>
      <c r="F181" s="128" t="s">
        <v>1422</v>
      </c>
      <c r="G181" s="128" t="s">
        <v>1421</v>
      </c>
      <c r="H181" s="128" t="s">
        <v>1421</v>
      </c>
      <c r="I181" s="128" t="s">
        <v>1453</v>
      </c>
      <c r="J181" s="129" t="s">
        <v>1859</v>
      </c>
      <c r="K181" s="128" t="s">
        <v>1635</v>
      </c>
      <c r="L181" s="128" t="s">
        <v>1425</v>
      </c>
      <c r="M181" s="127" t="s">
        <v>1757</v>
      </c>
      <c r="N181" s="127" t="s">
        <v>1638</v>
      </c>
      <c r="O181" s="116"/>
      <c r="P181" s="126"/>
      <c r="Q181" s="137"/>
    </row>
    <row r="182" spans="2:17" x14ac:dyDescent="0.2">
      <c r="B182" s="122"/>
      <c r="C182" s="121" t="s">
        <v>1387</v>
      </c>
      <c r="D182" s="120">
        <f t="shared" si="26"/>
        <v>4026</v>
      </c>
      <c r="E182" s="123"/>
      <c r="F182" s="128" t="s">
        <v>1422</v>
      </c>
      <c r="G182" s="128" t="s">
        <v>1421</v>
      </c>
      <c r="H182" s="128" t="s">
        <v>1421</v>
      </c>
      <c r="I182" s="128" t="s">
        <v>1453</v>
      </c>
      <c r="J182" s="129" t="s">
        <v>1859</v>
      </c>
      <c r="K182" s="128" t="s">
        <v>1635</v>
      </c>
      <c r="L182" s="128" t="s">
        <v>1424</v>
      </c>
      <c r="M182" s="127" t="s">
        <v>1757</v>
      </c>
      <c r="N182" s="127" t="s">
        <v>1638</v>
      </c>
      <c r="O182" s="116"/>
      <c r="P182" s="126"/>
      <c r="Q182" s="137"/>
    </row>
    <row r="183" spans="2:17" x14ac:dyDescent="0.2">
      <c r="B183" s="122"/>
      <c r="C183" s="121" t="s">
        <v>1387</v>
      </c>
      <c r="D183" s="120">
        <f t="shared" si="26"/>
        <v>5026</v>
      </c>
      <c r="E183" s="119"/>
      <c r="F183" s="128" t="s">
        <v>1422</v>
      </c>
      <c r="G183" s="128" t="s">
        <v>1421</v>
      </c>
      <c r="H183" s="128" t="s">
        <v>1421</v>
      </c>
      <c r="I183" s="128" t="s">
        <v>1453</v>
      </c>
      <c r="J183" s="129" t="s">
        <v>1859</v>
      </c>
      <c r="K183" s="128" t="s">
        <v>1635</v>
      </c>
      <c r="L183" s="128" t="s">
        <v>1423</v>
      </c>
      <c r="M183" s="127" t="s">
        <v>1757</v>
      </c>
      <c r="N183" s="127" t="s">
        <v>1638</v>
      </c>
      <c r="O183" s="116"/>
      <c r="P183" s="126"/>
      <c r="Q183" s="137"/>
    </row>
    <row r="184" spans="2:17" x14ac:dyDescent="0.2">
      <c r="B184" s="122"/>
      <c r="C184" s="121" t="s">
        <v>1387</v>
      </c>
      <c r="D184" s="120">
        <f t="shared" si="26"/>
        <v>6026</v>
      </c>
      <c r="E184" s="119"/>
      <c r="F184" s="128" t="s">
        <v>1422</v>
      </c>
      <c r="G184" s="128" t="s">
        <v>1421</v>
      </c>
      <c r="H184" s="128" t="s">
        <v>1421</v>
      </c>
      <c r="I184" s="128" t="s">
        <v>1453</v>
      </c>
      <c r="J184" s="129" t="s">
        <v>1859</v>
      </c>
      <c r="K184" s="128" t="s">
        <v>1635</v>
      </c>
      <c r="L184" s="128" t="s">
        <v>1417</v>
      </c>
      <c r="M184" s="127" t="s">
        <v>1757</v>
      </c>
      <c r="N184" s="127" t="s">
        <v>1638</v>
      </c>
      <c r="O184" s="116"/>
      <c r="P184" s="126"/>
      <c r="Q184" s="137"/>
    </row>
    <row r="185" spans="2:17" x14ac:dyDescent="0.2">
      <c r="B185" s="125"/>
      <c r="C185" s="121" t="s">
        <v>1387</v>
      </c>
      <c r="D185" s="120">
        <f t="shared" si="26"/>
        <v>7026</v>
      </c>
      <c r="E185" s="123"/>
      <c r="F185" s="118"/>
      <c r="G185" s="117"/>
      <c r="H185" s="117"/>
      <c r="I185" s="117"/>
      <c r="J185" s="117"/>
      <c r="K185" s="117"/>
      <c r="L185" s="117"/>
      <c r="M185" s="117"/>
      <c r="N185" s="117"/>
      <c r="O185" s="116"/>
      <c r="P185" s="115" t="s">
        <v>1861</v>
      </c>
      <c r="Q185" s="137"/>
    </row>
    <row r="186" spans="2:17" x14ac:dyDescent="0.2">
      <c r="B186" s="130" t="s">
        <v>1309</v>
      </c>
      <c r="C186" s="121" t="s">
        <v>1387</v>
      </c>
      <c r="D186" s="120">
        <f>D179+1</f>
        <v>1027</v>
      </c>
      <c r="E186" s="119"/>
      <c r="F186" s="128" t="s">
        <v>1422</v>
      </c>
      <c r="G186" s="128" t="s">
        <v>1421</v>
      </c>
      <c r="H186" s="128" t="s">
        <v>1421</v>
      </c>
      <c r="I186" s="128" t="s">
        <v>1453</v>
      </c>
      <c r="J186" s="129" t="s">
        <v>1859</v>
      </c>
      <c r="K186" s="128" t="s">
        <v>1635</v>
      </c>
      <c r="L186" s="128" t="s">
        <v>1427</v>
      </c>
      <c r="M186" s="127" t="s">
        <v>1487</v>
      </c>
      <c r="N186" s="127"/>
      <c r="O186" s="116"/>
      <c r="P186" s="126"/>
      <c r="Q186" s="137"/>
    </row>
    <row r="187" spans="2:17" x14ac:dyDescent="0.2">
      <c r="B187" s="122"/>
      <c r="C187" s="121" t="s">
        <v>1387</v>
      </c>
      <c r="D187" s="120">
        <f t="shared" ref="D187:D192" si="27">D186+1000</f>
        <v>2027</v>
      </c>
      <c r="E187" s="123"/>
      <c r="F187" s="128" t="s">
        <v>1422</v>
      </c>
      <c r="G187" s="128" t="s">
        <v>1421</v>
      </c>
      <c r="H187" s="128" t="s">
        <v>1421</v>
      </c>
      <c r="I187" s="128" t="s">
        <v>1453</v>
      </c>
      <c r="J187" s="129" t="s">
        <v>1859</v>
      </c>
      <c r="K187" s="128" t="s">
        <v>1635</v>
      </c>
      <c r="L187" s="128" t="s">
        <v>1426</v>
      </c>
      <c r="M187" s="127" t="s">
        <v>1487</v>
      </c>
      <c r="N187" s="127"/>
      <c r="O187" s="116"/>
      <c r="P187" s="126"/>
      <c r="Q187" s="137"/>
    </row>
    <row r="188" spans="2:17" x14ac:dyDescent="0.2">
      <c r="B188" s="122"/>
      <c r="C188" s="121" t="s">
        <v>1387</v>
      </c>
      <c r="D188" s="120">
        <f t="shared" si="27"/>
        <v>3027</v>
      </c>
      <c r="E188" s="119"/>
      <c r="F188" s="128" t="s">
        <v>1422</v>
      </c>
      <c r="G188" s="128" t="s">
        <v>1421</v>
      </c>
      <c r="H188" s="128" t="s">
        <v>1421</v>
      </c>
      <c r="I188" s="128" t="s">
        <v>1453</v>
      </c>
      <c r="J188" s="129" t="s">
        <v>1859</v>
      </c>
      <c r="K188" s="128" t="s">
        <v>1635</v>
      </c>
      <c r="L188" s="128" t="s">
        <v>1425</v>
      </c>
      <c r="M188" s="127" t="s">
        <v>1487</v>
      </c>
      <c r="N188" s="127"/>
      <c r="O188" s="116"/>
      <c r="P188" s="126"/>
      <c r="Q188" s="137"/>
    </row>
    <row r="189" spans="2:17" x14ac:dyDescent="0.2">
      <c r="B189" s="122"/>
      <c r="C189" s="121" t="s">
        <v>1387</v>
      </c>
      <c r="D189" s="120">
        <f t="shared" si="27"/>
        <v>4027</v>
      </c>
      <c r="E189" s="123"/>
      <c r="F189" s="128" t="s">
        <v>1422</v>
      </c>
      <c r="G189" s="128" t="s">
        <v>1421</v>
      </c>
      <c r="H189" s="128" t="s">
        <v>1421</v>
      </c>
      <c r="I189" s="128" t="s">
        <v>1453</v>
      </c>
      <c r="J189" s="129" t="s">
        <v>1859</v>
      </c>
      <c r="K189" s="128" t="s">
        <v>1635</v>
      </c>
      <c r="L189" s="128" t="s">
        <v>1424</v>
      </c>
      <c r="M189" s="127" t="s">
        <v>1487</v>
      </c>
      <c r="N189" s="127"/>
      <c r="O189" s="116"/>
      <c r="P189" s="126"/>
      <c r="Q189" s="137"/>
    </row>
    <row r="190" spans="2:17" x14ac:dyDescent="0.2">
      <c r="B190" s="122"/>
      <c r="C190" s="121" t="s">
        <v>1387</v>
      </c>
      <c r="D190" s="120">
        <f t="shared" si="27"/>
        <v>5027</v>
      </c>
      <c r="E190" s="119"/>
      <c r="F190" s="128" t="s">
        <v>1422</v>
      </c>
      <c r="G190" s="128" t="s">
        <v>1421</v>
      </c>
      <c r="H190" s="128" t="s">
        <v>1421</v>
      </c>
      <c r="I190" s="128" t="s">
        <v>1453</v>
      </c>
      <c r="J190" s="129" t="s">
        <v>1859</v>
      </c>
      <c r="K190" s="128" t="s">
        <v>1635</v>
      </c>
      <c r="L190" s="128" t="s">
        <v>1423</v>
      </c>
      <c r="M190" s="127" t="s">
        <v>1487</v>
      </c>
      <c r="N190" s="127"/>
      <c r="O190" s="116"/>
      <c r="P190" s="126"/>
      <c r="Q190" s="137"/>
    </row>
    <row r="191" spans="2:17" x14ac:dyDescent="0.2">
      <c r="B191" s="122"/>
      <c r="C191" s="121" t="s">
        <v>1387</v>
      </c>
      <c r="D191" s="120">
        <f t="shared" si="27"/>
        <v>6027</v>
      </c>
      <c r="E191" s="119"/>
      <c r="F191" s="128" t="s">
        <v>1422</v>
      </c>
      <c r="G191" s="128" t="s">
        <v>1421</v>
      </c>
      <c r="H191" s="128" t="s">
        <v>1421</v>
      </c>
      <c r="I191" s="128" t="s">
        <v>1453</v>
      </c>
      <c r="J191" s="129" t="s">
        <v>1859</v>
      </c>
      <c r="K191" s="128" t="s">
        <v>1635</v>
      </c>
      <c r="L191" s="128" t="s">
        <v>1417</v>
      </c>
      <c r="M191" s="127" t="s">
        <v>1487</v>
      </c>
      <c r="N191" s="127"/>
      <c r="O191" s="116"/>
      <c r="P191" s="126"/>
      <c r="Q191" s="137"/>
    </row>
    <row r="192" spans="2:17" x14ac:dyDescent="0.2">
      <c r="B192" s="125"/>
      <c r="C192" s="121" t="s">
        <v>1387</v>
      </c>
      <c r="D192" s="120">
        <f t="shared" si="27"/>
        <v>7027</v>
      </c>
      <c r="E192" s="123"/>
      <c r="F192" s="118"/>
      <c r="G192" s="117"/>
      <c r="H192" s="117"/>
      <c r="I192" s="117"/>
      <c r="J192" s="117"/>
      <c r="K192" s="117"/>
      <c r="L192" s="117"/>
      <c r="M192" s="117"/>
      <c r="N192" s="117"/>
      <c r="O192" s="116"/>
      <c r="P192" s="115" t="s">
        <v>1860</v>
      </c>
      <c r="Q192" s="137"/>
    </row>
    <row r="193" spans="2:17" x14ac:dyDescent="0.2">
      <c r="B193" s="130" t="s">
        <v>1308</v>
      </c>
      <c r="C193" s="121" t="s">
        <v>1387</v>
      </c>
      <c r="D193" s="120">
        <f>D186+1</f>
        <v>1028</v>
      </c>
      <c r="E193" s="119"/>
      <c r="F193" s="128" t="s">
        <v>1422</v>
      </c>
      <c r="G193" s="128" t="s">
        <v>1421</v>
      </c>
      <c r="H193" s="128" t="s">
        <v>1421</v>
      </c>
      <c r="I193" s="128" t="s">
        <v>1453</v>
      </c>
      <c r="J193" s="129" t="s">
        <v>1859</v>
      </c>
      <c r="K193" s="128" t="s">
        <v>1635</v>
      </c>
      <c r="L193" s="128" t="s">
        <v>1427</v>
      </c>
      <c r="M193" s="127" t="s">
        <v>1443</v>
      </c>
      <c r="N193" s="127"/>
      <c r="O193" s="116"/>
      <c r="P193" s="126"/>
      <c r="Q193" s="137"/>
    </row>
    <row r="194" spans="2:17" x14ac:dyDescent="0.2">
      <c r="B194" s="122"/>
      <c r="C194" s="121" t="s">
        <v>1387</v>
      </c>
      <c r="D194" s="120">
        <f t="shared" ref="D194:D199" si="28">D193+1000</f>
        <v>2028</v>
      </c>
      <c r="E194" s="123"/>
      <c r="F194" s="128" t="s">
        <v>1422</v>
      </c>
      <c r="G194" s="128" t="s">
        <v>1421</v>
      </c>
      <c r="H194" s="128" t="s">
        <v>1421</v>
      </c>
      <c r="I194" s="128" t="s">
        <v>1453</v>
      </c>
      <c r="J194" s="129" t="s">
        <v>1859</v>
      </c>
      <c r="K194" s="128" t="s">
        <v>1635</v>
      </c>
      <c r="L194" s="128" t="s">
        <v>1426</v>
      </c>
      <c r="M194" s="127" t="s">
        <v>1443</v>
      </c>
      <c r="N194" s="127"/>
      <c r="O194" s="116"/>
      <c r="P194" s="126"/>
      <c r="Q194" s="137"/>
    </row>
    <row r="195" spans="2:17" x14ac:dyDescent="0.2">
      <c r="B195" s="122"/>
      <c r="C195" s="121" t="s">
        <v>1387</v>
      </c>
      <c r="D195" s="120">
        <f t="shared" si="28"/>
        <v>3028</v>
      </c>
      <c r="E195" s="119"/>
      <c r="F195" s="128" t="s">
        <v>1422</v>
      </c>
      <c r="G195" s="128" t="s">
        <v>1421</v>
      </c>
      <c r="H195" s="128" t="s">
        <v>1421</v>
      </c>
      <c r="I195" s="128" t="s">
        <v>1453</v>
      </c>
      <c r="J195" s="129" t="s">
        <v>1859</v>
      </c>
      <c r="K195" s="128" t="s">
        <v>1635</v>
      </c>
      <c r="L195" s="128" t="s">
        <v>1425</v>
      </c>
      <c r="M195" s="127" t="s">
        <v>1443</v>
      </c>
      <c r="N195" s="127"/>
      <c r="O195" s="116"/>
      <c r="P195" s="126"/>
      <c r="Q195" s="137"/>
    </row>
    <row r="196" spans="2:17" x14ac:dyDescent="0.2">
      <c r="B196" s="122"/>
      <c r="C196" s="121" t="s">
        <v>1387</v>
      </c>
      <c r="D196" s="120">
        <f t="shared" si="28"/>
        <v>4028</v>
      </c>
      <c r="E196" s="123"/>
      <c r="F196" s="128" t="s">
        <v>1422</v>
      </c>
      <c r="G196" s="128" t="s">
        <v>1421</v>
      </c>
      <c r="H196" s="128" t="s">
        <v>1421</v>
      </c>
      <c r="I196" s="128" t="s">
        <v>1453</v>
      </c>
      <c r="J196" s="129" t="s">
        <v>1859</v>
      </c>
      <c r="K196" s="128" t="s">
        <v>1635</v>
      </c>
      <c r="L196" s="128" t="s">
        <v>1424</v>
      </c>
      <c r="M196" s="127" t="s">
        <v>1443</v>
      </c>
      <c r="N196" s="127"/>
      <c r="O196" s="116"/>
      <c r="P196" s="126"/>
      <c r="Q196" s="137"/>
    </row>
    <row r="197" spans="2:17" x14ac:dyDescent="0.2">
      <c r="B197" s="122"/>
      <c r="C197" s="121" t="s">
        <v>1387</v>
      </c>
      <c r="D197" s="120">
        <f t="shared" si="28"/>
        <v>5028</v>
      </c>
      <c r="E197" s="119"/>
      <c r="F197" s="128" t="s">
        <v>1422</v>
      </c>
      <c r="G197" s="128" t="s">
        <v>1421</v>
      </c>
      <c r="H197" s="128" t="s">
        <v>1421</v>
      </c>
      <c r="I197" s="128" t="s">
        <v>1453</v>
      </c>
      <c r="J197" s="129" t="s">
        <v>1859</v>
      </c>
      <c r="K197" s="128" t="s">
        <v>1635</v>
      </c>
      <c r="L197" s="128" t="s">
        <v>1423</v>
      </c>
      <c r="M197" s="127" t="s">
        <v>1443</v>
      </c>
      <c r="N197" s="127"/>
      <c r="O197" s="116"/>
      <c r="P197" s="126"/>
      <c r="Q197" s="137"/>
    </row>
    <row r="198" spans="2:17" x14ac:dyDescent="0.2">
      <c r="B198" s="122"/>
      <c r="C198" s="121" t="s">
        <v>1387</v>
      </c>
      <c r="D198" s="120">
        <f t="shared" si="28"/>
        <v>6028</v>
      </c>
      <c r="E198" s="119"/>
      <c r="F198" s="128" t="s">
        <v>1422</v>
      </c>
      <c r="G198" s="128" t="s">
        <v>1421</v>
      </c>
      <c r="H198" s="128" t="s">
        <v>1421</v>
      </c>
      <c r="I198" s="128" t="s">
        <v>1453</v>
      </c>
      <c r="J198" s="129" t="s">
        <v>1859</v>
      </c>
      <c r="K198" s="128" t="s">
        <v>1635</v>
      </c>
      <c r="L198" s="128" t="s">
        <v>1417</v>
      </c>
      <c r="M198" s="127" t="s">
        <v>1443</v>
      </c>
      <c r="N198" s="127"/>
      <c r="O198" s="116"/>
      <c r="P198" s="126"/>
      <c r="Q198" s="137"/>
    </row>
    <row r="199" spans="2:17" x14ac:dyDescent="0.2">
      <c r="B199" s="125"/>
      <c r="C199" s="121" t="s">
        <v>1387</v>
      </c>
      <c r="D199" s="120">
        <f t="shared" si="28"/>
        <v>7028</v>
      </c>
      <c r="E199" s="123"/>
      <c r="F199" s="118"/>
      <c r="G199" s="117"/>
      <c r="H199" s="117"/>
      <c r="I199" s="117"/>
      <c r="J199" s="117"/>
      <c r="K199" s="117"/>
      <c r="L199" s="117"/>
      <c r="M199" s="117"/>
      <c r="N199" s="117"/>
      <c r="O199" s="116"/>
      <c r="P199" s="115" t="s">
        <v>1858</v>
      </c>
      <c r="Q199" s="137"/>
    </row>
    <row r="200" spans="2:17" x14ac:dyDescent="0.2">
      <c r="B200" s="130" t="s">
        <v>1361</v>
      </c>
      <c r="C200" s="121" t="s">
        <v>1387</v>
      </c>
      <c r="D200" s="120">
        <f>D193+1</f>
        <v>1029</v>
      </c>
      <c r="E200" s="119"/>
      <c r="F200" s="128" t="s">
        <v>1422</v>
      </c>
      <c r="G200" s="128" t="s">
        <v>1421</v>
      </c>
      <c r="H200" s="128" t="s">
        <v>1421</v>
      </c>
      <c r="I200" s="128" t="s">
        <v>1453</v>
      </c>
      <c r="J200" s="129" t="s">
        <v>1855</v>
      </c>
      <c r="K200" s="128" t="s">
        <v>1635</v>
      </c>
      <c r="L200" s="128" t="s">
        <v>1427</v>
      </c>
      <c r="M200" s="127" t="s">
        <v>1757</v>
      </c>
      <c r="N200" s="127"/>
      <c r="O200" s="116"/>
      <c r="P200" s="126"/>
      <c r="Q200" s="137"/>
    </row>
    <row r="201" spans="2:17" x14ac:dyDescent="0.2">
      <c r="B201" s="122"/>
      <c r="C201" s="121" t="s">
        <v>1387</v>
      </c>
      <c r="D201" s="120">
        <f t="shared" ref="D201:D206" si="29">D200+1000</f>
        <v>2029</v>
      </c>
      <c r="E201" s="123"/>
      <c r="F201" s="128" t="s">
        <v>1422</v>
      </c>
      <c r="G201" s="128" t="s">
        <v>1421</v>
      </c>
      <c r="H201" s="128" t="s">
        <v>1421</v>
      </c>
      <c r="I201" s="128" t="s">
        <v>1453</v>
      </c>
      <c r="J201" s="129" t="s">
        <v>1855</v>
      </c>
      <c r="K201" s="128" t="s">
        <v>1635</v>
      </c>
      <c r="L201" s="128" t="s">
        <v>1426</v>
      </c>
      <c r="M201" s="127" t="s">
        <v>1757</v>
      </c>
      <c r="N201" s="127"/>
      <c r="O201" s="116"/>
      <c r="P201" s="126"/>
      <c r="Q201" s="137"/>
    </row>
    <row r="202" spans="2:17" x14ac:dyDescent="0.2">
      <c r="B202" s="122"/>
      <c r="C202" s="121" t="s">
        <v>1387</v>
      </c>
      <c r="D202" s="120">
        <f t="shared" si="29"/>
        <v>3029</v>
      </c>
      <c r="E202" s="119"/>
      <c r="F202" s="128" t="s">
        <v>1422</v>
      </c>
      <c r="G202" s="128" t="s">
        <v>1421</v>
      </c>
      <c r="H202" s="128" t="s">
        <v>1421</v>
      </c>
      <c r="I202" s="128" t="s">
        <v>1453</v>
      </c>
      <c r="J202" s="129" t="s">
        <v>1855</v>
      </c>
      <c r="K202" s="128" t="s">
        <v>1635</v>
      </c>
      <c r="L202" s="128" t="s">
        <v>1425</v>
      </c>
      <c r="M202" s="127" t="s">
        <v>1757</v>
      </c>
      <c r="N202" s="127"/>
      <c r="O202" s="116"/>
      <c r="P202" s="126"/>
      <c r="Q202" s="137"/>
    </row>
    <row r="203" spans="2:17" x14ac:dyDescent="0.2">
      <c r="B203" s="122"/>
      <c r="C203" s="121" t="s">
        <v>1387</v>
      </c>
      <c r="D203" s="120">
        <f t="shared" si="29"/>
        <v>4029</v>
      </c>
      <c r="E203" s="123"/>
      <c r="F203" s="128" t="s">
        <v>1422</v>
      </c>
      <c r="G203" s="128" t="s">
        <v>1421</v>
      </c>
      <c r="H203" s="128" t="s">
        <v>1421</v>
      </c>
      <c r="I203" s="128" t="s">
        <v>1453</v>
      </c>
      <c r="J203" s="129" t="s">
        <v>1855</v>
      </c>
      <c r="K203" s="128" t="s">
        <v>1635</v>
      </c>
      <c r="L203" s="128" t="s">
        <v>1424</v>
      </c>
      <c r="M203" s="127" t="s">
        <v>1757</v>
      </c>
      <c r="N203" s="127"/>
      <c r="O203" s="116"/>
      <c r="P203" s="126"/>
      <c r="Q203" s="137"/>
    </row>
    <row r="204" spans="2:17" x14ac:dyDescent="0.2">
      <c r="B204" s="122"/>
      <c r="C204" s="121" t="s">
        <v>1387</v>
      </c>
      <c r="D204" s="120">
        <f t="shared" si="29"/>
        <v>5029</v>
      </c>
      <c r="E204" s="119"/>
      <c r="F204" s="128" t="s">
        <v>1422</v>
      </c>
      <c r="G204" s="128" t="s">
        <v>1421</v>
      </c>
      <c r="H204" s="128" t="s">
        <v>1421</v>
      </c>
      <c r="I204" s="128" t="s">
        <v>1453</v>
      </c>
      <c r="J204" s="129" t="s">
        <v>1855</v>
      </c>
      <c r="K204" s="128" t="s">
        <v>1635</v>
      </c>
      <c r="L204" s="128" t="s">
        <v>1423</v>
      </c>
      <c r="M204" s="127" t="s">
        <v>1757</v>
      </c>
      <c r="N204" s="127"/>
      <c r="O204" s="116"/>
      <c r="P204" s="126"/>
      <c r="Q204" s="137"/>
    </row>
    <row r="205" spans="2:17" x14ac:dyDescent="0.2">
      <c r="B205" s="122"/>
      <c r="C205" s="121" t="s">
        <v>1387</v>
      </c>
      <c r="D205" s="120">
        <f t="shared" si="29"/>
        <v>6029</v>
      </c>
      <c r="E205" s="119"/>
      <c r="F205" s="128" t="s">
        <v>1422</v>
      </c>
      <c r="G205" s="128" t="s">
        <v>1421</v>
      </c>
      <c r="H205" s="128" t="s">
        <v>1421</v>
      </c>
      <c r="I205" s="128" t="s">
        <v>1453</v>
      </c>
      <c r="J205" s="129" t="s">
        <v>1855</v>
      </c>
      <c r="K205" s="128" t="s">
        <v>1635</v>
      </c>
      <c r="L205" s="128" t="s">
        <v>1417</v>
      </c>
      <c r="M205" s="127" t="s">
        <v>1757</v>
      </c>
      <c r="N205" s="127"/>
      <c r="O205" s="116"/>
      <c r="P205" s="126"/>
      <c r="Q205" s="137"/>
    </row>
    <row r="206" spans="2:17" x14ac:dyDescent="0.2">
      <c r="B206" s="125"/>
      <c r="C206" s="121" t="s">
        <v>1387</v>
      </c>
      <c r="D206" s="120">
        <f t="shared" si="29"/>
        <v>7029</v>
      </c>
      <c r="E206" s="123"/>
      <c r="F206" s="118"/>
      <c r="G206" s="117"/>
      <c r="H206" s="117"/>
      <c r="I206" s="117"/>
      <c r="J206" s="117"/>
      <c r="K206" s="117"/>
      <c r="L206" s="117"/>
      <c r="M206" s="117"/>
      <c r="N206" s="117"/>
      <c r="O206" s="116"/>
      <c r="P206" s="115" t="s">
        <v>1857</v>
      </c>
      <c r="Q206" s="137"/>
    </row>
    <row r="207" spans="2:17" x14ac:dyDescent="0.2">
      <c r="B207" s="130" t="s">
        <v>1309</v>
      </c>
      <c r="C207" s="121" t="s">
        <v>1387</v>
      </c>
      <c r="D207" s="120">
        <f>D200+1</f>
        <v>1030</v>
      </c>
      <c r="E207" s="119"/>
      <c r="F207" s="128" t="s">
        <v>1422</v>
      </c>
      <c r="G207" s="128" t="s">
        <v>1421</v>
      </c>
      <c r="H207" s="128" t="s">
        <v>1421</v>
      </c>
      <c r="I207" s="128" t="s">
        <v>1453</v>
      </c>
      <c r="J207" s="129" t="s">
        <v>1855</v>
      </c>
      <c r="K207" s="128" t="s">
        <v>1635</v>
      </c>
      <c r="L207" s="128" t="s">
        <v>1427</v>
      </c>
      <c r="M207" s="127" t="s">
        <v>1487</v>
      </c>
      <c r="N207" s="127"/>
      <c r="O207" s="116"/>
      <c r="P207" s="126"/>
      <c r="Q207" s="137"/>
    </row>
    <row r="208" spans="2:17" x14ac:dyDescent="0.2">
      <c r="B208" s="122"/>
      <c r="C208" s="121" t="s">
        <v>1387</v>
      </c>
      <c r="D208" s="120">
        <f t="shared" ref="D208:D213" si="30">D207+1000</f>
        <v>2030</v>
      </c>
      <c r="E208" s="123"/>
      <c r="F208" s="128" t="s">
        <v>1422</v>
      </c>
      <c r="G208" s="128" t="s">
        <v>1421</v>
      </c>
      <c r="H208" s="128" t="s">
        <v>1421</v>
      </c>
      <c r="I208" s="128" t="s">
        <v>1453</v>
      </c>
      <c r="J208" s="129" t="s">
        <v>1855</v>
      </c>
      <c r="K208" s="128" t="s">
        <v>1635</v>
      </c>
      <c r="L208" s="128" t="s">
        <v>1426</v>
      </c>
      <c r="M208" s="127" t="s">
        <v>1487</v>
      </c>
      <c r="N208" s="127"/>
      <c r="O208" s="116"/>
      <c r="P208" s="126"/>
      <c r="Q208" s="137"/>
    </row>
    <row r="209" spans="2:17" x14ac:dyDescent="0.2">
      <c r="B209" s="122"/>
      <c r="C209" s="121" t="s">
        <v>1387</v>
      </c>
      <c r="D209" s="120">
        <f t="shared" si="30"/>
        <v>3030</v>
      </c>
      <c r="E209" s="119"/>
      <c r="F209" s="128" t="s">
        <v>1422</v>
      </c>
      <c r="G209" s="128" t="s">
        <v>1421</v>
      </c>
      <c r="H209" s="128" t="s">
        <v>1421</v>
      </c>
      <c r="I209" s="128" t="s">
        <v>1453</v>
      </c>
      <c r="J209" s="129" t="s">
        <v>1855</v>
      </c>
      <c r="K209" s="128" t="s">
        <v>1635</v>
      </c>
      <c r="L209" s="128" t="s">
        <v>1425</v>
      </c>
      <c r="M209" s="127" t="s">
        <v>1487</v>
      </c>
      <c r="N209" s="127"/>
      <c r="O209" s="116"/>
      <c r="P209" s="126"/>
      <c r="Q209" s="137"/>
    </row>
    <row r="210" spans="2:17" x14ac:dyDescent="0.2">
      <c r="B210" s="122"/>
      <c r="C210" s="121" t="s">
        <v>1387</v>
      </c>
      <c r="D210" s="120">
        <f t="shared" si="30"/>
        <v>4030</v>
      </c>
      <c r="E210" s="123"/>
      <c r="F210" s="128" t="s">
        <v>1422</v>
      </c>
      <c r="G210" s="128" t="s">
        <v>1421</v>
      </c>
      <c r="H210" s="128" t="s">
        <v>1421</v>
      </c>
      <c r="I210" s="128" t="s">
        <v>1453</v>
      </c>
      <c r="J210" s="129" t="s">
        <v>1855</v>
      </c>
      <c r="K210" s="128" t="s">
        <v>1635</v>
      </c>
      <c r="L210" s="128" t="s">
        <v>1424</v>
      </c>
      <c r="M210" s="127" t="s">
        <v>1487</v>
      </c>
      <c r="N210" s="127"/>
      <c r="O210" s="116"/>
      <c r="P210" s="126"/>
      <c r="Q210" s="137"/>
    </row>
    <row r="211" spans="2:17" x14ac:dyDescent="0.2">
      <c r="B211" s="122"/>
      <c r="C211" s="121" t="s">
        <v>1387</v>
      </c>
      <c r="D211" s="120">
        <f t="shared" si="30"/>
        <v>5030</v>
      </c>
      <c r="E211" s="119"/>
      <c r="F211" s="128" t="s">
        <v>1422</v>
      </c>
      <c r="G211" s="128" t="s">
        <v>1421</v>
      </c>
      <c r="H211" s="128" t="s">
        <v>1421</v>
      </c>
      <c r="I211" s="128" t="s">
        <v>1453</v>
      </c>
      <c r="J211" s="129" t="s">
        <v>1855</v>
      </c>
      <c r="K211" s="128" t="s">
        <v>1635</v>
      </c>
      <c r="L211" s="128" t="s">
        <v>1423</v>
      </c>
      <c r="M211" s="127" t="s">
        <v>1487</v>
      </c>
      <c r="N211" s="127"/>
      <c r="O211" s="116"/>
      <c r="P211" s="126"/>
      <c r="Q211" s="137"/>
    </row>
    <row r="212" spans="2:17" x14ac:dyDescent="0.2">
      <c r="B212" s="122"/>
      <c r="C212" s="121" t="s">
        <v>1387</v>
      </c>
      <c r="D212" s="120">
        <f t="shared" si="30"/>
        <v>6030</v>
      </c>
      <c r="E212" s="119"/>
      <c r="F212" s="128" t="s">
        <v>1422</v>
      </c>
      <c r="G212" s="128" t="s">
        <v>1421</v>
      </c>
      <c r="H212" s="128" t="s">
        <v>1421</v>
      </c>
      <c r="I212" s="128" t="s">
        <v>1453</v>
      </c>
      <c r="J212" s="129" t="s">
        <v>1855</v>
      </c>
      <c r="K212" s="128" t="s">
        <v>1635</v>
      </c>
      <c r="L212" s="128" t="s">
        <v>1417</v>
      </c>
      <c r="M212" s="127" t="s">
        <v>1487</v>
      </c>
      <c r="N212" s="127"/>
      <c r="O212" s="116"/>
      <c r="P212" s="126"/>
      <c r="Q212" s="137"/>
    </row>
    <row r="213" spans="2:17" x14ac:dyDescent="0.2">
      <c r="B213" s="125"/>
      <c r="C213" s="121" t="s">
        <v>1387</v>
      </c>
      <c r="D213" s="120">
        <f t="shared" si="30"/>
        <v>7030</v>
      </c>
      <c r="E213" s="123"/>
      <c r="F213" s="118"/>
      <c r="G213" s="117"/>
      <c r="H213" s="117"/>
      <c r="I213" s="117"/>
      <c r="J213" s="117"/>
      <c r="K213" s="117"/>
      <c r="L213" s="117"/>
      <c r="M213" s="117"/>
      <c r="N213" s="117"/>
      <c r="O213" s="116"/>
      <c r="P213" s="115" t="s">
        <v>1856</v>
      </c>
      <c r="Q213" s="137"/>
    </row>
    <row r="214" spans="2:17" x14ac:dyDescent="0.2">
      <c r="B214" s="130" t="s">
        <v>1308</v>
      </c>
      <c r="C214" s="121" t="s">
        <v>1387</v>
      </c>
      <c r="D214" s="120">
        <f>D207+1</f>
        <v>1031</v>
      </c>
      <c r="E214" s="119"/>
      <c r="F214" s="128" t="s">
        <v>1422</v>
      </c>
      <c r="G214" s="128" t="s">
        <v>1421</v>
      </c>
      <c r="H214" s="128" t="s">
        <v>1421</v>
      </c>
      <c r="I214" s="128" t="s">
        <v>1453</v>
      </c>
      <c r="J214" s="129" t="s">
        <v>1855</v>
      </c>
      <c r="K214" s="128" t="s">
        <v>1635</v>
      </c>
      <c r="L214" s="128" t="s">
        <v>1427</v>
      </c>
      <c r="M214" s="127" t="s">
        <v>1443</v>
      </c>
      <c r="N214" s="127"/>
      <c r="O214" s="116"/>
      <c r="P214" s="126"/>
      <c r="Q214" s="137"/>
    </row>
    <row r="215" spans="2:17" x14ac:dyDescent="0.2">
      <c r="B215" s="122"/>
      <c r="C215" s="121" t="s">
        <v>1387</v>
      </c>
      <c r="D215" s="120">
        <f t="shared" ref="D215:D220" si="31">D214+1000</f>
        <v>2031</v>
      </c>
      <c r="E215" s="123"/>
      <c r="F215" s="128" t="s">
        <v>1422</v>
      </c>
      <c r="G215" s="128" t="s">
        <v>1421</v>
      </c>
      <c r="H215" s="128" t="s">
        <v>1421</v>
      </c>
      <c r="I215" s="128" t="s">
        <v>1453</v>
      </c>
      <c r="J215" s="129" t="s">
        <v>1855</v>
      </c>
      <c r="K215" s="128" t="s">
        <v>1635</v>
      </c>
      <c r="L215" s="128" t="s">
        <v>1426</v>
      </c>
      <c r="M215" s="127" t="s">
        <v>1443</v>
      </c>
      <c r="N215" s="127"/>
      <c r="O215" s="116"/>
      <c r="P215" s="126"/>
      <c r="Q215" s="137"/>
    </row>
    <row r="216" spans="2:17" x14ac:dyDescent="0.2">
      <c r="B216" s="122"/>
      <c r="C216" s="121" t="s">
        <v>1387</v>
      </c>
      <c r="D216" s="120">
        <f t="shared" si="31"/>
        <v>3031</v>
      </c>
      <c r="E216" s="119"/>
      <c r="F216" s="128" t="s">
        <v>1422</v>
      </c>
      <c r="G216" s="128" t="s">
        <v>1421</v>
      </c>
      <c r="H216" s="128" t="s">
        <v>1421</v>
      </c>
      <c r="I216" s="128" t="s">
        <v>1453</v>
      </c>
      <c r="J216" s="129" t="s">
        <v>1855</v>
      </c>
      <c r="K216" s="128" t="s">
        <v>1635</v>
      </c>
      <c r="L216" s="128" t="s">
        <v>1425</v>
      </c>
      <c r="M216" s="127" t="s">
        <v>1443</v>
      </c>
      <c r="N216" s="127"/>
      <c r="O216" s="116"/>
      <c r="P216" s="126"/>
      <c r="Q216" s="137"/>
    </row>
    <row r="217" spans="2:17" x14ac:dyDescent="0.2">
      <c r="B217" s="122"/>
      <c r="C217" s="121" t="s">
        <v>1387</v>
      </c>
      <c r="D217" s="120">
        <f t="shared" si="31"/>
        <v>4031</v>
      </c>
      <c r="E217" s="123"/>
      <c r="F217" s="128" t="s">
        <v>1422</v>
      </c>
      <c r="G217" s="128" t="s">
        <v>1421</v>
      </c>
      <c r="H217" s="128" t="s">
        <v>1421</v>
      </c>
      <c r="I217" s="128" t="s">
        <v>1453</v>
      </c>
      <c r="J217" s="129" t="s">
        <v>1855</v>
      </c>
      <c r="K217" s="128" t="s">
        <v>1635</v>
      </c>
      <c r="L217" s="128" t="s">
        <v>1424</v>
      </c>
      <c r="M217" s="127" t="s">
        <v>1443</v>
      </c>
      <c r="N217" s="127"/>
      <c r="O217" s="116"/>
      <c r="P217" s="126"/>
      <c r="Q217" s="137"/>
    </row>
    <row r="218" spans="2:17" x14ac:dyDescent="0.2">
      <c r="B218" s="122"/>
      <c r="C218" s="121" t="s">
        <v>1387</v>
      </c>
      <c r="D218" s="120">
        <f t="shared" si="31"/>
        <v>5031</v>
      </c>
      <c r="E218" s="119"/>
      <c r="F218" s="128" t="s">
        <v>1422</v>
      </c>
      <c r="G218" s="128" t="s">
        <v>1421</v>
      </c>
      <c r="H218" s="128" t="s">
        <v>1421</v>
      </c>
      <c r="I218" s="128" t="s">
        <v>1453</v>
      </c>
      <c r="J218" s="129" t="s">
        <v>1855</v>
      </c>
      <c r="K218" s="128" t="s">
        <v>1635</v>
      </c>
      <c r="L218" s="128" t="s">
        <v>1423</v>
      </c>
      <c r="M218" s="127" t="s">
        <v>1443</v>
      </c>
      <c r="N218" s="127"/>
      <c r="O218" s="116"/>
      <c r="P218" s="126"/>
      <c r="Q218" s="137"/>
    </row>
    <row r="219" spans="2:17" x14ac:dyDescent="0.2">
      <c r="B219" s="122"/>
      <c r="C219" s="121" t="s">
        <v>1387</v>
      </c>
      <c r="D219" s="120">
        <f t="shared" si="31"/>
        <v>6031</v>
      </c>
      <c r="E219" s="119"/>
      <c r="F219" s="128" t="s">
        <v>1422</v>
      </c>
      <c r="G219" s="128" t="s">
        <v>1421</v>
      </c>
      <c r="H219" s="128" t="s">
        <v>1421</v>
      </c>
      <c r="I219" s="128" t="s">
        <v>1453</v>
      </c>
      <c r="J219" s="129" t="s">
        <v>1855</v>
      </c>
      <c r="K219" s="128" t="s">
        <v>1635</v>
      </c>
      <c r="L219" s="128" t="s">
        <v>1417</v>
      </c>
      <c r="M219" s="127" t="s">
        <v>1443</v>
      </c>
      <c r="N219" s="127"/>
      <c r="O219" s="116"/>
      <c r="P219" s="126"/>
      <c r="Q219" s="137"/>
    </row>
    <row r="220" spans="2:17" x14ac:dyDescent="0.2">
      <c r="B220" s="125"/>
      <c r="C220" s="121" t="s">
        <v>1387</v>
      </c>
      <c r="D220" s="120">
        <f t="shared" si="31"/>
        <v>7031</v>
      </c>
      <c r="E220" s="123"/>
      <c r="F220" s="118"/>
      <c r="G220" s="117"/>
      <c r="H220" s="117"/>
      <c r="I220" s="117"/>
      <c r="J220" s="117"/>
      <c r="K220" s="117"/>
      <c r="L220" s="117"/>
      <c r="M220" s="117"/>
      <c r="N220" s="117"/>
      <c r="O220" s="116"/>
      <c r="P220" s="115" t="s">
        <v>1854</v>
      </c>
      <c r="Q220" s="137"/>
    </row>
    <row r="221" spans="2:17" ht="22.5" x14ac:dyDescent="0.2">
      <c r="B221" s="130" t="s">
        <v>1360</v>
      </c>
      <c r="C221" s="121" t="s">
        <v>1387</v>
      </c>
      <c r="D221" s="120">
        <f>D214+1</f>
        <v>1032</v>
      </c>
      <c r="E221" s="119"/>
      <c r="F221" s="128" t="s">
        <v>1422</v>
      </c>
      <c r="G221" s="128" t="s">
        <v>1421</v>
      </c>
      <c r="H221" s="128" t="s">
        <v>1421</v>
      </c>
      <c r="I221" s="128" t="s">
        <v>1453</v>
      </c>
      <c r="J221" s="129" t="s">
        <v>1851</v>
      </c>
      <c r="K221" s="128" t="s">
        <v>1635</v>
      </c>
      <c r="L221" s="128" t="s">
        <v>1427</v>
      </c>
      <c r="M221" s="127" t="s">
        <v>1757</v>
      </c>
      <c r="N221" s="127"/>
      <c r="O221" s="116"/>
      <c r="P221" s="126"/>
      <c r="Q221" s="137"/>
    </row>
    <row r="222" spans="2:17" x14ac:dyDescent="0.2">
      <c r="B222" s="122"/>
      <c r="C222" s="121" t="s">
        <v>1387</v>
      </c>
      <c r="D222" s="120">
        <f t="shared" ref="D222:D227" si="32">D221+1000</f>
        <v>2032</v>
      </c>
      <c r="E222" s="123"/>
      <c r="F222" s="128" t="s">
        <v>1422</v>
      </c>
      <c r="G222" s="128" t="s">
        <v>1421</v>
      </c>
      <c r="H222" s="128" t="s">
        <v>1421</v>
      </c>
      <c r="I222" s="128" t="s">
        <v>1453</v>
      </c>
      <c r="J222" s="129" t="s">
        <v>1851</v>
      </c>
      <c r="K222" s="128" t="s">
        <v>1635</v>
      </c>
      <c r="L222" s="128" t="s">
        <v>1426</v>
      </c>
      <c r="M222" s="127" t="s">
        <v>1757</v>
      </c>
      <c r="N222" s="127"/>
      <c r="O222" s="116"/>
      <c r="P222" s="126"/>
      <c r="Q222" s="137"/>
    </row>
    <row r="223" spans="2:17" x14ac:dyDescent="0.2">
      <c r="B223" s="122"/>
      <c r="C223" s="121" t="s">
        <v>1387</v>
      </c>
      <c r="D223" s="120">
        <f t="shared" si="32"/>
        <v>3032</v>
      </c>
      <c r="E223" s="119"/>
      <c r="F223" s="128" t="s">
        <v>1422</v>
      </c>
      <c r="G223" s="128" t="s">
        <v>1421</v>
      </c>
      <c r="H223" s="128" t="s">
        <v>1421</v>
      </c>
      <c r="I223" s="128" t="s">
        <v>1453</v>
      </c>
      <c r="J223" s="129" t="s">
        <v>1851</v>
      </c>
      <c r="K223" s="128" t="s">
        <v>1635</v>
      </c>
      <c r="L223" s="128" t="s">
        <v>1425</v>
      </c>
      <c r="M223" s="127" t="s">
        <v>1757</v>
      </c>
      <c r="N223" s="127"/>
      <c r="O223" s="116"/>
      <c r="P223" s="126"/>
      <c r="Q223" s="137"/>
    </row>
    <row r="224" spans="2:17" x14ac:dyDescent="0.2">
      <c r="B224" s="122"/>
      <c r="C224" s="121" t="s">
        <v>1387</v>
      </c>
      <c r="D224" s="120">
        <f t="shared" si="32"/>
        <v>4032</v>
      </c>
      <c r="E224" s="123"/>
      <c r="F224" s="128" t="s">
        <v>1422</v>
      </c>
      <c r="G224" s="128" t="s">
        <v>1421</v>
      </c>
      <c r="H224" s="128" t="s">
        <v>1421</v>
      </c>
      <c r="I224" s="128" t="s">
        <v>1453</v>
      </c>
      <c r="J224" s="129" t="s">
        <v>1851</v>
      </c>
      <c r="K224" s="128" t="s">
        <v>1635</v>
      </c>
      <c r="L224" s="128" t="s">
        <v>1424</v>
      </c>
      <c r="M224" s="127" t="s">
        <v>1757</v>
      </c>
      <c r="N224" s="127"/>
      <c r="O224" s="116"/>
      <c r="P224" s="126"/>
      <c r="Q224" s="137"/>
    </row>
    <row r="225" spans="2:17" x14ac:dyDescent="0.2">
      <c r="B225" s="122"/>
      <c r="C225" s="121" t="s">
        <v>1387</v>
      </c>
      <c r="D225" s="120">
        <f t="shared" si="32"/>
        <v>5032</v>
      </c>
      <c r="E225" s="119"/>
      <c r="F225" s="128" t="s">
        <v>1422</v>
      </c>
      <c r="G225" s="128" t="s">
        <v>1421</v>
      </c>
      <c r="H225" s="128" t="s">
        <v>1421</v>
      </c>
      <c r="I225" s="128" t="s">
        <v>1453</v>
      </c>
      <c r="J225" s="129" t="s">
        <v>1851</v>
      </c>
      <c r="K225" s="128" t="s">
        <v>1635</v>
      </c>
      <c r="L225" s="128" t="s">
        <v>1423</v>
      </c>
      <c r="M225" s="127" t="s">
        <v>1757</v>
      </c>
      <c r="N225" s="127"/>
      <c r="O225" s="116"/>
      <c r="P225" s="126"/>
      <c r="Q225" s="137"/>
    </row>
    <row r="226" spans="2:17" x14ac:dyDescent="0.2">
      <c r="B226" s="122"/>
      <c r="C226" s="121" t="s">
        <v>1387</v>
      </c>
      <c r="D226" s="120">
        <f t="shared" si="32"/>
        <v>6032</v>
      </c>
      <c r="E226" s="119"/>
      <c r="F226" s="128" t="s">
        <v>1422</v>
      </c>
      <c r="G226" s="128" t="s">
        <v>1421</v>
      </c>
      <c r="H226" s="128" t="s">
        <v>1421</v>
      </c>
      <c r="I226" s="128" t="s">
        <v>1453</v>
      </c>
      <c r="J226" s="129" t="s">
        <v>1851</v>
      </c>
      <c r="K226" s="128" t="s">
        <v>1635</v>
      </c>
      <c r="L226" s="128" t="s">
        <v>1417</v>
      </c>
      <c r="M226" s="127" t="s">
        <v>1757</v>
      </c>
      <c r="N226" s="127"/>
      <c r="O226" s="116"/>
      <c r="P226" s="126"/>
      <c r="Q226" s="137"/>
    </row>
    <row r="227" spans="2:17" x14ac:dyDescent="0.2">
      <c r="B227" s="125"/>
      <c r="C227" s="121" t="s">
        <v>1387</v>
      </c>
      <c r="D227" s="120">
        <f t="shared" si="32"/>
        <v>7032</v>
      </c>
      <c r="E227" s="123"/>
      <c r="F227" s="118"/>
      <c r="G227" s="117"/>
      <c r="H227" s="117"/>
      <c r="I227" s="117"/>
      <c r="J227" s="117"/>
      <c r="K227" s="117"/>
      <c r="L227" s="117"/>
      <c r="M227" s="117"/>
      <c r="N227" s="117"/>
      <c r="O227" s="116"/>
      <c r="P227" s="115" t="s">
        <v>1853</v>
      </c>
      <c r="Q227" s="137"/>
    </row>
    <row r="228" spans="2:17" x14ac:dyDescent="0.2">
      <c r="B228" s="130" t="s">
        <v>1309</v>
      </c>
      <c r="C228" s="121" t="s">
        <v>1387</v>
      </c>
      <c r="D228" s="120">
        <f>D221+1</f>
        <v>1033</v>
      </c>
      <c r="E228" s="119"/>
      <c r="F228" s="128" t="s">
        <v>1422</v>
      </c>
      <c r="G228" s="128" t="s">
        <v>1421</v>
      </c>
      <c r="H228" s="128" t="s">
        <v>1421</v>
      </c>
      <c r="I228" s="128" t="s">
        <v>1453</v>
      </c>
      <c r="J228" s="129" t="s">
        <v>1851</v>
      </c>
      <c r="K228" s="128" t="s">
        <v>1635</v>
      </c>
      <c r="L228" s="128" t="s">
        <v>1427</v>
      </c>
      <c r="M228" s="127" t="s">
        <v>1487</v>
      </c>
      <c r="N228" s="127"/>
      <c r="O228" s="116"/>
      <c r="P228" s="126"/>
      <c r="Q228" s="137"/>
    </row>
    <row r="229" spans="2:17" x14ac:dyDescent="0.2">
      <c r="B229" s="122"/>
      <c r="C229" s="121" t="s">
        <v>1387</v>
      </c>
      <c r="D229" s="120">
        <f t="shared" ref="D229:D234" si="33">D228+1000</f>
        <v>2033</v>
      </c>
      <c r="E229" s="123"/>
      <c r="F229" s="128" t="s">
        <v>1422</v>
      </c>
      <c r="G229" s="128" t="s">
        <v>1421</v>
      </c>
      <c r="H229" s="128" t="s">
        <v>1421</v>
      </c>
      <c r="I229" s="128" t="s">
        <v>1453</v>
      </c>
      <c r="J229" s="129" t="s">
        <v>1851</v>
      </c>
      <c r="K229" s="128" t="s">
        <v>1635</v>
      </c>
      <c r="L229" s="128" t="s">
        <v>1426</v>
      </c>
      <c r="M229" s="127" t="s">
        <v>1487</v>
      </c>
      <c r="N229" s="127"/>
      <c r="O229" s="116"/>
      <c r="P229" s="126"/>
      <c r="Q229" s="137"/>
    </row>
    <row r="230" spans="2:17" x14ac:dyDescent="0.2">
      <c r="B230" s="122"/>
      <c r="C230" s="121" t="s">
        <v>1387</v>
      </c>
      <c r="D230" s="120">
        <f t="shared" si="33"/>
        <v>3033</v>
      </c>
      <c r="E230" s="119"/>
      <c r="F230" s="128" t="s">
        <v>1422</v>
      </c>
      <c r="G230" s="128" t="s">
        <v>1421</v>
      </c>
      <c r="H230" s="128" t="s">
        <v>1421</v>
      </c>
      <c r="I230" s="128" t="s">
        <v>1453</v>
      </c>
      <c r="J230" s="129" t="s">
        <v>1851</v>
      </c>
      <c r="K230" s="128" t="s">
        <v>1635</v>
      </c>
      <c r="L230" s="128" t="s">
        <v>1425</v>
      </c>
      <c r="M230" s="127" t="s">
        <v>1487</v>
      </c>
      <c r="N230" s="127"/>
      <c r="O230" s="116"/>
      <c r="P230" s="126"/>
      <c r="Q230" s="137"/>
    </row>
    <row r="231" spans="2:17" x14ac:dyDescent="0.2">
      <c r="B231" s="122"/>
      <c r="C231" s="121" t="s">
        <v>1387</v>
      </c>
      <c r="D231" s="120">
        <f t="shared" si="33"/>
        <v>4033</v>
      </c>
      <c r="E231" s="123"/>
      <c r="F231" s="128" t="s">
        <v>1422</v>
      </c>
      <c r="G231" s="128" t="s">
        <v>1421</v>
      </c>
      <c r="H231" s="128" t="s">
        <v>1421</v>
      </c>
      <c r="I231" s="128" t="s">
        <v>1453</v>
      </c>
      <c r="J231" s="129" t="s">
        <v>1851</v>
      </c>
      <c r="K231" s="128" t="s">
        <v>1635</v>
      </c>
      <c r="L231" s="128" t="s">
        <v>1424</v>
      </c>
      <c r="M231" s="127" t="s">
        <v>1487</v>
      </c>
      <c r="N231" s="127"/>
      <c r="O231" s="116"/>
      <c r="P231" s="126"/>
      <c r="Q231" s="137"/>
    </row>
    <row r="232" spans="2:17" x14ac:dyDescent="0.2">
      <c r="B232" s="122"/>
      <c r="C232" s="121" t="s">
        <v>1387</v>
      </c>
      <c r="D232" s="120">
        <f t="shared" si="33"/>
        <v>5033</v>
      </c>
      <c r="E232" s="119"/>
      <c r="F232" s="128" t="s">
        <v>1422</v>
      </c>
      <c r="G232" s="128" t="s">
        <v>1421</v>
      </c>
      <c r="H232" s="128" t="s">
        <v>1421</v>
      </c>
      <c r="I232" s="128" t="s">
        <v>1453</v>
      </c>
      <c r="J232" s="129" t="s">
        <v>1851</v>
      </c>
      <c r="K232" s="128" t="s">
        <v>1635</v>
      </c>
      <c r="L232" s="128" t="s">
        <v>1423</v>
      </c>
      <c r="M232" s="127" t="s">
        <v>1487</v>
      </c>
      <c r="N232" s="127"/>
      <c r="O232" s="116"/>
      <c r="P232" s="126"/>
      <c r="Q232" s="137"/>
    </row>
    <row r="233" spans="2:17" x14ac:dyDescent="0.2">
      <c r="B233" s="122"/>
      <c r="C233" s="121" t="s">
        <v>1387</v>
      </c>
      <c r="D233" s="120">
        <f t="shared" si="33"/>
        <v>6033</v>
      </c>
      <c r="E233" s="119"/>
      <c r="F233" s="128" t="s">
        <v>1422</v>
      </c>
      <c r="G233" s="128" t="s">
        <v>1421</v>
      </c>
      <c r="H233" s="128" t="s">
        <v>1421</v>
      </c>
      <c r="I233" s="128" t="s">
        <v>1453</v>
      </c>
      <c r="J233" s="129" t="s">
        <v>1851</v>
      </c>
      <c r="K233" s="128" t="s">
        <v>1635</v>
      </c>
      <c r="L233" s="128" t="s">
        <v>1417</v>
      </c>
      <c r="M233" s="127" t="s">
        <v>1487</v>
      </c>
      <c r="N233" s="127"/>
      <c r="O233" s="116"/>
      <c r="P233" s="126"/>
      <c r="Q233" s="137"/>
    </row>
    <row r="234" spans="2:17" x14ac:dyDescent="0.2">
      <c r="B234" s="125"/>
      <c r="C234" s="121" t="s">
        <v>1387</v>
      </c>
      <c r="D234" s="120">
        <f t="shared" si="33"/>
        <v>7033</v>
      </c>
      <c r="E234" s="123"/>
      <c r="F234" s="118"/>
      <c r="G234" s="117"/>
      <c r="H234" s="117"/>
      <c r="I234" s="117"/>
      <c r="J234" s="117"/>
      <c r="K234" s="117"/>
      <c r="L234" s="117"/>
      <c r="M234" s="117"/>
      <c r="N234" s="117"/>
      <c r="O234" s="116"/>
      <c r="P234" s="115" t="s">
        <v>1852</v>
      </c>
      <c r="Q234" s="137"/>
    </row>
    <row r="235" spans="2:17" x14ac:dyDescent="0.2">
      <c r="B235" s="130" t="s">
        <v>1308</v>
      </c>
      <c r="C235" s="121" t="s">
        <v>1387</v>
      </c>
      <c r="D235" s="120">
        <f>D228+1</f>
        <v>1034</v>
      </c>
      <c r="E235" s="119"/>
      <c r="F235" s="128" t="s">
        <v>1422</v>
      </c>
      <c r="G235" s="128" t="s">
        <v>1421</v>
      </c>
      <c r="H235" s="128" t="s">
        <v>1421</v>
      </c>
      <c r="I235" s="128" t="s">
        <v>1453</v>
      </c>
      <c r="J235" s="129" t="s">
        <v>1851</v>
      </c>
      <c r="K235" s="128" t="s">
        <v>1635</v>
      </c>
      <c r="L235" s="128" t="s">
        <v>1427</v>
      </c>
      <c r="M235" s="127" t="s">
        <v>1443</v>
      </c>
      <c r="N235" s="127"/>
      <c r="O235" s="116"/>
      <c r="P235" s="126"/>
      <c r="Q235" s="137"/>
    </row>
    <row r="236" spans="2:17" x14ac:dyDescent="0.2">
      <c r="B236" s="122"/>
      <c r="C236" s="121" t="s">
        <v>1387</v>
      </c>
      <c r="D236" s="120">
        <f t="shared" ref="D236:D241" si="34">D235+1000</f>
        <v>2034</v>
      </c>
      <c r="E236" s="123"/>
      <c r="F236" s="128" t="s">
        <v>1422</v>
      </c>
      <c r="G236" s="128" t="s">
        <v>1421</v>
      </c>
      <c r="H236" s="128" t="s">
        <v>1421</v>
      </c>
      <c r="I236" s="128" t="s">
        <v>1453</v>
      </c>
      <c r="J236" s="129" t="s">
        <v>1851</v>
      </c>
      <c r="K236" s="128" t="s">
        <v>1635</v>
      </c>
      <c r="L236" s="128" t="s">
        <v>1426</v>
      </c>
      <c r="M236" s="127" t="s">
        <v>1443</v>
      </c>
      <c r="N236" s="127"/>
      <c r="O236" s="116"/>
      <c r="P236" s="126"/>
      <c r="Q236" s="137"/>
    </row>
    <row r="237" spans="2:17" x14ac:dyDescent="0.2">
      <c r="B237" s="122"/>
      <c r="C237" s="121" t="s">
        <v>1387</v>
      </c>
      <c r="D237" s="120">
        <f t="shared" si="34"/>
        <v>3034</v>
      </c>
      <c r="E237" s="119"/>
      <c r="F237" s="128" t="s">
        <v>1422</v>
      </c>
      <c r="G237" s="128" t="s">
        <v>1421</v>
      </c>
      <c r="H237" s="128" t="s">
        <v>1421</v>
      </c>
      <c r="I237" s="128" t="s">
        <v>1453</v>
      </c>
      <c r="J237" s="129" t="s">
        <v>1851</v>
      </c>
      <c r="K237" s="128" t="s">
        <v>1635</v>
      </c>
      <c r="L237" s="128" t="s">
        <v>1425</v>
      </c>
      <c r="M237" s="127" t="s">
        <v>1443</v>
      </c>
      <c r="N237" s="127"/>
      <c r="O237" s="116"/>
      <c r="P237" s="126"/>
      <c r="Q237" s="137"/>
    </row>
    <row r="238" spans="2:17" x14ac:dyDescent="0.2">
      <c r="B238" s="122"/>
      <c r="C238" s="121" t="s">
        <v>1387</v>
      </c>
      <c r="D238" s="120">
        <f t="shared" si="34"/>
        <v>4034</v>
      </c>
      <c r="E238" s="123"/>
      <c r="F238" s="128" t="s">
        <v>1422</v>
      </c>
      <c r="G238" s="128" t="s">
        <v>1421</v>
      </c>
      <c r="H238" s="128" t="s">
        <v>1421</v>
      </c>
      <c r="I238" s="128" t="s">
        <v>1453</v>
      </c>
      <c r="J238" s="129" t="s">
        <v>1851</v>
      </c>
      <c r="K238" s="128" t="s">
        <v>1635</v>
      </c>
      <c r="L238" s="128" t="s">
        <v>1424</v>
      </c>
      <c r="M238" s="127" t="s">
        <v>1443</v>
      </c>
      <c r="N238" s="127"/>
      <c r="O238" s="116"/>
      <c r="P238" s="126"/>
      <c r="Q238" s="137"/>
    </row>
    <row r="239" spans="2:17" x14ac:dyDescent="0.2">
      <c r="B239" s="122"/>
      <c r="C239" s="121" t="s">
        <v>1387</v>
      </c>
      <c r="D239" s="120">
        <f t="shared" si="34"/>
        <v>5034</v>
      </c>
      <c r="E239" s="119"/>
      <c r="F239" s="128" t="s">
        <v>1422</v>
      </c>
      <c r="G239" s="128" t="s">
        <v>1421</v>
      </c>
      <c r="H239" s="128" t="s">
        <v>1421</v>
      </c>
      <c r="I239" s="128" t="s">
        <v>1453</v>
      </c>
      <c r="J239" s="129" t="s">
        <v>1851</v>
      </c>
      <c r="K239" s="128" t="s">
        <v>1635</v>
      </c>
      <c r="L239" s="128" t="s">
        <v>1423</v>
      </c>
      <c r="M239" s="127" t="s">
        <v>1443</v>
      </c>
      <c r="N239" s="127"/>
      <c r="O239" s="116"/>
      <c r="P239" s="126"/>
      <c r="Q239" s="137"/>
    </row>
    <row r="240" spans="2:17" x14ac:dyDescent="0.2">
      <c r="B240" s="122"/>
      <c r="C240" s="121" t="s">
        <v>1387</v>
      </c>
      <c r="D240" s="120">
        <f t="shared" si="34"/>
        <v>6034</v>
      </c>
      <c r="E240" s="119"/>
      <c r="F240" s="128" t="s">
        <v>1422</v>
      </c>
      <c r="G240" s="128" t="s">
        <v>1421</v>
      </c>
      <c r="H240" s="128" t="s">
        <v>1421</v>
      </c>
      <c r="I240" s="128" t="s">
        <v>1453</v>
      </c>
      <c r="J240" s="129" t="s">
        <v>1851</v>
      </c>
      <c r="K240" s="128" t="s">
        <v>1635</v>
      </c>
      <c r="L240" s="128" t="s">
        <v>1417</v>
      </c>
      <c r="M240" s="127" t="s">
        <v>1443</v>
      </c>
      <c r="N240" s="127"/>
      <c r="O240" s="116"/>
      <c r="P240" s="126"/>
      <c r="Q240" s="137"/>
    </row>
    <row r="241" spans="2:17" x14ac:dyDescent="0.2">
      <c r="B241" s="125"/>
      <c r="C241" s="121" t="s">
        <v>1387</v>
      </c>
      <c r="D241" s="120">
        <f t="shared" si="34"/>
        <v>7034</v>
      </c>
      <c r="E241" s="123"/>
      <c r="F241" s="118"/>
      <c r="G241" s="117"/>
      <c r="H241" s="117"/>
      <c r="I241" s="117"/>
      <c r="J241" s="117"/>
      <c r="K241" s="117"/>
      <c r="L241" s="117"/>
      <c r="M241" s="117"/>
      <c r="N241" s="117"/>
      <c r="O241" s="116"/>
      <c r="P241" s="115" t="s">
        <v>1850</v>
      </c>
      <c r="Q241" s="137"/>
    </row>
    <row r="242" spans="2:17" ht="22.5" x14ac:dyDescent="0.2">
      <c r="B242" s="130" t="s">
        <v>1359</v>
      </c>
      <c r="C242" s="121" t="s">
        <v>1387</v>
      </c>
      <c r="D242" s="120">
        <f>D235+1</f>
        <v>1035</v>
      </c>
      <c r="E242" s="119"/>
      <c r="F242" s="128" t="s">
        <v>1422</v>
      </c>
      <c r="G242" s="128" t="s">
        <v>1421</v>
      </c>
      <c r="H242" s="128" t="s">
        <v>1421</v>
      </c>
      <c r="I242" s="128" t="s">
        <v>1453</v>
      </c>
      <c r="J242" s="129" t="s">
        <v>1847</v>
      </c>
      <c r="K242" s="128" t="s">
        <v>1635</v>
      </c>
      <c r="L242" s="128" t="s">
        <v>1427</v>
      </c>
      <c r="M242" s="127" t="s">
        <v>1757</v>
      </c>
      <c r="N242" s="127"/>
      <c r="O242" s="116"/>
      <c r="P242" s="126"/>
      <c r="Q242" s="137"/>
    </row>
    <row r="243" spans="2:17" x14ac:dyDescent="0.2">
      <c r="B243" s="122"/>
      <c r="C243" s="121" t="s">
        <v>1387</v>
      </c>
      <c r="D243" s="120">
        <f t="shared" ref="D243:D248" si="35">D242+1000</f>
        <v>2035</v>
      </c>
      <c r="E243" s="123"/>
      <c r="F243" s="128" t="s">
        <v>1422</v>
      </c>
      <c r="G243" s="128" t="s">
        <v>1421</v>
      </c>
      <c r="H243" s="128" t="s">
        <v>1421</v>
      </c>
      <c r="I243" s="128" t="s">
        <v>1453</v>
      </c>
      <c r="J243" s="129" t="s">
        <v>1847</v>
      </c>
      <c r="K243" s="128" t="s">
        <v>1635</v>
      </c>
      <c r="L243" s="128" t="s">
        <v>1426</v>
      </c>
      <c r="M243" s="127" t="s">
        <v>1757</v>
      </c>
      <c r="N243" s="127"/>
      <c r="O243" s="116"/>
      <c r="P243" s="126"/>
      <c r="Q243" s="137"/>
    </row>
    <row r="244" spans="2:17" x14ac:dyDescent="0.2">
      <c r="B244" s="122"/>
      <c r="C244" s="121" t="s">
        <v>1387</v>
      </c>
      <c r="D244" s="120">
        <f t="shared" si="35"/>
        <v>3035</v>
      </c>
      <c r="E244" s="119"/>
      <c r="F244" s="128" t="s">
        <v>1422</v>
      </c>
      <c r="G244" s="128" t="s">
        <v>1421</v>
      </c>
      <c r="H244" s="128" t="s">
        <v>1421</v>
      </c>
      <c r="I244" s="128" t="s">
        <v>1453</v>
      </c>
      <c r="J244" s="129" t="s">
        <v>1847</v>
      </c>
      <c r="K244" s="128" t="s">
        <v>1635</v>
      </c>
      <c r="L244" s="128" t="s">
        <v>1425</v>
      </c>
      <c r="M244" s="127" t="s">
        <v>1757</v>
      </c>
      <c r="N244" s="127"/>
      <c r="O244" s="116"/>
      <c r="P244" s="126"/>
      <c r="Q244" s="137"/>
    </row>
    <row r="245" spans="2:17" x14ac:dyDescent="0.2">
      <c r="B245" s="122"/>
      <c r="C245" s="121" t="s">
        <v>1387</v>
      </c>
      <c r="D245" s="120">
        <f t="shared" si="35"/>
        <v>4035</v>
      </c>
      <c r="E245" s="123"/>
      <c r="F245" s="128" t="s">
        <v>1422</v>
      </c>
      <c r="G245" s="128" t="s">
        <v>1421</v>
      </c>
      <c r="H245" s="128" t="s">
        <v>1421</v>
      </c>
      <c r="I245" s="128" t="s">
        <v>1453</v>
      </c>
      <c r="J245" s="129" t="s">
        <v>1847</v>
      </c>
      <c r="K245" s="128" t="s">
        <v>1635</v>
      </c>
      <c r="L245" s="128" t="s">
        <v>1424</v>
      </c>
      <c r="M245" s="127" t="s">
        <v>1757</v>
      </c>
      <c r="N245" s="127"/>
      <c r="O245" s="116"/>
      <c r="P245" s="126"/>
      <c r="Q245" s="137"/>
    </row>
    <row r="246" spans="2:17" x14ac:dyDescent="0.2">
      <c r="B246" s="122"/>
      <c r="C246" s="121" t="s">
        <v>1387</v>
      </c>
      <c r="D246" s="120">
        <f t="shared" si="35"/>
        <v>5035</v>
      </c>
      <c r="E246" s="119"/>
      <c r="F246" s="128" t="s">
        <v>1422</v>
      </c>
      <c r="G246" s="128" t="s">
        <v>1421</v>
      </c>
      <c r="H246" s="128" t="s">
        <v>1421</v>
      </c>
      <c r="I246" s="128" t="s">
        <v>1453</v>
      </c>
      <c r="J246" s="129" t="s">
        <v>1847</v>
      </c>
      <c r="K246" s="128" t="s">
        <v>1635</v>
      </c>
      <c r="L246" s="128" t="s">
        <v>1423</v>
      </c>
      <c r="M246" s="127" t="s">
        <v>1757</v>
      </c>
      <c r="N246" s="127"/>
      <c r="O246" s="116"/>
      <c r="P246" s="126"/>
      <c r="Q246" s="137"/>
    </row>
    <row r="247" spans="2:17" x14ac:dyDescent="0.2">
      <c r="B247" s="122"/>
      <c r="C247" s="121" t="s">
        <v>1387</v>
      </c>
      <c r="D247" s="120">
        <f t="shared" si="35"/>
        <v>6035</v>
      </c>
      <c r="E247" s="119"/>
      <c r="F247" s="128" t="s">
        <v>1422</v>
      </c>
      <c r="G247" s="128" t="s">
        <v>1421</v>
      </c>
      <c r="H247" s="128" t="s">
        <v>1421</v>
      </c>
      <c r="I247" s="128" t="s">
        <v>1453</v>
      </c>
      <c r="J247" s="129" t="s">
        <v>1847</v>
      </c>
      <c r="K247" s="128" t="s">
        <v>1635</v>
      </c>
      <c r="L247" s="128" t="s">
        <v>1417</v>
      </c>
      <c r="M247" s="127" t="s">
        <v>1757</v>
      </c>
      <c r="N247" s="127"/>
      <c r="O247" s="116"/>
      <c r="P247" s="126"/>
      <c r="Q247" s="137"/>
    </row>
    <row r="248" spans="2:17" x14ac:dyDescent="0.2">
      <c r="B248" s="125"/>
      <c r="C248" s="121" t="s">
        <v>1387</v>
      </c>
      <c r="D248" s="120">
        <f t="shared" si="35"/>
        <v>7035</v>
      </c>
      <c r="E248" s="123"/>
      <c r="F248" s="118"/>
      <c r="G248" s="117"/>
      <c r="H248" s="117"/>
      <c r="I248" s="117"/>
      <c r="J248" s="117"/>
      <c r="K248" s="117"/>
      <c r="L248" s="117"/>
      <c r="M248" s="117"/>
      <c r="N248" s="117"/>
      <c r="O248" s="116"/>
      <c r="P248" s="115" t="s">
        <v>1849</v>
      </c>
      <c r="Q248" s="137"/>
    </row>
    <row r="249" spans="2:17" x14ac:dyDescent="0.2">
      <c r="B249" s="130" t="s">
        <v>1309</v>
      </c>
      <c r="C249" s="121" t="s">
        <v>1387</v>
      </c>
      <c r="D249" s="120">
        <f>D242+1</f>
        <v>1036</v>
      </c>
      <c r="E249" s="119"/>
      <c r="F249" s="128" t="s">
        <v>1422</v>
      </c>
      <c r="G249" s="128" t="s">
        <v>1421</v>
      </c>
      <c r="H249" s="128" t="s">
        <v>1421</v>
      </c>
      <c r="I249" s="128" t="s">
        <v>1453</v>
      </c>
      <c r="J249" s="129" t="s">
        <v>1847</v>
      </c>
      <c r="K249" s="128" t="s">
        <v>1635</v>
      </c>
      <c r="L249" s="128" t="s">
        <v>1427</v>
      </c>
      <c r="M249" s="127" t="s">
        <v>1487</v>
      </c>
      <c r="N249" s="127"/>
      <c r="O249" s="116"/>
      <c r="P249" s="126"/>
      <c r="Q249" s="137"/>
    </row>
    <row r="250" spans="2:17" x14ac:dyDescent="0.2">
      <c r="B250" s="122"/>
      <c r="C250" s="121" t="s">
        <v>1387</v>
      </c>
      <c r="D250" s="120">
        <f t="shared" ref="D250:D255" si="36">D249+1000</f>
        <v>2036</v>
      </c>
      <c r="E250" s="123"/>
      <c r="F250" s="128" t="s">
        <v>1422</v>
      </c>
      <c r="G250" s="128" t="s">
        <v>1421</v>
      </c>
      <c r="H250" s="128" t="s">
        <v>1421</v>
      </c>
      <c r="I250" s="128" t="s">
        <v>1453</v>
      </c>
      <c r="J250" s="129" t="s">
        <v>1847</v>
      </c>
      <c r="K250" s="128" t="s">
        <v>1635</v>
      </c>
      <c r="L250" s="128" t="s">
        <v>1426</v>
      </c>
      <c r="M250" s="127" t="s">
        <v>1487</v>
      </c>
      <c r="N250" s="127"/>
      <c r="O250" s="116"/>
      <c r="P250" s="126"/>
      <c r="Q250" s="137"/>
    </row>
    <row r="251" spans="2:17" x14ac:dyDescent="0.2">
      <c r="B251" s="122"/>
      <c r="C251" s="121" t="s">
        <v>1387</v>
      </c>
      <c r="D251" s="120">
        <f t="shared" si="36"/>
        <v>3036</v>
      </c>
      <c r="E251" s="119"/>
      <c r="F251" s="128" t="s">
        <v>1422</v>
      </c>
      <c r="G251" s="128" t="s">
        <v>1421</v>
      </c>
      <c r="H251" s="128" t="s">
        <v>1421</v>
      </c>
      <c r="I251" s="128" t="s">
        <v>1453</v>
      </c>
      <c r="J251" s="129" t="s">
        <v>1847</v>
      </c>
      <c r="K251" s="128" t="s">
        <v>1635</v>
      </c>
      <c r="L251" s="128" t="s">
        <v>1425</v>
      </c>
      <c r="M251" s="127" t="s">
        <v>1487</v>
      </c>
      <c r="N251" s="127"/>
      <c r="O251" s="116"/>
      <c r="P251" s="126"/>
      <c r="Q251" s="137"/>
    </row>
    <row r="252" spans="2:17" x14ac:dyDescent="0.2">
      <c r="B252" s="122"/>
      <c r="C252" s="121" t="s">
        <v>1387</v>
      </c>
      <c r="D252" s="120">
        <f t="shared" si="36"/>
        <v>4036</v>
      </c>
      <c r="E252" s="123"/>
      <c r="F252" s="128" t="s">
        <v>1422</v>
      </c>
      <c r="G252" s="128" t="s">
        <v>1421</v>
      </c>
      <c r="H252" s="128" t="s">
        <v>1421</v>
      </c>
      <c r="I252" s="128" t="s">
        <v>1453</v>
      </c>
      <c r="J252" s="129" t="s">
        <v>1847</v>
      </c>
      <c r="K252" s="128" t="s">
        <v>1635</v>
      </c>
      <c r="L252" s="128" t="s">
        <v>1424</v>
      </c>
      <c r="M252" s="127" t="s">
        <v>1487</v>
      </c>
      <c r="N252" s="127"/>
      <c r="O252" s="116"/>
      <c r="P252" s="126"/>
      <c r="Q252" s="137"/>
    </row>
    <row r="253" spans="2:17" x14ac:dyDescent="0.2">
      <c r="B253" s="122"/>
      <c r="C253" s="121" t="s">
        <v>1387</v>
      </c>
      <c r="D253" s="120">
        <f t="shared" si="36"/>
        <v>5036</v>
      </c>
      <c r="E253" s="119"/>
      <c r="F253" s="128" t="s">
        <v>1422</v>
      </c>
      <c r="G253" s="128" t="s">
        <v>1421</v>
      </c>
      <c r="H253" s="128" t="s">
        <v>1421</v>
      </c>
      <c r="I253" s="128" t="s">
        <v>1453</v>
      </c>
      <c r="J253" s="129" t="s">
        <v>1847</v>
      </c>
      <c r="K253" s="128" t="s">
        <v>1635</v>
      </c>
      <c r="L253" s="128" t="s">
        <v>1423</v>
      </c>
      <c r="M253" s="127" t="s">
        <v>1487</v>
      </c>
      <c r="N253" s="127"/>
      <c r="O253" s="116"/>
      <c r="P253" s="126"/>
      <c r="Q253" s="137"/>
    </row>
    <row r="254" spans="2:17" x14ac:dyDescent="0.2">
      <c r="B254" s="122"/>
      <c r="C254" s="121" t="s">
        <v>1387</v>
      </c>
      <c r="D254" s="120">
        <f t="shared" si="36"/>
        <v>6036</v>
      </c>
      <c r="E254" s="119"/>
      <c r="F254" s="128" t="s">
        <v>1422</v>
      </c>
      <c r="G254" s="128" t="s">
        <v>1421</v>
      </c>
      <c r="H254" s="128" t="s">
        <v>1421</v>
      </c>
      <c r="I254" s="128" t="s">
        <v>1453</v>
      </c>
      <c r="J254" s="129" t="s">
        <v>1847</v>
      </c>
      <c r="K254" s="128" t="s">
        <v>1635</v>
      </c>
      <c r="L254" s="128" t="s">
        <v>1417</v>
      </c>
      <c r="M254" s="127" t="s">
        <v>1487</v>
      </c>
      <c r="N254" s="127"/>
      <c r="O254" s="116"/>
      <c r="P254" s="126"/>
      <c r="Q254" s="137"/>
    </row>
    <row r="255" spans="2:17" x14ac:dyDescent="0.2">
      <c r="B255" s="125"/>
      <c r="C255" s="121" t="s">
        <v>1387</v>
      </c>
      <c r="D255" s="120">
        <f t="shared" si="36"/>
        <v>7036</v>
      </c>
      <c r="E255" s="123"/>
      <c r="F255" s="118"/>
      <c r="G255" s="117"/>
      <c r="H255" s="117"/>
      <c r="I255" s="117"/>
      <c r="J255" s="117"/>
      <c r="K255" s="117"/>
      <c r="L255" s="117"/>
      <c r="M255" s="117"/>
      <c r="N255" s="117"/>
      <c r="O255" s="116"/>
      <c r="P255" s="115" t="s">
        <v>1848</v>
      </c>
      <c r="Q255" s="137"/>
    </row>
    <row r="256" spans="2:17" x14ac:dyDescent="0.2">
      <c r="B256" s="130" t="s">
        <v>1308</v>
      </c>
      <c r="C256" s="121" t="s">
        <v>1387</v>
      </c>
      <c r="D256" s="120">
        <f>D249+1</f>
        <v>1037</v>
      </c>
      <c r="E256" s="119"/>
      <c r="F256" s="128" t="s">
        <v>1422</v>
      </c>
      <c r="G256" s="128" t="s">
        <v>1421</v>
      </c>
      <c r="H256" s="128" t="s">
        <v>1421</v>
      </c>
      <c r="I256" s="128" t="s">
        <v>1453</v>
      </c>
      <c r="J256" s="129" t="s">
        <v>1847</v>
      </c>
      <c r="K256" s="128" t="s">
        <v>1635</v>
      </c>
      <c r="L256" s="128" t="s">
        <v>1427</v>
      </c>
      <c r="M256" s="127" t="s">
        <v>1443</v>
      </c>
      <c r="N256" s="127"/>
      <c r="O256" s="116"/>
      <c r="P256" s="126"/>
      <c r="Q256" s="137"/>
    </row>
    <row r="257" spans="2:17" x14ac:dyDescent="0.2">
      <c r="B257" s="122"/>
      <c r="C257" s="121" t="s">
        <v>1387</v>
      </c>
      <c r="D257" s="120">
        <f t="shared" ref="D257:D262" si="37">D256+1000</f>
        <v>2037</v>
      </c>
      <c r="E257" s="123"/>
      <c r="F257" s="128" t="s">
        <v>1422</v>
      </c>
      <c r="G257" s="128" t="s">
        <v>1421</v>
      </c>
      <c r="H257" s="128" t="s">
        <v>1421</v>
      </c>
      <c r="I257" s="128" t="s">
        <v>1453</v>
      </c>
      <c r="J257" s="129" t="s">
        <v>1847</v>
      </c>
      <c r="K257" s="128" t="s">
        <v>1635</v>
      </c>
      <c r="L257" s="128" t="s">
        <v>1426</v>
      </c>
      <c r="M257" s="127" t="s">
        <v>1443</v>
      </c>
      <c r="N257" s="127"/>
      <c r="O257" s="116"/>
      <c r="P257" s="126"/>
      <c r="Q257" s="137"/>
    </row>
    <row r="258" spans="2:17" x14ac:dyDescent="0.2">
      <c r="B258" s="122"/>
      <c r="C258" s="121" t="s">
        <v>1387</v>
      </c>
      <c r="D258" s="120">
        <f t="shared" si="37"/>
        <v>3037</v>
      </c>
      <c r="E258" s="119"/>
      <c r="F258" s="128" t="s">
        <v>1422</v>
      </c>
      <c r="G258" s="128" t="s">
        <v>1421</v>
      </c>
      <c r="H258" s="128" t="s">
        <v>1421</v>
      </c>
      <c r="I258" s="128" t="s">
        <v>1453</v>
      </c>
      <c r="J258" s="129" t="s">
        <v>1847</v>
      </c>
      <c r="K258" s="128" t="s">
        <v>1635</v>
      </c>
      <c r="L258" s="128" t="s">
        <v>1425</v>
      </c>
      <c r="M258" s="127" t="s">
        <v>1443</v>
      </c>
      <c r="N258" s="127"/>
      <c r="O258" s="116"/>
      <c r="P258" s="126"/>
      <c r="Q258" s="137"/>
    </row>
    <row r="259" spans="2:17" x14ac:dyDescent="0.2">
      <c r="B259" s="122"/>
      <c r="C259" s="121" t="s">
        <v>1387</v>
      </c>
      <c r="D259" s="120">
        <f t="shared" si="37"/>
        <v>4037</v>
      </c>
      <c r="E259" s="123"/>
      <c r="F259" s="128" t="s">
        <v>1422</v>
      </c>
      <c r="G259" s="128" t="s">
        <v>1421</v>
      </c>
      <c r="H259" s="128" t="s">
        <v>1421</v>
      </c>
      <c r="I259" s="128" t="s">
        <v>1453</v>
      </c>
      <c r="J259" s="129" t="s">
        <v>1847</v>
      </c>
      <c r="K259" s="128" t="s">
        <v>1635</v>
      </c>
      <c r="L259" s="128" t="s">
        <v>1424</v>
      </c>
      <c r="M259" s="127" t="s">
        <v>1443</v>
      </c>
      <c r="N259" s="127"/>
      <c r="O259" s="116"/>
      <c r="P259" s="126"/>
      <c r="Q259" s="137"/>
    </row>
    <row r="260" spans="2:17" x14ac:dyDescent="0.2">
      <c r="B260" s="122"/>
      <c r="C260" s="121" t="s">
        <v>1387</v>
      </c>
      <c r="D260" s="120">
        <f t="shared" si="37"/>
        <v>5037</v>
      </c>
      <c r="E260" s="119"/>
      <c r="F260" s="128" t="s">
        <v>1422</v>
      </c>
      <c r="G260" s="128" t="s">
        <v>1421</v>
      </c>
      <c r="H260" s="128" t="s">
        <v>1421</v>
      </c>
      <c r="I260" s="128" t="s">
        <v>1453</v>
      </c>
      <c r="J260" s="129" t="s">
        <v>1847</v>
      </c>
      <c r="K260" s="128" t="s">
        <v>1635</v>
      </c>
      <c r="L260" s="128" t="s">
        <v>1423</v>
      </c>
      <c r="M260" s="127" t="s">
        <v>1443</v>
      </c>
      <c r="N260" s="127"/>
      <c r="O260" s="116"/>
      <c r="P260" s="126"/>
      <c r="Q260" s="137"/>
    </row>
    <row r="261" spans="2:17" x14ac:dyDescent="0.2">
      <c r="B261" s="122"/>
      <c r="C261" s="121" t="s">
        <v>1387</v>
      </c>
      <c r="D261" s="120">
        <f t="shared" si="37"/>
        <v>6037</v>
      </c>
      <c r="E261" s="119"/>
      <c r="F261" s="128" t="s">
        <v>1422</v>
      </c>
      <c r="G261" s="128" t="s">
        <v>1421</v>
      </c>
      <c r="H261" s="128" t="s">
        <v>1421</v>
      </c>
      <c r="I261" s="128" t="s">
        <v>1453</v>
      </c>
      <c r="J261" s="129" t="s">
        <v>1847</v>
      </c>
      <c r="K261" s="128" t="s">
        <v>1635</v>
      </c>
      <c r="L261" s="128" t="s">
        <v>1417</v>
      </c>
      <c r="M261" s="127" t="s">
        <v>1443</v>
      </c>
      <c r="N261" s="127"/>
      <c r="O261" s="116"/>
      <c r="P261" s="126"/>
      <c r="Q261" s="137"/>
    </row>
    <row r="262" spans="2:17" x14ac:dyDescent="0.2">
      <c r="B262" s="125"/>
      <c r="C262" s="121" t="s">
        <v>1387</v>
      </c>
      <c r="D262" s="120">
        <f t="shared" si="37"/>
        <v>7037</v>
      </c>
      <c r="E262" s="123"/>
      <c r="F262" s="118"/>
      <c r="G262" s="117"/>
      <c r="H262" s="117"/>
      <c r="I262" s="117"/>
      <c r="J262" s="117"/>
      <c r="K262" s="117"/>
      <c r="L262" s="117"/>
      <c r="M262" s="117"/>
      <c r="N262" s="117"/>
      <c r="O262" s="116"/>
      <c r="P262" s="115" t="s">
        <v>1846</v>
      </c>
      <c r="Q262" s="137"/>
    </row>
    <row r="263" spans="2:17" x14ac:dyDescent="0.2">
      <c r="B263" s="130" t="s">
        <v>1358</v>
      </c>
      <c r="C263" s="121" t="s">
        <v>1387</v>
      </c>
      <c r="D263" s="120">
        <f>D256+1</f>
        <v>1038</v>
      </c>
      <c r="E263" s="119"/>
      <c r="F263" s="128" t="s">
        <v>1422</v>
      </c>
      <c r="G263" s="128" t="s">
        <v>1421</v>
      </c>
      <c r="H263" s="128" t="s">
        <v>1421</v>
      </c>
      <c r="I263" s="128" t="s">
        <v>1453</v>
      </c>
      <c r="J263" s="129" t="s">
        <v>1843</v>
      </c>
      <c r="K263" s="128" t="s">
        <v>1635</v>
      </c>
      <c r="L263" s="128" t="s">
        <v>1427</v>
      </c>
      <c r="M263" s="127" t="s">
        <v>1757</v>
      </c>
      <c r="N263" s="127"/>
      <c r="O263" s="116"/>
      <c r="P263" s="126"/>
      <c r="Q263" s="137"/>
    </row>
    <row r="264" spans="2:17" x14ac:dyDescent="0.2">
      <c r="B264" s="122"/>
      <c r="C264" s="121" t="s">
        <v>1387</v>
      </c>
      <c r="D264" s="120">
        <f t="shared" ref="D264:D269" si="38">D263+1000</f>
        <v>2038</v>
      </c>
      <c r="E264" s="123"/>
      <c r="F264" s="128" t="s">
        <v>1422</v>
      </c>
      <c r="G264" s="128" t="s">
        <v>1421</v>
      </c>
      <c r="H264" s="128" t="s">
        <v>1421</v>
      </c>
      <c r="I264" s="128" t="s">
        <v>1453</v>
      </c>
      <c r="J264" s="129" t="s">
        <v>1843</v>
      </c>
      <c r="K264" s="128" t="s">
        <v>1635</v>
      </c>
      <c r="L264" s="128" t="s">
        <v>1426</v>
      </c>
      <c r="M264" s="127" t="s">
        <v>1757</v>
      </c>
      <c r="N264" s="127"/>
      <c r="O264" s="116"/>
      <c r="P264" s="126"/>
      <c r="Q264" s="137"/>
    </row>
    <row r="265" spans="2:17" x14ac:dyDescent="0.2">
      <c r="B265" s="122"/>
      <c r="C265" s="121" t="s">
        <v>1387</v>
      </c>
      <c r="D265" s="120">
        <f t="shared" si="38"/>
        <v>3038</v>
      </c>
      <c r="E265" s="119"/>
      <c r="F265" s="128" t="s">
        <v>1422</v>
      </c>
      <c r="G265" s="128" t="s">
        <v>1421</v>
      </c>
      <c r="H265" s="128" t="s">
        <v>1421</v>
      </c>
      <c r="I265" s="128" t="s">
        <v>1453</v>
      </c>
      <c r="J265" s="129" t="s">
        <v>1843</v>
      </c>
      <c r="K265" s="128" t="s">
        <v>1635</v>
      </c>
      <c r="L265" s="128" t="s">
        <v>1425</v>
      </c>
      <c r="M265" s="127" t="s">
        <v>1757</v>
      </c>
      <c r="N265" s="127"/>
      <c r="O265" s="116"/>
      <c r="P265" s="126"/>
      <c r="Q265" s="137"/>
    </row>
    <row r="266" spans="2:17" x14ac:dyDescent="0.2">
      <c r="B266" s="122"/>
      <c r="C266" s="121" t="s">
        <v>1387</v>
      </c>
      <c r="D266" s="120">
        <f t="shared" si="38"/>
        <v>4038</v>
      </c>
      <c r="E266" s="123"/>
      <c r="F266" s="128" t="s">
        <v>1422</v>
      </c>
      <c r="G266" s="128" t="s">
        <v>1421</v>
      </c>
      <c r="H266" s="128" t="s">
        <v>1421</v>
      </c>
      <c r="I266" s="128" t="s">
        <v>1453</v>
      </c>
      <c r="J266" s="129" t="s">
        <v>1843</v>
      </c>
      <c r="K266" s="128" t="s">
        <v>1635</v>
      </c>
      <c r="L266" s="128" t="s">
        <v>1424</v>
      </c>
      <c r="M266" s="127" t="s">
        <v>1757</v>
      </c>
      <c r="N266" s="127"/>
      <c r="O266" s="116"/>
      <c r="P266" s="126"/>
      <c r="Q266" s="137"/>
    </row>
    <row r="267" spans="2:17" x14ac:dyDescent="0.2">
      <c r="B267" s="122"/>
      <c r="C267" s="121" t="s">
        <v>1387</v>
      </c>
      <c r="D267" s="120">
        <f t="shared" si="38"/>
        <v>5038</v>
      </c>
      <c r="E267" s="119"/>
      <c r="F267" s="128" t="s">
        <v>1422</v>
      </c>
      <c r="G267" s="128" t="s">
        <v>1421</v>
      </c>
      <c r="H267" s="128" t="s">
        <v>1421</v>
      </c>
      <c r="I267" s="128" t="s">
        <v>1453</v>
      </c>
      <c r="J267" s="129" t="s">
        <v>1843</v>
      </c>
      <c r="K267" s="128" t="s">
        <v>1635</v>
      </c>
      <c r="L267" s="128" t="s">
        <v>1423</v>
      </c>
      <c r="M267" s="127" t="s">
        <v>1757</v>
      </c>
      <c r="N267" s="127"/>
      <c r="O267" s="116"/>
      <c r="P267" s="126"/>
      <c r="Q267" s="137"/>
    </row>
    <row r="268" spans="2:17" x14ac:dyDescent="0.2">
      <c r="B268" s="122"/>
      <c r="C268" s="121" t="s">
        <v>1387</v>
      </c>
      <c r="D268" s="120">
        <f t="shared" si="38"/>
        <v>6038</v>
      </c>
      <c r="E268" s="119"/>
      <c r="F268" s="128" t="s">
        <v>1422</v>
      </c>
      <c r="G268" s="128" t="s">
        <v>1421</v>
      </c>
      <c r="H268" s="128" t="s">
        <v>1421</v>
      </c>
      <c r="I268" s="128" t="s">
        <v>1453</v>
      </c>
      <c r="J268" s="129" t="s">
        <v>1843</v>
      </c>
      <c r="K268" s="128" t="s">
        <v>1635</v>
      </c>
      <c r="L268" s="128" t="s">
        <v>1417</v>
      </c>
      <c r="M268" s="127" t="s">
        <v>1757</v>
      </c>
      <c r="N268" s="127"/>
      <c r="O268" s="116"/>
      <c r="P268" s="126"/>
      <c r="Q268" s="137"/>
    </row>
    <row r="269" spans="2:17" x14ac:dyDescent="0.2">
      <c r="B269" s="125"/>
      <c r="C269" s="121" t="s">
        <v>1387</v>
      </c>
      <c r="D269" s="120">
        <f t="shared" si="38"/>
        <v>7038</v>
      </c>
      <c r="E269" s="123"/>
      <c r="F269" s="118"/>
      <c r="G269" s="117"/>
      <c r="H269" s="117"/>
      <c r="I269" s="117"/>
      <c r="J269" s="117"/>
      <c r="K269" s="117"/>
      <c r="L269" s="117"/>
      <c r="M269" s="117"/>
      <c r="N269" s="117"/>
      <c r="O269" s="116"/>
      <c r="P269" s="115" t="s">
        <v>1845</v>
      </c>
      <c r="Q269" s="137"/>
    </row>
    <row r="270" spans="2:17" x14ac:dyDescent="0.2">
      <c r="B270" s="130" t="s">
        <v>1309</v>
      </c>
      <c r="C270" s="121" t="s">
        <v>1387</v>
      </c>
      <c r="D270" s="120">
        <f>D263+1</f>
        <v>1039</v>
      </c>
      <c r="E270" s="119"/>
      <c r="F270" s="128" t="s">
        <v>1422</v>
      </c>
      <c r="G270" s="128" t="s">
        <v>1421</v>
      </c>
      <c r="H270" s="128" t="s">
        <v>1421</v>
      </c>
      <c r="I270" s="128" t="s">
        <v>1453</v>
      </c>
      <c r="J270" s="129" t="s">
        <v>1843</v>
      </c>
      <c r="K270" s="128" t="s">
        <v>1635</v>
      </c>
      <c r="L270" s="128" t="s">
        <v>1427</v>
      </c>
      <c r="M270" s="127" t="s">
        <v>1487</v>
      </c>
      <c r="N270" s="127"/>
      <c r="O270" s="116"/>
      <c r="P270" s="126"/>
      <c r="Q270" s="137"/>
    </row>
    <row r="271" spans="2:17" x14ac:dyDescent="0.2">
      <c r="B271" s="122"/>
      <c r="C271" s="121" t="s">
        <v>1387</v>
      </c>
      <c r="D271" s="120">
        <f t="shared" ref="D271:D276" si="39">D270+1000</f>
        <v>2039</v>
      </c>
      <c r="E271" s="123"/>
      <c r="F271" s="128" t="s">
        <v>1422</v>
      </c>
      <c r="G271" s="128" t="s">
        <v>1421</v>
      </c>
      <c r="H271" s="128" t="s">
        <v>1421</v>
      </c>
      <c r="I271" s="128" t="s">
        <v>1453</v>
      </c>
      <c r="J271" s="129" t="s">
        <v>1843</v>
      </c>
      <c r="K271" s="128" t="s">
        <v>1635</v>
      </c>
      <c r="L271" s="128" t="s">
        <v>1426</v>
      </c>
      <c r="M271" s="127" t="s">
        <v>1487</v>
      </c>
      <c r="N271" s="127"/>
      <c r="O271" s="116"/>
      <c r="P271" s="126"/>
      <c r="Q271" s="137"/>
    </row>
    <row r="272" spans="2:17" x14ac:dyDescent="0.2">
      <c r="B272" s="122"/>
      <c r="C272" s="121" t="s">
        <v>1387</v>
      </c>
      <c r="D272" s="120">
        <f t="shared" si="39"/>
        <v>3039</v>
      </c>
      <c r="E272" s="119"/>
      <c r="F272" s="128" t="s">
        <v>1422</v>
      </c>
      <c r="G272" s="128" t="s">
        <v>1421</v>
      </c>
      <c r="H272" s="128" t="s">
        <v>1421</v>
      </c>
      <c r="I272" s="128" t="s">
        <v>1453</v>
      </c>
      <c r="J272" s="129" t="s">
        <v>1843</v>
      </c>
      <c r="K272" s="128" t="s">
        <v>1635</v>
      </c>
      <c r="L272" s="128" t="s">
        <v>1425</v>
      </c>
      <c r="M272" s="127" t="s">
        <v>1487</v>
      </c>
      <c r="N272" s="127"/>
      <c r="O272" s="116"/>
      <c r="P272" s="126"/>
      <c r="Q272" s="137"/>
    </row>
    <row r="273" spans="2:17" x14ac:dyDescent="0.2">
      <c r="B273" s="122"/>
      <c r="C273" s="121" t="s">
        <v>1387</v>
      </c>
      <c r="D273" s="120">
        <f t="shared" si="39"/>
        <v>4039</v>
      </c>
      <c r="E273" s="123"/>
      <c r="F273" s="128" t="s">
        <v>1422</v>
      </c>
      <c r="G273" s="128" t="s">
        <v>1421</v>
      </c>
      <c r="H273" s="128" t="s">
        <v>1421</v>
      </c>
      <c r="I273" s="128" t="s">
        <v>1453</v>
      </c>
      <c r="J273" s="129" t="s">
        <v>1843</v>
      </c>
      <c r="K273" s="128" t="s">
        <v>1635</v>
      </c>
      <c r="L273" s="128" t="s">
        <v>1424</v>
      </c>
      <c r="M273" s="127" t="s">
        <v>1487</v>
      </c>
      <c r="N273" s="127"/>
      <c r="O273" s="116"/>
      <c r="P273" s="126"/>
      <c r="Q273" s="137"/>
    </row>
    <row r="274" spans="2:17" x14ac:dyDescent="0.2">
      <c r="B274" s="122"/>
      <c r="C274" s="121" t="s">
        <v>1387</v>
      </c>
      <c r="D274" s="120">
        <f t="shared" si="39"/>
        <v>5039</v>
      </c>
      <c r="E274" s="119"/>
      <c r="F274" s="128" t="s">
        <v>1422</v>
      </c>
      <c r="G274" s="128" t="s">
        <v>1421</v>
      </c>
      <c r="H274" s="128" t="s">
        <v>1421</v>
      </c>
      <c r="I274" s="128" t="s">
        <v>1453</v>
      </c>
      <c r="J274" s="129" t="s">
        <v>1843</v>
      </c>
      <c r="K274" s="128" t="s">
        <v>1635</v>
      </c>
      <c r="L274" s="128" t="s">
        <v>1423</v>
      </c>
      <c r="M274" s="127" t="s">
        <v>1487</v>
      </c>
      <c r="N274" s="127"/>
      <c r="O274" s="116"/>
      <c r="P274" s="126"/>
      <c r="Q274" s="137"/>
    </row>
    <row r="275" spans="2:17" x14ac:dyDescent="0.2">
      <c r="B275" s="122"/>
      <c r="C275" s="121" t="s">
        <v>1387</v>
      </c>
      <c r="D275" s="120">
        <f t="shared" si="39"/>
        <v>6039</v>
      </c>
      <c r="E275" s="119"/>
      <c r="F275" s="128" t="s">
        <v>1422</v>
      </c>
      <c r="G275" s="128" t="s">
        <v>1421</v>
      </c>
      <c r="H275" s="128" t="s">
        <v>1421</v>
      </c>
      <c r="I275" s="128" t="s">
        <v>1453</v>
      </c>
      <c r="J275" s="129" t="s">
        <v>1843</v>
      </c>
      <c r="K275" s="128" t="s">
        <v>1635</v>
      </c>
      <c r="L275" s="128" t="s">
        <v>1417</v>
      </c>
      <c r="M275" s="127" t="s">
        <v>1487</v>
      </c>
      <c r="N275" s="127"/>
      <c r="O275" s="116"/>
      <c r="P275" s="126"/>
      <c r="Q275" s="137"/>
    </row>
    <row r="276" spans="2:17" x14ac:dyDescent="0.2">
      <c r="B276" s="125"/>
      <c r="C276" s="121" t="s">
        <v>1387</v>
      </c>
      <c r="D276" s="120">
        <f t="shared" si="39"/>
        <v>7039</v>
      </c>
      <c r="E276" s="123"/>
      <c r="F276" s="118"/>
      <c r="G276" s="117"/>
      <c r="H276" s="117"/>
      <c r="I276" s="117"/>
      <c r="J276" s="117"/>
      <c r="K276" s="117"/>
      <c r="L276" s="117"/>
      <c r="M276" s="117"/>
      <c r="N276" s="117"/>
      <c r="O276" s="116"/>
      <c r="P276" s="115" t="s">
        <v>1844</v>
      </c>
      <c r="Q276" s="137"/>
    </row>
    <row r="277" spans="2:17" x14ac:dyDescent="0.2">
      <c r="B277" s="130" t="s">
        <v>1308</v>
      </c>
      <c r="C277" s="121" t="s">
        <v>1387</v>
      </c>
      <c r="D277" s="120">
        <f>D270+1</f>
        <v>1040</v>
      </c>
      <c r="E277" s="119"/>
      <c r="F277" s="128" t="s">
        <v>1422</v>
      </c>
      <c r="G277" s="128" t="s">
        <v>1421</v>
      </c>
      <c r="H277" s="128" t="s">
        <v>1421</v>
      </c>
      <c r="I277" s="128" t="s">
        <v>1453</v>
      </c>
      <c r="J277" s="129" t="s">
        <v>1843</v>
      </c>
      <c r="K277" s="128" t="s">
        <v>1635</v>
      </c>
      <c r="L277" s="128" t="s">
        <v>1427</v>
      </c>
      <c r="M277" s="127" t="s">
        <v>1443</v>
      </c>
      <c r="N277" s="127"/>
      <c r="O277" s="116"/>
      <c r="P277" s="126"/>
      <c r="Q277" s="137"/>
    </row>
    <row r="278" spans="2:17" x14ac:dyDescent="0.2">
      <c r="B278" s="122"/>
      <c r="C278" s="121" t="s">
        <v>1387</v>
      </c>
      <c r="D278" s="120">
        <f t="shared" ref="D278:D283" si="40">D277+1000</f>
        <v>2040</v>
      </c>
      <c r="E278" s="123"/>
      <c r="F278" s="128" t="s">
        <v>1422</v>
      </c>
      <c r="G278" s="128" t="s">
        <v>1421</v>
      </c>
      <c r="H278" s="128" t="s">
        <v>1421</v>
      </c>
      <c r="I278" s="128" t="s">
        <v>1453</v>
      </c>
      <c r="J278" s="129" t="s">
        <v>1843</v>
      </c>
      <c r="K278" s="128" t="s">
        <v>1635</v>
      </c>
      <c r="L278" s="128" t="s">
        <v>1426</v>
      </c>
      <c r="M278" s="127" t="s">
        <v>1443</v>
      </c>
      <c r="N278" s="127"/>
      <c r="O278" s="116"/>
      <c r="P278" s="126"/>
      <c r="Q278" s="137"/>
    </row>
    <row r="279" spans="2:17" x14ac:dyDescent="0.2">
      <c r="B279" s="122"/>
      <c r="C279" s="121" t="s">
        <v>1387</v>
      </c>
      <c r="D279" s="120">
        <f t="shared" si="40"/>
        <v>3040</v>
      </c>
      <c r="E279" s="119"/>
      <c r="F279" s="128" t="s">
        <v>1422</v>
      </c>
      <c r="G279" s="128" t="s">
        <v>1421</v>
      </c>
      <c r="H279" s="128" t="s">
        <v>1421</v>
      </c>
      <c r="I279" s="128" t="s">
        <v>1453</v>
      </c>
      <c r="J279" s="129" t="s">
        <v>1843</v>
      </c>
      <c r="K279" s="128" t="s">
        <v>1635</v>
      </c>
      <c r="L279" s="128" t="s">
        <v>1425</v>
      </c>
      <c r="M279" s="127" t="s">
        <v>1443</v>
      </c>
      <c r="N279" s="127"/>
      <c r="O279" s="116"/>
      <c r="P279" s="126"/>
      <c r="Q279" s="137"/>
    </row>
    <row r="280" spans="2:17" x14ac:dyDescent="0.2">
      <c r="B280" s="122"/>
      <c r="C280" s="121" t="s">
        <v>1387</v>
      </c>
      <c r="D280" s="120">
        <f t="shared" si="40"/>
        <v>4040</v>
      </c>
      <c r="E280" s="123"/>
      <c r="F280" s="128" t="s">
        <v>1422</v>
      </c>
      <c r="G280" s="128" t="s">
        <v>1421</v>
      </c>
      <c r="H280" s="128" t="s">
        <v>1421</v>
      </c>
      <c r="I280" s="128" t="s">
        <v>1453</v>
      </c>
      <c r="J280" s="129" t="s">
        <v>1843</v>
      </c>
      <c r="K280" s="128" t="s">
        <v>1635</v>
      </c>
      <c r="L280" s="128" t="s">
        <v>1424</v>
      </c>
      <c r="M280" s="127" t="s">
        <v>1443</v>
      </c>
      <c r="N280" s="127"/>
      <c r="O280" s="116"/>
      <c r="P280" s="126"/>
      <c r="Q280" s="137"/>
    </row>
    <row r="281" spans="2:17" x14ac:dyDescent="0.2">
      <c r="B281" s="122"/>
      <c r="C281" s="121" t="s">
        <v>1387</v>
      </c>
      <c r="D281" s="120">
        <f t="shared" si="40"/>
        <v>5040</v>
      </c>
      <c r="E281" s="119"/>
      <c r="F281" s="128" t="s">
        <v>1422</v>
      </c>
      <c r="G281" s="128" t="s">
        <v>1421</v>
      </c>
      <c r="H281" s="128" t="s">
        <v>1421</v>
      </c>
      <c r="I281" s="128" t="s">
        <v>1453</v>
      </c>
      <c r="J281" s="129" t="s">
        <v>1843</v>
      </c>
      <c r="K281" s="128" t="s">
        <v>1635</v>
      </c>
      <c r="L281" s="128" t="s">
        <v>1423</v>
      </c>
      <c r="M281" s="127" t="s">
        <v>1443</v>
      </c>
      <c r="N281" s="127"/>
      <c r="O281" s="116"/>
      <c r="P281" s="126"/>
      <c r="Q281" s="137"/>
    </row>
    <row r="282" spans="2:17" x14ac:dyDescent="0.2">
      <c r="B282" s="122"/>
      <c r="C282" s="121" t="s">
        <v>1387</v>
      </c>
      <c r="D282" s="120">
        <f t="shared" si="40"/>
        <v>6040</v>
      </c>
      <c r="E282" s="119"/>
      <c r="F282" s="128" t="s">
        <v>1422</v>
      </c>
      <c r="G282" s="128" t="s">
        <v>1421</v>
      </c>
      <c r="H282" s="128" t="s">
        <v>1421</v>
      </c>
      <c r="I282" s="128" t="s">
        <v>1453</v>
      </c>
      <c r="J282" s="129" t="s">
        <v>1843</v>
      </c>
      <c r="K282" s="128" t="s">
        <v>1635</v>
      </c>
      <c r="L282" s="128" t="s">
        <v>1417</v>
      </c>
      <c r="M282" s="127" t="s">
        <v>1443</v>
      </c>
      <c r="N282" s="127"/>
      <c r="O282" s="116"/>
      <c r="P282" s="126"/>
      <c r="Q282" s="137"/>
    </row>
    <row r="283" spans="2:17" x14ac:dyDescent="0.2">
      <c r="B283" s="125"/>
      <c r="C283" s="121" t="s">
        <v>1387</v>
      </c>
      <c r="D283" s="120">
        <f t="shared" si="40"/>
        <v>7040</v>
      </c>
      <c r="E283" s="123"/>
      <c r="F283" s="118"/>
      <c r="G283" s="117"/>
      <c r="H283" s="117"/>
      <c r="I283" s="117"/>
      <c r="J283" s="117"/>
      <c r="K283" s="117"/>
      <c r="L283" s="117"/>
      <c r="M283" s="117"/>
      <c r="N283" s="117"/>
      <c r="O283" s="116"/>
      <c r="P283" s="115" t="s">
        <v>1842</v>
      </c>
      <c r="Q283" s="137"/>
    </row>
    <row r="284" spans="2:17" x14ac:dyDescent="0.2">
      <c r="B284" s="130" t="s">
        <v>1357</v>
      </c>
      <c r="C284" s="121" t="s">
        <v>1387</v>
      </c>
      <c r="D284" s="120">
        <f>D277+1</f>
        <v>1041</v>
      </c>
      <c r="E284" s="119"/>
      <c r="F284" s="128" t="s">
        <v>1422</v>
      </c>
      <c r="G284" s="128" t="s">
        <v>1421</v>
      </c>
      <c r="H284" s="128" t="s">
        <v>1421</v>
      </c>
      <c r="I284" s="128" t="s">
        <v>1453</v>
      </c>
      <c r="J284" s="129" t="s">
        <v>1839</v>
      </c>
      <c r="K284" s="128" t="s">
        <v>1635</v>
      </c>
      <c r="L284" s="128" t="s">
        <v>1427</v>
      </c>
      <c r="M284" s="127" t="s">
        <v>1757</v>
      </c>
      <c r="N284" s="127"/>
      <c r="O284" s="116"/>
      <c r="P284" s="126"/>
      <c r="Q284" s="137"/>
    </row>
    <row r="285" spans="2:17" x14ac:dyDescent="0.2">
      <c r="B285" s="122"/>
      <c r="C285" s="121" t="s">
        <v>1387</v>
      </c>
      <c r="D285" s="120">
        <f t="shared" ref="D285:D290" si="41">D284+1000</f>
        <v>2041</v>
      </c>
      <c r="E285" s="123"/>
      <c r="F285" s="128" t="s">
        <v>1422</v>
      </c>
      <c r="G285" s="128" t="s">
        <v>1421</v>
      </c>
      <c r="H285" s="128" t="s">
        <v>1421</v>
      </c>
      <c r="I285" s="128" t="s">
        <v>1453</v>
      </c>
      <c r="J285" s="129" t="s">
        <v>1839</v>
      </c>
      <c r="K285" s="128" t="s">
        <v>1635</v>
      </c>
      <c r="L285" s="128" t="s">
        <v>1426</v>
      </c>
      <c r="M285" s="127" t="s">
        <v>1757</v>
      </c>
      <c r="N285" s="127"/>
      <c r="O285" s="116"/>
      <c r="P285" s="126"/>
      <c r="Q285" s="137"/>
    </row>
    <row r="286" spans="2:17" x14ac:dyDescent="0.2">
      <c r="B286" s="122"/>
      <c r="C286" s="121" t="s">
        <v>1387</v>
      </c>
      <c r="D286" s="120">
        <f t="shared" si="41"/>
        <v>3041</v>
      </c>
      <c r="E286" s="119"/>
      <c r="F286" s="128" t="s">
        <v>1422</v>
      </c>
      <c r="G286" s="128" t="s">
        <v>1421</v>
      </c>
      <c r="H286" s="128" t="s">
        <v>1421</v>
      </c>
      <c r="I286" s="128" t="s">
        <v>1453</v>
      </c>
      <c r="J286" s="129" t="s">
        <v>1839</v>
      </c>
      <c r="K286" s="128" t="s">
        <v>1635</v>
      </c>
      <c r="L286" s="128" t="s">
        <v>1425</v>
      </c>
      <c r="M286" s="127" t="s">
        <v>1757</v>
      </c>
      <c r="N286" s="127"/>
      <c r="O286" s="116"/>
      <c r="P286" s="126"/>
      <c r="Q286" s="137"/>
    </row>
    <row r="287" spans="2:17" x14ac:dyDescent="0.2">
      <c r="B287" s="122"/>
      <c r="C287" s="121" t="s">
        <v>1387</v>
      </c>
      <c r="D287" s="120">
        <f t="shared" si="41"/>
        <v>4041</v>
      </c>
      <c r="E287" s="123"/>
      <c r="F287" s="128" t="s">
        <v>1422</v>
      </c>
      <c r="G287" s="128" t="s">
        <v>1421</v>
      </c>
      <c r="H287" s="128" t="s">
        <v>1421</v>
      </c>
      <c r="I287" s="128" t="s">
        <v>1453</v>
      </c>
      <c r="J287" s="129" t="s">
        <v>1839</v>
      </c>
      <c r="K287" s="128" t="s">
        <v>1635</v>
      </c>
      <c r="L287" s="128" t="s">
        <v>1424</v>
      </c>
      <c r="M287" s="127" t="s">
        <v>1757</v>
      </c>
      <c r="N287" s="127"/>
      <c r="O287" s="116"/>
      <c r="P287" s="126"/>
      <c r="Q287" s="137"/>
    </row>
    <row r="288" spans="2:17" x14ac:dyDescent="0.2">
      <c r="B288" s="122"/>
      <c r="C288" s="121" t="s">
        <v>1387</v>
      </c>
      <c r="D288" s="120">
        <f t="shared" si="41"/>
        <v>5041</v>
      </c>
      <c r="E288" s="119"/>
      <c r="F288" s="128" t="s">
        <v>1422</v>
      </c>
      <c r="G288" s="128" t="s">
        <v>1421</v>
      </c>
      <c r="H288" s="128" t="s">
        <v>1421</v>
      </c>
      <c r="I288" s="128" t="s">
        <v>1453</v>
      </c>
      <c r="J288" s="129" t="s">
        <v>1839</v>
      </c>
      <c r="K288" s="128" t="s">
        <v>1635</v>
      </c>
      <c r="L288" s="128" t="s">
        <v>1423</v>
      </c>
      <c r="M288" s="127" t="s">
        <v>1757</v>
      </c>
      <c r="N288" s="127"/>
      <c r="O288" s="116"/>
      <c r="P288" s="126"/>
      <c r="Q288" s="137"/>
    </row>
    <row r="289" spans="2:17" x14ac:dyDescent="0.2">
      <c r="B289" s="122"/>
      <c r="C289" s="121" t="s">
        <v>1387</v>
      </c>
      <c r="D289" s="120">
        <f t="shared" si="41"/>
        <v>6041</v>
      </c>
      <c r="E289" s="119"/>
      <c r="F289" s="128" t="s">
        <v>1422</v>
      </c>
      <c r="G289" s="128" t="s">
        <v>1421</v>
      </c>
      <c r="H289" s="128" t="s">
        <v>1421</v>
      </c>
      <c r="I289" s="128" t="s">
        <v>1453</v>
      </c>
      <c r="J289" s="129" t="s">
        <v>1839</v>
      </c>
      <c r="K289" s="128" t="s">
        <v>1635</v>
      </c>
      <c r="L289" s="128" t="s">
        <v>1417</v>
      </c>
      <c r="M289" s="127" t="s">
        <v>1757</v>
      </c>
      <c r="N289" s="127"/>
      <c r="O289" s="116"/>
      <c r="P289" s="126"/>
      <c r="Q289" s="137"/>
    </row>
    <row r="290" spans="2:17" x14ac:dyDescent="0.2">
      <c r="B290" s="125"/>
      <c r="C290" s="121" t="s">
        <v>1387</v>
      </c>
      <c r="D290" s="120">
        <f t="shared" si="41"/>
        <v>7041</v>
      </c>
      <c r="E290" s="123"/>
      <c r="F290" s="118"/>
      <c r="G290" s="117"/>
      <c r="H290" s="117"/>
      <c r="I290" s="117"/>
      <c r="J290" s="117"/>
      <c r="K290" s="117"/>
      <c r="L290" s="117"/>
      <c r="M290" s="117"/>
      <c r="N290" s="117"/>
      <c r="O290" s="116"/>
      <c r="P290" s="115" t="s">
        <v>1841</v>
      </c>
      <c r="Q290" s="137"/>
    </row>
    <row r="291" spans="2:17" x14ac:dyDescent="0.2">
      <c r="B291" s="130" t="s">
        <v>1309</v>
      </c>
      <c r="C291" s="121" t="s">
        <v>1387</v>
      </c>
      <c r="D291" s="120">
        <f>D284+1</f>
        <v>1042</v>
      </c>
      <c r="E291" s="119"/>
      <c r="F291" s="128" t="s">
        <v>1422</v>
      </c>
      <c r="G291" s="128" t="s">
        <v>1421</v>
      </c>
      <c r="H291" s="128" t="s">
        <v>1421</v>
      </c>
      <c r="I291" s="128" t="s">
        <v>1453</v>
      </c>
      <c r="J291" s="129" t="s">
        <v>1839</v>
      </c>
      <c r="K291" s="128" t="s">
        <v>1635</v>
      </c>
      <c r="L291" s="128" t="s">
        <v>1427</v>
      </c>
      <c r="M291" s="127" t="s">
        <v>1487</v>
      </c>
      <c r="N291" s="127"/>
      <c r="O291" s="116"/>
      <c r="P291" s="126"/>
      <c r="Q291" s="137"/>
    </row>
    <row r="292" spans="2:17" x14ac:dyDescent="0.2">
      <c r="B292" s="122"/>
      <c r="C292" s="121" t="s">
        <v>1387</v>
      </c>
      <c r="D292" s="120">
        <f t="shared" ref="D292:D297" si="42">D291+1000</f>
        <v>2042</v>
      </c>
      <c r="E292" s="123"/>
      <c r="F292" s="128" t="s">
        <v>1422</v>
      </c>
      <c r="G292" s="128" t="s">
        <v>1421</v>
      </c>
      <c r="H292" s="128" t="s">
        <v>1421</v>
      </c>
      <c r="I292" s="128" t="s">
        <v>1453</v>
      </c>
      <c r="J292" s="129" t="s">
        <v>1839</v>
      </c>
      <c r="K292" s="128" t="s">
        <v>1635</v>
      </c>
      <c r="L292" s="128" t="s">
        <v>1426</v>
      </c>
      <c r="M292" s="127" t="s">
        <v>1487</v>
      </c>
      <c r="N292" s="127"/>
      <c r="O292" s="116"/>
      <c r="P292" s="126"/>
      <c r="Q292" s="137"/>
    </row>
    <row r="293" spans="2:17" x14ac:dyDescent="0.2">
      <c r="B293" s="122"/>
      <c r="C293" s="121" t="s">
        <v>1387</v>
      </c>
      <c r="D293" s="120">
        <f t="shared" si="42"/>
        <v>3042</v>
      </c>
      <c r="E293" s="119"/>
      <c r="F293" s="128" t="s">
        <v>1422</v>
      </c>
      <c r="G293" s="128" t="s">
        <v>1421</v>
      </c>
      <c r="H293" s="128" t="s">
        <v>1421</v>
      </c>
      <c r="I293" s="128" t="s">
        <v>1453</v>
      </c>
      <c r="J293" s="129" t="s">
        <v>1839</v>
      </c>
      <c r="K293" s="128" t="s">
        <v>1635</v>
      </c>
      <c r="L293" s="128" t="s">
        <v>1425</v>
      </c>
      <c r="M293" s="127" t="s">
        <v>1487</v>
      </c>
      <c r="N293" s="127"/>
      <c r="O293" s="116"/>
      <c r="P293" s="126"/>
      <c r="Q293" s="137"/>
    </row>
    <row r="294" spans="2:17" x14ac:dyDescent="0.2">
      <c r="B294" s="122"/>
      <c r="C294" s="121" t="s">
        <v>1387</v>
      </c>
      <c r="D294" s="120">
        <f t="shared" si="42"/>
        <v>4042</v>
      </c>
      <c r="E294" s="123"/>
      <c r="F294" s="128" t="s">
        <v>1422</v>
      </c>
      <c r="G294" s="128" t="s">
        <v>1421</v>
      </c>
      <c r="H294" s="128" t="s">
        <v>1421</v>
      </c>
      <c r="I294" s="128" t="s">
        <v>1453</v>
      </c>
      <c r="J294" s="129" t="s">
        <v>1839</v>
      </c>
      <c r="K294" s="128" t="s">
        <v>1635</v>
      </c>
      <c r="L294" s="128" t="s">
        <v>1424</v>
      </c>
      <c r="M294" s="127" t="s">
        <v>1487</v>
      </c>
      <c r="N294" s="127"/>
      <c r="O294" s="116"/>
      <c r="P294" s="126"/>
      <c r="Q294" s="137"/>
    </row>
    <row r="295" spans="2:17" x14ac:dyDescent="0.2">
      <c r="B295" s="122"/>
      <c r="C295" s="121" t="s">
        <v>1387</v>
      </c>
      <c r="D295" s="120">
        <f t="shared" si="42"/>
        <v>5042</v>
      </c>
      <c r="E295" s="119"/>
      <c r="F295" s="128" t="s">
        <v>1422</v>
      </c>
      <c r="G295" s="128" t="s">
        <v>1421</v>
      </c>
      <c r="H295" s="128" t="s">
        <v>1421</v>
      </c>
      <c r="I295" s="128" t="s">
        <v>1453</v>
      </c>
      <c r="J295" s="129" t="s">
        <v>1839</v>
      </c>
      <c r="K295" s="128" t="s">
        <v>1635</v>
      </c>
      <c r="L295" s="128" t="s">
        <v>1423</v>
      </c>
      <c r="M295" s="127" t="s">
        <v>1487</v>
      </c>
      <c r="N295" s="127"/>
      <c r="O295" s="116"/>
      <c r="P295" s="126"/>
      <c r="Q295" s="137"/>
    </row>
    <row r="296" spans="2:17" x14ac:dyDescent="0.2">
      <c r="B296" s="122"/>
      <c r="C296" s="121" t="s">
        <v>1387</v>
      </c>
      <c r="D296" s="120">
        <f t="shared" si="42"/>
        <v>6042</v>
      </c>
      <c r="E296" s="119"/>
      <c r="F296" s="128" t="s">
        <v>1422</v>
      </c>
      <c r="G296" s="128" t="s">
        <v>1421</v>
      </c>
      <c r="H296" s="128" t="s">
        <v>1421</v>
      </c>
      <c r="I296" s="128" t="s">
        <v>1453</v>
      </c>
      <c r="J296" s="129" t="s">
        <v>1839</v>
      </c>
      <c r="K296" s="128" t="s">
        <v>1635</v>
      </c>
      <c r="L296" s="128" t="s">
        <v>1417</v>
      </c>
      <c r="M296" s="127" t="s">
        <v>1487</v>
      </c>
      <c r="N296" s="127"/>
      <c r="O296" s="116"/>
      <c r="P296" s="126"/>
      <c r="Q296" s="137"/>
    </row>
    <row r="297" spans="2:17" x14ac:dyDescent="0.2">
      <c r="B297" s="125"/>
      <c r="C297" s="121" t="s">
        <v>1387</v>
      </c>
      <c r="D297" s="120">
        <f t="shared" si="42"/>
        <v>7042</v>
      </c>
      <c r="E297" s="123"/>
      <c r="F297" s="118"/>
      <c r="G297" s="117"/>
      <c r="H297" s="117"/>
      <c r="I297" s="117"/>
      <c r="J297" s="117"/>
      <c r="K297" s="117"/>
      <c r="L297" s="117"/>
      <c r="M297" s="117"/>
      <c r="N297" s="117"/>
      <c r="O297" s="116"/>
      <c r="P297" s="115" t="s">
        <v>1840</v>
      </c>
      <c r="Q297" s="137"/>
    </row>
    <row r="298" spans="2:17" x14ac:dyDescent="0.2">
      <c r="B298" s="130" t="s">
        <v>1308</v>
      </c>
      <c r="C298" s="121" t="s">
        <v>1387</v>
      </c>
      <c r="D298" s="120">
        <f>D291+1</f>
        <v>1043</v>
      </c>
      <c r="E298" s="119"/>
      <c r="F298" s="128" t="s">
        <v>1422</v>
      </c>
      <c r="G298" s="128" t="s">
        <v>1421</v>
      </c>
      <c r="H298" s="128" t="s">
        <v>1421</v>
      </c>
      <c r="I298" s="128" t="s">
        <v>1453</v>
      </c>
      <c r="J298" s="129" t="s">
        <v>1839</v>
      </c>
      <c r="K298" s="128" t="s">
        <v>1635</v>
      </c>
      <c r="L298" s="128" t="s">
        <v>1427</v>
      </c>
      <c r="M298" s="127" t="s">
        <v>1443</v>
      </c>
      <c r="N298" s="127"/>
      <c r="O298" s="116"/>
      <c r="P298" s="126"/>
      <c r="Q298" s="137"/>
    </row>
    <row r="299" spans="2:17" x14ac:dyDescent="0.2">
      <c r="B299" s="122"/>
      <c r="C299" s="121" t="s">
        <v>1387</v>
      </c>
      <c r="D299" s="120">
        <f t="shared" ref="D299:D304" si="43">D298+1000</f>
        <v>2043</v>
      </c>
      <c r="E299" s="123"/>
      <c r="F299" s="128" t="s">
        <v>1422</v>
      </c>
      <c r="G299" s="128" t="s">
        <v>1421</v>
      </c>
      <c r="H299" s="128" t="s">
        <v>1421</v>
      </c>
      <c r="I299" s="128" t="s">
        <v>1453</v>
      </c>
      <c r="J299" s="129" t="s">
        <v>1839</v>
      </c>
      <c r="K299" s="128" t="s">
        <v>1635</v>
      </c>
      <c r="L299" s="128" t="s">
        <v>1426</v>
      </c>
      <c r="M299" s="127" t="s">
        <v>1443</v>
      </c>
      <c r="N299" s="127"/>
      <c r="O299" s="116"/>
      <c r="P299" s="126"/>
      <c r="Q299" s="137"/>
    </row>
    <row r="300" spans="2:17" x14ac:dyDescent="0.2">
      <c r="B300" s="122"/>
      <c r="C300" s="121" t="s">
        <v>1387</v>
      </c>
      <c r="D300" s="120">
        <f t="shared" si="43"/>
        <v>3043</v>
      </c>
      <c r="E300" s="119"/>
      <c r="F300" s="128" t="s">
        <v>1422</v>
      </c>
      <c r="G300" s="128" t="s">
        <v>1421</v>
      </c>
      <c r="H300" s="128" t="s">
        <v>1421</v>
      </c>
      <c r="I300" s="128" t="s">
        <v>1453</v>
      </c>
      <c r="J300" s="129" t="s">
        <v>1839</v>
      </c>
      <c r="K300" s="128" t="s">
        <v>1635</v>
      </c>
      <c r="L300" s="128" t="s">
        <v>1425</v>
      </c>
      <c r="M300" s="127" t="s">
        <v>1443</v>
      </c>
      <c r="N300" s="127"/>
      <c r="O300" s="116"/>
      <c r="P300" s="126"/>
      <c r="Q300" s="137"/>
    </row>
    <row r="301" spans="2:17" x14ac:dyDescent="0.2">
      <c r="B301" s="122"/>
      <c r="C301" s="121" t="s">
        <v>1387</v>
      </c>
      <c r="D301" s="120">
        <f t="shared" si="43"/>
        <v>4043</v>
      </c>
      <c r="E301" s="123"/>
      <c r="F301" s="128" t="s">
        <v>1422</v>
      </c>
      <c r="G301" s="128" t="s">
        <v>1421</v>
      </c>
      <c r="H301" s="128" t="s">
        <v>1421</v>
      </c>
      <c r="I301" s="128" t="s">
        <v>1453</v>
      </c>
      <c r="J301" s="129" t="s">
        <v>1839</v>
      </c>
      <c r="K301" s="128" t="s">
        <v>1635</v>
      </c>
      <c r="L301" s="128" t="s">
        <v>1424</v>
      </c>
      <c r="M301" s="127" t="s">
        <v>1443</v>
      </c>
      <c r="N301" s="127"/>
      <c r="O301" s="116"/>
      <c r="P301" s="126"/>
      <c r="Q301" s="137"/>
    </row>
    <row r="302" spans="2:17" x14ac:dyDescent="0.2">
      <c r="B302" s="122"/>
      <c r="C302" s="121" t="s">
        <v>1387</v>
      </c>
      <c r="D302" s="120">
        <f t="shared" si="43"/>
        <v>5043</v>
      </c>
      <c r="E302" s="119"/>
      <c r="F302" s="128" t="s">
        <v>1422</v>
      </c>
      <c r="G302" s="128" t="s">
        <v>1421</v>
      </c>
      <c r="H302" s="128" t="s">
        <v>1421</v>
      </c>
      <c r="I302" s="128" t="s">
        <v>1453</v>
      </c>
      <c r="J302" s="129" t="s">
        <v>1839</v>
      </c>
      <c r="K302" s="128" t="s">
        <v>1635</v>
      </c>
      <c r="L302" s="128" t="s">
        <v>1423</v>
      </c>
      <c r="M302" s="127" t="s">
        <v>1443</v>
      </c>
      <c r="N302" s="127"/>
      <c r="O302" s="116"/>
      <c r="P302" s="126"/>
      <c r="Q302" s="137"/>
    </row>
    <row r="303" spans="2:17" x14ac:dyDescent="0.2">
      <c r="B303" s="122"/>
      <c r="C303" s="121" t="s">
        <v>1387</v>
      </c>
      <c r="D303" s="120">
        <f t="shared" si="43"/>
        <v>6043</v>
      </c>
      <c r="E303" s="119"/>
      <c r="F303" s="128" t="s">
        <v>1422</v>
      </c>
      <c r="G303" s="128" t="s">
        <v>1421</v>
      </c>
      <c r="H303" s="128" t="s">
        <v>1421</v>
      </c>
      <c r="I303" s="128" t="s">
        <v>1453</v>
      </c>
      <c r="J303" s="129" t="s">
        <v>1839</v>
      </c>
      <c r="K303" s="128" t="s">
        <v>1635</v>
      </c>
      <c r="L303" s="128" t="s">
        <v>1417</v>
      </c>
      <c r="M303" s="127" t="s">
        <v>1443</v>
      </c>
      <c r="N303" s="127"/>
      <c r="O303" s="116"/>
      <c r="P303" s="126"/>
      <c r="Q303" s="137"/>
    </row>
    <row r="304" spans="2:17" x14ac:dyDescent="0.2">
      <c r="B304" s="125"/>
      <c r="C304" s="121" t="s">
        <v>1387</v>
      </c>
      <c r="D304" s="120">
        <f t="shared" si="43"/>
        <v>7043</v>
      </c>
      <c r="E304" s="123"/>
      <c r="F304" s="118"/>
      <c r="G304" s="117"/>
      <c r="H304" s="117"/>
      <c r="I304" s="117"/>
      <c r="J304" s="117"/>
      <c r="K304" s="117"/>
      <c r="L304" s="117"/>
      <c r="M304" s="117"/>
      <c r="N304" s="117"/>
      <c r="O304" s="116"/>
      <c r="P304" s="115" t="s">
        <v>1838</v>
      </c>
      <c r="Q304" s="137"/>
    </row>
    <row r="305" spans="2:17" ht="22.5" x14ac:dyDescent="0.2">
      <c r="B305" s="130" t="s">
        <v>1356</v>
      </c>
      <c r="C305" s="121" t="s">
        <v>1387</v>
      </c>
      <c r="D305" s="120">
        <f>D298+1</f>
        <v>1044</v>
      </c>
      <c r="E305" s="119"/>
      <c r="F305" s="128" t="s">
        <v>1422</v>
      </c>
      <c r="G305" s="128" t="s">
        <v>1421</v>
      </c>
      <c r="H305" s="128" t="s">
        <v>1421</v>
      </c>
      <c r="I305" s="128" t="s">
        <v>1453</v>
      </c>
      <c r="J305" s="129" t="s">
        <v>1835</v>
      </c>
      <c r="K305" s="128" t="s">
        <v>1635</v>
      </c>
      <c r="L305" s="128" t="s">
        <v>1427</v>
      </c>
      <c r="M305" s="127" t="s">
        <v>1757</v>
      </c>
      <c r="N305" s="127"/>
      <c r="O305" s="116"/>
      <c r="P305" s="126"/>
      <c r="Q305" s="137"/>
    </row>
    <row r="306" spans="2:17" x14ac:dyDescent="0.2">
      <c r="B306" s="122"/>
      <c r="C306" s="121" t="s">
        <v>1387</v>
      </c>
      <c r="D306" s="120">
        <f t="shared" ref="D306:D311" si="44">D305+1000</f>
        <v>2044</v>
      </c>
      <c r="E306" s="123"/>
      <c r="F306" s="128" t="s">
        <v>1422</v>
      </c>
      <c r="G306" s="128" t="s">
        <v>1421</v>
      </c>
      <c r="H306" s="128" t="s">
        <v>1421</v>
      </c>
      <c r="I306" s="128" t="s">
        <v>1453</v>
      </c>
      <c r="J306" s="129" t="s">
        <v>1835</v>
      </c>
      <c r="K306" s="128" t="s">
        <v>1635</v>
      </c>
      <c r="L306" s="128" t="s">
        <v>1426</v>
      </c>
      <c r="M306" s="127" t="s">
        <v>1757</v>
      </c>
      <c r="N306" s="127"/>
      <c r="O306" s="116"/>
      <c r="P306" s="126"/>
      <c r="Q306" s="137"/>
    </row>
    <row r="307" spans="2:17" x14ac:dyDescent="0.2">
      <c r="B307" s="122"/>
      <c r="C307" s="121" t="s">
        <v>1387</v>
      </c>
      <c r="D307" s="120">
        <f t="shared" si="44"/>
        <v>3044</v>
      </c>
      <c r="E307" s="119"/>
      <c r="F307" s="128" t="s">
        <v>1422</v>
      </c>
      <c r="G307" s="128" t="s">
        <v>1421</v>
      </c>
      <c r="H307" s="128" t="s">
        <v>1421</v>
      </c>
      <c r="I307" s="128" t="s">
        <v>1453</v>
      </c>
      <c r="J307" s="129" t="s">
        <v>1835</v>
      </c>
      <c r="K307" s="128" t="s">
        <v>1635</v>
      </c>
      <c r="L307" s="128" t="s">
        <v>1425</v>
      </c>
      <c r="M307" s="127" t="s">
        <v>1757</v>
      </c>
      <c r="N307" s="127"/>
      <c r="O307" s="116"/>
      <c r="P307" s="126"/>
      <c r="Q307" s="137"/>
    </row>
    <row r="308" spans="2:17" x14ac:dyDescent="0.2">
      <c r="B308" s="122"/>
      <c r="C308" s="121" t="s">
        <v>1387</v>
      </c>
      <c r="D308" s="120">
        <f t="shared" si="44"/>
        <v>4044</v>
      </c>
      <c r="E308" s="123"/>
      <c r="F308" s="128" t="s">
        <v>1422</v>
      </c>
      <c r="G308" s="128" t="s">
        <v>1421</v>
      </c>
      <c r="H308" s="128" t="s">
        <v>1421</v>
      </c>
      <c r="I308" s="128" t="s">
        <v>1453</v>
      </c>
      <c r="J308" s="129" t="s">
        <v>1835</v>
      </c>
      <c r="K308" s="128" t="s">
        <v>1635</v>
      </c>
      <c r="L308" s="128" t="s">
        <v>1424</v>
      </c>
      <c r="M308" s="127" t="s">
        <v>1757</v>
      </c>
      <c r="N308" s="127"/>
      <c r="O308" s="116"/>
      <c r="P308" s="126"/>
      <c r="Q308" s="137"/>
    </row>
    <row r="309" spans="2:17" x14ac:dyDescent="0.2">
      <c r="B309" s="122"/>
      <c r="C309" s="121" t="s">
        <v>1387</v>
      </c>
      <c r="D309" s="120">
        <f t="shared" si="44"/>
        <v>5044</v>
      </c>
      <c r="E309" s="119"/>
      <c r="F309" s="128" t="s">
        <v>1422</v>
      </c>
      <c r="G309" s="128" t="s">
        <v>1421</v>
      </c>
      <c r="H309" s="128" t="s">
        <v>1421</v>
      </c>
      <c r="I309" s="128" t="s">
        <v>1453</v>
      </c>
      <c r="J309" s="129" t="s">
        <v>1835</v>
      </c>
      <c r="K309" s="128" t="s">
        <v>1635</v>
      </c>
      <c r="L309" s="128" t="s">
        <v>1423</v>
      </c>
      <c r="M309" s="127" t="s">
        <v>1757</v>
      </c>
      <c r="N309" s="127"/>
      <c r="O309" s="116"/>
      <c r="P309" s="126"/>
      <c r="Q309" s="137"/>
    </row>
    <row r="310" spans="2:17" x14ac:dyDescent="0.2">
      <c r="B310" s="122"/>
      <c r="C310" s="121" t="s">
        <v>1387</v>
      </c>
      <c r="D310" s="120">
        <f t="shared" si="44"/>
        <v>6044</v>
      </c>
      <c r="E310" s="119"/>
      <c r="F310" s="128" t="s">
        <v>1422</v>
      </c>
      <c r="G310" s="128" t="s">
        <v>1421</v>
      </c>
      <c r="H310" s="128" t="s">
        <v>1421</v>
      </c>
      <c r="I310" s="128" t="s">
        <v>1453</v>
      </c>
      <c r="J310" s="129" t="s">
        <v>1835</v>
      </c>
      <c r="K310" s="128" t="s">
        <v>1635</v>
      </c>
      <c r="L310" s="128" t="s">
        <v>1417</v>
      </c>
      <c r="M310" s="127" t="s">
        <v>1757</v>
      </c>
      <c r="N310" s="127"/>
      <c r="O310" s="116"/>
      <c r="P310" s="126"/>
      <c r="Q310" s="137"/>
    </row>
    <row r="311" spans="2:17" x14ac:dyDescent="0.2">
      <c r="B311" s="125"/>
      <c r="C311" s="121" t="s">
        <v>1387</v>
      </c>
      <c r="D311" s="120">
        <f t="shared" si="44"/>
        <v>7044</v>
      </c>
      <c r="E311" s="123"/>
      <c r="F311" s="118"/>
      <c r="G311" s="117"/>
      <c r="H311" s="117"/>
      <c r="I311" s="117"/>
      <c r="J311" s="117"/>
      <c r="K311" s="117"/>
      <c r="L311" s="117"/>
      <c r="M311" s="117"/>
      <c r="N311" s="117"/>
      <c r="O311" s="116"/>
      <c r="P311" s="115" t="s">
        <v>1837</v>
      </c>
      <c r="Q311" s="137"/>
    </row>
    <row r="312" spans="2:17" x14ac:dyDescent="0.2">
      <c r="B312" s="130" t="s">
        <v>1309</v>
      </c>
      <c r="C312" s="121" t="s">
        <v>1387</v>
      </c>
      <c r="D312" s="120">
        <f>D305+1</f>
        <v>1045</v>
      </c>
      <c r="E312" s="119"/>
      <c r="F312" s="128" t="s">
        <v>1422</v>
      </c>
      <c r="G312" s="128" t="s">
        <v>1421</v>
      </c>
      <c r="H312" s="128" t="s">
        <v>1421</v>
      </c>
      <c r="I312" s="128" t="s">
        <v>1453</v>
      </c>
      <c r="J312" s="129" t="s">
        <v>1835</v>
      </c>
      <c r="K312" s="128" t="s">
        <v>1635</v>
      </c>
      <c r="L312" s="128" t="s">
        <v>1427</v>
      </c>
      <c r="M312" s="127" t="s">
        <v>1487</v>
      </c>
      <c r="N312" s="127"/>
      <c r="O312" s="116"/>
      <c r="P312" s="126"/>
      <c r="Q312" s="137"/>
    </row>
    <row r="313" spans="2:17" x14ac:dyDescent="0.2">
      <c r="B313" s="122"/>
      <c r="C313" s="121" t="s">
        <v>1387</v>
      </c>
      <c r="D313" s="120">
        <f t="shared" ref="D313:D318" si="45">D312+1000</f>
        <v>2045</v>
      </c>
      <c r="E313" s="123"/>
      <c r="F313" s="128" t="s">
        <v>1422</v>
      </c>
      <c r="G313" s="128" t="s">
        <v>1421</v>
      </c>
      <c r="H313" s="128" t="s">
        <v>1421</v>
      </c>
      <c r="I313" s="128" t="s">
        <v>1453</v>
      </c>
      <c r="J313" s="129" t="s">
        <v>1835</v>
      </c>
      <c r="K313" s="128" t="s">
        <v>1635</v>
      </c>
      <c r="L313" s="128" t="s">
        <v>1426</v>
      </c>
      <c r="M313" s="127" t="s">
        <v>1487</v>
      </c>
      <c r="N313" s="127"/>
      <c r="O313" s="116"/>
      <c r="P313" s="126"/>
      <c r="Q313" s="137"/>
    </row>
    <row r="314" spans="2:17" x14ac:dyDescent="0.2">
      <c r="B314" s="122"/>
      <c r="C314" s="121" t="s">
        <v>1387</v>
      </c>
      <c r="D314" s="120">
        <f t="shared" si="45"/>
        <v>3045</v>
      </c>
      <c r="E314" s="119"/>
      <c r="F314" s="128" t="s">
        <v>1422</v>
      </c>
      <c r="G314" s="128" t="s">
        <v>1421</v>
      </c>
      <c r="H314" s="128" t="s">
        <v>1421</v>
      </c>
      <c r="I314" s="128" t="s">
        <v>1453</v>
      </c>
      <c r="J314" s="129" t="s">
        <v>1835</v>
      </c>
      <c r="K314" s="128" t="s">
        <v>1635</v>
      </c>
      <c r="L314" s="128" t="s">
        <v>1425</v>
      </c>
      <c r="M314" s="127" t="s">
        <v>1487</v>
      </c>
      <c r="N314" s="127"/>
      <c r="O314" s="116"/>
      <c r="P314" s="126"/>
      <c r="Q314" s="137"/>
    </row>
    <row r="315" spans="2:17" x14ac:dyDescent="0.2">
      <c r="B315" s="122"/>
      <c r="C315" s="121" t="s">
        <v>1387</v>
      </c>
      <c r="D315" s="120">
        <f t="shared" si="45"/>
        <v>4045</v>
      </c>
      <c r="E315" s="123"/>
      <c r="F315" s="128" t="s">
        <v>1422</v>
      </c>
      <c r="G315" s="128" t="s">
        <v>1421</v>
      </c>
      <c r="H315" s="128" t="s">
        <v>1421</v>
      </c>
      <c r="I315" s="128" t="s">
        <v>1453</v>
      </c>
      <c r="J315" s="129" t="s">
        <v>1835</v>
      </c>
      <c r="K315" s="128" t="s">
        <v>1635</v>
      </c>
      <c r="L315" s="128" t="s">
        <v>1424</v>
      </c>
      <c r="M315" s="127" t="s">
        <v>1487</v>
      </c>
      <c r="N315" s="127"/>
      <c r="O315" s="116"/>
      <c r="P315" s="126"/>
      <c r="Q315" s="137"/>
    </row>
    <row r="316" spans="2:17" x14ac:dyDescent="0.2">
      <c r="B316" s="122"/>
      <c r="C316" s="121" t="s">
        <v>1387</v>
      </c>
      <c r="D316" s="120">
        <f t="shared" si="45"/>
        <v>5045</v>
      </c>
      <c r="E316" s="119"/>
      <c r="F316" s="128" t="s">
        <v>1422</v>
      </c>
      <c r="G316" s="128" t="s">
        <v>1421</v>
      </c>
      <c r="H316" s="128" t="s">
        <v>1421</v>
      </c>
      <c r="I316" s="128" t="s">
        <v>1453</v>
      </c>
      <c r="J316" s="129" t="s">
        <v>1835</v>
      </c>
      <c r="K316" s="128" t="s">
        <v>1635</v>
      </c>
      <c r="L316" s="128" t="s">
        <v>1423</v>
      </c>
      <c r="M316" s="127" t="s">
        <v>1487</v>
      </c>
      <c r="N316" s="127"/>
      <c r="O316" s="116"/>
      <c r="P316" s="126"/>
      <c r="Q316" s="137"/>
    </row>
    <row r="317" spans="2:17" x14ac:dyDescent="0.2">
      <c r="B317" s="122"/>
      <c r="C317" s="121" t="s">
        <v>1387</v>
      </c>
      <c r="D317" s="120">
        <f t="shared" si="45"/>
        <v>6045</v>
      </c>
      <c r="E317" s="119"/>
      <c r="F317" s="128" t="s">
        <v>1422</v>
      </c>
      <c r="G317" s="128" t="s">
        <v>1421</v>
      </c>
      <c r="H317" s="128" t="s">
        <v>1421</v>
      </c>
      <c r="I317" s="128" t="s">
        <v>1453</v>
      </c>
      <c r="J317" s="129" t="s">
        <v>1835</v>
      </c>
      <c r="K317" s="128" t="s">
        <v>1635</v>
      </c>
      <c r="L317" s="128" t="s">
        <v>1417</v>
      </c>
      <c r="M317" s="127" t="s">
        <v>1487</v>
      </c>
      <c r="N317" s="127"/>
      <c r="O317" s="116"/>
      <c r="P317" s="126"/>
      <c r="Q317" s="137"/>
    </row>
    <row r="318" spans="2:17" x14ac:dyDescent="0.2">
      <c r="B318" s="125"/>
      <c r="C318" s="121" t="s">
        <v>1387</v>
      </c>
      <c r="D318" s="120">
        <f t="shared" si="45"/>
        <v>7045</v>
      </c>
      <c r="E318" s="123"/>
      <c r="F318" s="118"/>
      <c r="G318" s="117"/>
      <c r="H318" s="117"/>
      <c r="I318" s="117"/>
      <c r="J318" s="117"/>
      <c r="K318" s="117"/>
      <c r="L318" s="117"/>
      <c r="M318" s="117"/>
      <c r="N318" s="117"/>
      <c r="O318" s="116"/>
      <c r="P318" s="115" t="s">
        <v>1836</v>
      </c>
      <c r="Q318" s="137"/>
    </row>
    <row r="319" spans="2:17" x14ac:dyDescent="0.2">
      <c r="B319" s="130" t="s">
        <v>1308</v>
      </c>
      <c r="C319" s="121" t="s">
        <v>1387</v>
      </c>
      <c r="D319" s="120">
        <f>D312+1</f>
        <v>1046</v>
      </c>
      <c r="E319" s="119"/>
      <c r="F319" s="128" t="s">
        <v>1422</v>
      </c>
      <c r="G319" s="128" t="s">
        <v>1421</v>
      </c>
      <c r="H319" s="128" t="s">
        <v>1421</v>
      </c>
      <c r="I319" s="128" t="s">
        <v>1453</v>
      </c>
      <c r="J319" s="129" t="s">
        <v>1835</v>
      </c>
      <c r="K319" s="128" t="s">
        <v>1635</v>
      </c>
      <c r="L319" s="128" t="s">
        <v>1427</v>
      </c>
      <c r="M319" s="127" t="s">
        <v>1443</v>
      </c>
      <c r="N319" s="127"/>
      <c r="O319" s="116"/>
      <c r="P319" s="126"/>
      <c r="Q319" s="137"/>
    </row>
    <row r="320" spans="2:17" x14ac:dyDescent="0.2">
      <c r="B320" s="122"/>
      <c r="C320" s="121" t="s">
        <v>1387</v>
      </c>
      <c r="D320" s="120">
        <f t="shared" ref="D320:D325" si="46">D319+1000</f>
        <v>2046</v>
      </c>
      <c r="E320" s="123"/>
      <c r="F320" s="128" t="s">
        <v>1422</v>
      </c>
      <c r="G320" s="128" t="s">
        <v>1421</v>
      </c>
      <c r="H320" s="128" t="s">
        <v>1421</v>
      </c>
      <c r="I320" s="128" t="s">
        <v>1453</v>
      </c>
      <c r="J320" s="129" t="s">
        <v>1835</v>
      </c>
      <c r="K320" s="128" t="s">
        <v>1635</v>
      </c>
      <c r="L320" s="128" t="s">
        <v>1426</v>
      </c>
      <c r="M320" s="127" t="s">
        <v>1443</v>
      </c>
      <c r="N320" s="127"/>
      <c r="O320" s="116"/>
      <c r="P320" s="126"/>
      <c r="Q320" s="137"/>
    </row>
    <row r="321" spans="2:17" x14ac:dyDescent="0.2">
      <c r="B321" s="122"/>
      <c r="C321" s="121" t="s">
        <v>1387</v>
      </c>
      <c r="D321" s="120">
        <f t="shared" si="46"/>
        <v>3046</v>
      </c>
      <c r="E321" s="119"/>
      <c r="F321" s="128" t="s">
        <v>1422</v>
      </c>
      <c r="G321" s="128" t="s">
        <v>1421</v>
      </c>
      <c r="H321" s="128" t="s">
        <v>1421</v>
      </c>
      <c r="I321" s="128" t="s">
        <v>1453</v>
      </c>
      <c r="J321" s="129" t="s">
        <v>1835</v>
      </c>
      <c r="K321" s="128" t="s">
        <v>1635</v>
      </c>
      <c r="L321" s="128" t="s">
        <v>1425</v>
      </c>
      <c r="M321" s="127" t="s">
        <v>1443</v>
      </c>
      <c r="N321" s="127"/>
      <c r="O321" s="116"/>
      <c r="P321" s="126"/>
      <c r="Q321" s="137"/>
    </row>
    <row r="322" spans="2:17" x14ac:dyDescent="0.2">
      <c r="B322" s="122"/>
      <c r="C322" s="121" t="s">
        <v>1387</v>
      </c>
      <c r="D322" s="120">
        <f t="shared" si="46"/>
        <v>4046</v>
      </c>
      <c r="E322" s="123"/>
      <c r="F322" s="128" t="s">
        <v>1422</v>
      </c>
      <c r="G322" s="128" t="s">
        <v>1421</v>
      </c>
      <c r="H322" s="128" t="s">
        <v>1421</v>
      </c>
      <c r="I322" s="128" t="s">
        <v>1453</v>
      </c>
      <c r="J322" s="129" t="s">
        <v>1835</v>
      </c>
      <c r="K322" s="128" t="s">
        <v>1635</v>
      </c>
      <c r="L322" s="128" t="s">
        <v>1424</v>
      </c>
      <c r="M322" s="127" t="s">
        <v>1443</v>
      </c>
      <c r="N322" s="127"/>
      <c r="O322" s="116"/>
      <c r="P322" s="126"/>
      <c r="Q322" s="137"/>
    </row>
    <row r="323" spans="2:17" x14ac:dyDescent="0.2">
      <c r="B323" s="122"/>
      <c r="C323" s="121" t="s">
        <v>1387</v>
      </c>
      <c r="D323" s="120">
        <f t="shared" si="46"/>
        <v>5046</v>
      </c>
      <c r="E323" s="119"/>
      <c r="F323" s="128" t="s">
        <v>1422</v>
      </c>
      <c r="G323" s="128" t="s">
        <v>1421</v>
      </c>
      <c r="H323" s="128" t="s">
        <v>1421</v>
      </c>
      <c r="I323" s="128" t="s">
        <v>1453</v>
      </c>
      <c r="J323" s="129" t="s">
        <v>1835</v>
      </c>
      <c r="K323" s="128" t="s">
        <v>1635</v>
      </c>
      <c r="L323" s="128" t="s">
        <v>1423</v>
      </c>
      <c r="M323" s="127" t="s">
        <v>1443</v>
      </c>
      <c r="N323" s="127"/>
      <c r="O323" s="116"/>
      <c r="P323" s="126"/>
      <c r="Q323" s="137"/>
    </row>
    <row r="324" spans="2:17" x14ac:dyDescent="0.2">
      <c r="B324" s="122"/>
      <c r="C324" s="121" t="s">
        <v>1387</v>
      </c>
      <c r="D324" s="120">
        <f t="shared" si="46"/>
        <v>6046</v>
      </c>
      <c r="E324" s="119"/>
      <c r="F324" s="128" t="s">
        <v>1422</v>
      </c>
      <c r="G324" s="128" t="s">
        <v>1421</v>
      </c>
      <c r="H324" s="128" t="s">
        <v>1421</v>
      </c>
      <c r="I324" s="128" t="s">
        <v>1453</v>
      </c>
      <c r="J324" s="129" t="s">
        <v>1835</v>
      </c>
      <c r="K324" s="128" t="s">
        <v>1635</v>
      </c>
      <c r="L324" s="128" t="s">
        <v>1417</v>
      </c>
      <c r="M324" s="127" t="s">
        <v>1443</v>
      </c>
      <c r="N324" s="127"/>
      <c r="O324" s="116"/>
      <c r="P324" s="126"/>
      <c r="Q324" s="137"/>
    </row>
    <row r="325" spans="2:17" x14ac:dyDescent="0.2">
      <c r="B325" s="125"/>
      <c r="C325" s="121" t="s">
        <v>1387</v>
      </c>
      <c r="D325" s="120">
        <f t="shared" si="46"/>
        <v>7046</v>
      </c>
      <c r="E325" s="123"/>
      <c r="F325" s="118"/>
      <c r="G325" s="117"/>
      <c r="H325" s="117"/>
      <c r="I325" s="117"/>
      <c r="J325" s="117"/>
      <c r="K325" s="117"/>
      <c r="L325" s="117"/>
      <c r="M325" s="117"/>
      <c r="N325" s="117"/>
      <c r="O325" s="116"/>
      <c r="P325" s="115" t="s">
        <v>1834</v>
      </c>
      <c r="Q325" s="137"/>
    </row>
    <row r="326" spans="2:17" x14ac:dyDescent="0.2">
      <c r="B326" s="130" t="s">
        <v>1355</v>
      </c>
      <c r="C326" s="121" t="s">
        <v>1387</v>
      </c>
      <c r="D326" s="120">
        <f>D319+1</f>
        <v>1047</v>
      </c>
      <c r="E326" s="119"/>
      <c r="F326" s="128" t="s">
        <v>1422</v>
      </c>
      <c r="G326" s="128" t="s">
        <v>1421</v>
      </c>
      <c r="H326" s="128" t="s">
        <v>1421</v>
      </c>
      <c r="I326" s="128" t="s">
        <v>1453</v>
      </c>
      <c r="J326" s="129" t="s">
        <v>1831</v>
      </c>
      <c r="K326" s="128" t="s">
        <v>1635</v>
      </c>
      <c r="L326" s="128" t="s">
        <v>1427</v>
      </c>
      <c r="M326" s="127" t="s">
        <v>1757</v>
      </c>
      <c r="N326" s="127"/>
      <c r="O326" s="116"/>
      <c r="P326" s="126"/>
      <c r="Q326" s="137"/>
    </row>
    <row r="327" spans="2:17" x14ac:dyDescent="0.2">
      <c r="B327" s="122"/>
      <c r="C327" s="121" t="s">
        <v>1387</v>
      </c>
      <c r="D327" s="120">
        <f t="shared" ref="D327:D332" si="47">D326+1000</f>
        <v>2047</v>
      </c>
      <c r="E327" s="123"/>
      <c r="F327" s="128" t="s">
        <v>1422</v>
      </c>
      <c r="G327" s="128" t="s">
        <v>1421</v>
      </c>
      <c r="H327" s="128" t="s">
        <v>1421</v>
      </c>
      <c r="I327" s="128" t="s">
        <v>1453</v>
      </c>
      <c r="J327" s="129" t="s">
        <v>1831</v>
      </c>
      <c r="K327" s="128" t="s">
        <v>1635</v>
      </c>
      <c r="L327" s="128" t="s">
        <v>1426</v>
      </c>
      <c r="M327" s="127" t="s">
        <v>1757</v>
      </c>
      <c r="N327" s="127"/>
      <c r="O327" s="116"/>
      <c r="P327" s="126"/>
      <c r="Q327" s="137"/>
    </row>
    <row r="328" spans="2:17" x14ac:dyDescent="0.2">
      <c r="B328" s="122"/>
      <c r="C328" s="121" t="s">
        <v>1387</v>
      </c>
      <c r="D328" s="120">
        <f t="shared" si="47"/>
        <v>3047</v>
      </c>
      <c r="E328" s="119"/>
      <c r="F328" s="128" t="s">
        <v>1422</v>
      </c>
      <c r="G328" s="128" t="s">
        <v>1421</v>
      </c>
      <c r="H328" s="128" t="s">
        <v>1421</v>
      </c>
      <c r="I328" s="128" t="s">
        <v>1453</v>
      </c>
      <c r="J328" s="129" t="s">
        <v>1831</v>
      </c>
      <c r="K328" s="128" t="s">
        <v>1635</v>
      </c>
      <c r="L328" s="128" t="s">
        <v>1425</v>
      </c>
      <c r="M328" s="127" t="s">
        <v>1757</v>
      </c>
      <c r="N328" s="127"/>
      <c r="O328" s="116"/>
      <c r="P328" s="126"/>
      <c r="Q328" s="137"/>
    </row>
    <row r="329" spans="2:17" x14ac:dyDescent="0.2">
      <c r="B329" s="122"/>
      <c r="C329" s="121" t="s">
        <v>1387</v>
      </c>
      <c r="D329" s="120">
        <f t="shared" si="47"/>
        <v>4047</v>
      </c>
      <c r="E329" s="123"/>
      <c r="F329" s="128" t="s">
        <v>1422</v>
      </c>
      <c r="G329" s="128" t="s">
        <v>1421</v>
      </c>
      <c r="H329" s="128" t="s">
        <v>1421</v>
      </c>
      <c r="I329" s="128" t="s">
        <v>1453</v>
      </c>
      <c r="J329" s="129" t="s">
        <v>1831</v>
      </c>
      <c r="K329" s="128" t="s">
        <v>1635</v>
      </c>
      <c r="L329" s="128" t="s">
        <v>1424</v>
      </c>
      <c r="M329" s="127" t="s">
        <v>1757</v>
      </c>
      <c r="N329" s="127"/>
      <c r="O329" s="116"/>
      <c r="P329" s="126"/>
      <c r="Q329" s="137"/>
    </row>
    <row r="330" spans="2:17" x14ac:dyDescent="0.2">
      <c r="B330" s="122"/>
      <c r="C330" s="121" t="s">
        <v>1387</v>
      </c>
      <c r="D330" s="120">
        <f t="shared" si="47"/>
        <v>5047</v>
      </c>
      <c r="E330" s="119"/>
      <c r="F330" s="128" t="s">
        <v>1422</v>
      </c>
      <c r="G330" s="128" t="s">
        <v>1421</v>
      </c>
      <c r="H330" s="128" t="s">
        <v>1421</v>
      </c>
      <c r="I330" s="128" t="s">
        <v>1453</v>
      </c>
      <c r="J330" s="129" t="s">
        <v>1831</v>
      </c>
      <c r="K330" s="128" t="s">
        <v>1635</v>
      </c>
      <c r="L330" s="128" t="s">
        <v>1423</v>
      </c>
      <c r="M330" s="127" t="s">
        <v>1757</v>
      </c>
      <c r="N330" s="127"/>
      <c r="O330" s="116"/>
      <c r="P330" s="126"/>
      <c r="Q330" s="137"/>
    </row>
    <row r="331" spans="2:17" x14ac:dyDescent="0.2">
      <c r="B331" s="122"/>
      <c r="C331" s="121" t="s">
        <v>1387</v>
      </c>
      <c r="D331" s="120">
        <f t="shared" si="47"/>
        <v>6047</v>
      </c>
      <c r="E331" s="119"/>
      <c r="F331" s="128" t="s">
        <v>1422</v>
      </c>
      <c r="G331" s="128" t="s">
        <v>1421</v>
      </c>
      <c r="H331" s="128" t="s">
        <v>1421</v>
      </c>
      <c r="I331" s="128" t="s">
        <v>1453</v>
      </c>
      <c r="J331" s="129" t="s">
        <v>1831</v>
      </c>
      <c r="K331" s="128" t="s">
        <v>1635</v>
      </c>
      <c r="L331" s="128" t="s">
        <v>1417</v>
      </c>
      <c r="M331" s="127" t="s">
        <v>1757</v>
      </c>
      <c r="N331" s="127"/>
      <c r="O331" s="116"/>
      <c r="P331" s="126"/>
      <c r="Q331" s="137"/>
    </row>
    <row r="332" spans="2:17" x14ac:dyDescent="0.2">
      <c r="B332" s="125"/>
      <c r="C332" s="121" t="s">
        <v>1387</v>
      </c>
      <c r="D332" s="120">
        <f t="shared" si="47"/>
        <v>7047</v>
      </c>
      <c r="E332" s="123"/>
      <c r="F332" s="118"/>
      <c r="G332" s="117"/>
      <c r="H332" s="117"/>
      <c r="I332" s="117"/>
      <c r="J332" s="117"/>
      <c r="K332" s="117"/>
      <c r="L332" s="117"/>
      <c r="M332" s="117"/>
      <c r="N332" s="117"/>
      <c r="O332" s="116"/>
      <c r="P332" s="115" t="s">
        <v>1833</v>
      </c>
      <c r="Q332" s="137"/>
    </row>
    <row r="333" spans="2:17" x14ac:dyDescent="0.2">
      <c r="B333" s="130" t="s">
        <v>1309</v>
      </c>
      <c r="C333" s="121" t="s">
        <v>1387</v>
      </c>
      <c r="D333" s="120">
        <f>D326+1</f>
        <v>1048</v>
      </c>
      <c r="E333" s="119"/>
      <c r="F333" s="128" t="s">
        <v>1422</v>
      </c>
      <c r="G333" s="128" t="s">
        <v>1421</v>
      </c>
      <c r="H333" s="128" t="s">
        <v>1421</v>
      </c>
      <c r="I333" s="128" t="s">
        <v>1453</v>
      </c>
      <c r="J333" s="129" t="s">
        <v>1831</v>
      </c>
      <c r="K333" s="128" t="s">
        <v>1635</v>
      </c>
      <c r="L333" s="128" t="s">
        <v>1427</v>
      </c>
      <c r="M333" s="127" t="s">
        <v>1487</v>
      </c>
      <c r="N333" s="127"/>
      <c r="O333" s="116"/>
      <c r="P333" s="126"/>
      <c r="Q333" s="137"/>
    </row>
    <row r="334" spans="2:17" x14ac:dyDescent="0.2">
      <c r="B334" s="122"/>
      <c r="C334" s="121" t="s">
        <v>1387</v>
      </c>
      <c r="D334" s="120">
        <f t="shared" ref="D334:D339" si="48">D333+1000</f>
        <v>2048</v>
      </c>
      <c r="E334" s="123"/>
      <c r="F334" s="128" t="s">
        <v>1422</v>
      </c>
      <c r="G334" s="128" t="s">
        <v>1421</v>
      </c>
      <c r="H334" s="128" t="s">
        <v>1421</v>
      </c>
      <c r="I334" s="128" t="s">
        <v>1453</v>
      </c>
      <c r="J334" s="129" t="s">
        <v>1831</v>
      </c>
      <c r="K334" s="128" t="s">
        <v>1635</v>
      </c>
      <c r="L334" s="128" t="s">
        <v>1426</v>
      </c>
      <c r="M334" s="127" t="s">
        <v>1487</v>
      </c>
      <c r="N334" s="127"/>
      <c r="O334" s="116"/>
      <c r="P334" s="126"/>
      <c r="Q334" s="137"/>
    </row>
    <row r="335" spans="2:17" x14ac:dyDescent="0.2">
      <c r="B335" s="122"/>
      <c r="C335" s="121" t="s">
        <v>1387</v>
      </c>
      <c r="D335" s="120">
        <f t="shared" si="48"/>
        <v>3048</v>
      </c>
      <c r="E335" s="119"/>
      <c r="F335" s="128" t="s">
        <v>1422</v>
      </c>
      <c r="G335" s="128" t="s">
        <v>1421</v>
      </c>
      <c r="H335" s="128" t="s">
        <v>1421</v>
      </c>
      <c r="I335" s="128" t="s">
        <v>1453</v>
      </c>
      <c r="J335" s="129" t="s">
        <v>1831</v>
      </c>
      <c r="K335" s="128" t="s">
        <v>1635</v>
      </c>
      <c r="L335" s="128" t="s">
        <v>1425</v>
      </c>
      <c r="M335" s="127" t="s">
        <v>1487</v>
      </c>
      <c r="N335" s="127"/>
      <c r="O335" s="116"/>
      <c r="P335" s="126"/>
      <c r="Q335" s="137"/>
    </row>
    <row r="336" spans="2:17" x14ac:dyDescent="0.2">
      <c r="B336" s="122"/>
      <c r="C336" s="121" t="s">
        <v>1387</v>
      </c>
      <c r="D336" s="120">
        <f t="shared" si="48"/>
        <v>4048</v>
      </c>
      <c r="E336" s="123"/>
      <c r="F336" s="128" t="s">
        <v>1422</v>
      </c>
      <c r="G336" s="128" t="s">
        <v>1421</v>
      </c>
      <c r="H336" s="128" t="s">
        <v>1421</v>
      </c>
      <c r="I336" s="128" t="s">
        <v>1453</v>
      </c>
      <c r="J336" s="129" t="s">
        <v>1831</v>
      </c>
      <c r="K336" s="128" t="s">
        <v>1635</v>
      </c>
      <c r="L336" s="128" t="s">
        <v>1424</v>
      </c>
      <c r="M336" s="127" t="s">
        <v>1487</v>
      </c>
      <c r="N336" s="127"/>
      <c r="O336" s="116"/>
      <c r="P336" s="126"/>
      <c r="Q336" s="137"/>
    </row>
    <row r="337" spans="2:17" x14ac:dyDescent="0.2">
      <c r="B337" s="122"/>
      <c r="C337" s="121" t="s">
        <v>1387</v>
      </c>
      <c r="D337" s="120">
        <f t="shared" si="48"/>
        <v>5048</v>
      </c>
      <c r="E337" s="119"/>
      <c r="F337" s="128" t="s">
        <v>1422</v>
      </c>
      <c r="G337" s="128" t="s">
        <v>1421</v>
      </c>
      <c r="H337" s="128" t="s">
        <v>1421</v>
      </c>
      <c r="I337" s="128" t="s">
        <v>1453</v>
      </c>
      <c r="J337" s="129" t="s">
        <v>1831</v>
      </c>
      <c r="K337" s="128" t="s">
        <v>1635</v>
      </c>
      <c r="L337" s="128" t="s">
        <v>1423</v>
      </c>
      <c r="M337" s="127" t="s">
        <v>1487</v>
      </c>
      <c r="N337" s="127"/>
      <c r="O337" s="116"/>
      <c r="P337" s="126"/>
      <c r="Q337" s="137"/>
    </row>
    <row r="338" spans="2:17" x14ac:dyDescent="0.2">
      <c r="B338" s="122"/>
      <c r="C338" s="121" t="s">
        <v>1387</v>
      </c>
      <c r="D338" s="120">
        <f t="shared" si="48"/>
        <v>6048</v>
      </c>
      <c r="E338" s="119"/>
      <c r="F338" s="128" t="s">
        <v>1422</v>
      </c>
      <c r="G338" s="128" t="s">
        <v>1421</v>
      </c>
      <c r="H338" s="128" t="s">
        <v>1421</v>
      </c>
      <c r="I338" s="128" t="s">
        <v>1453</v>
      </c>
      <c r="J338" s="129" t="s">
        <v>1831</v>
      </c>
      <c r="K338" s="128" t="s">
        <v>1635</v>
      </c>
      <c r="L338" s="128" t="s">
        <v>1417</v>
      </c>
      <c r="M338" s="127" t="s">
        <v>1487</v>
      </c>
      <c r="N338" s="127"/>
      <c r="O338" s="116"/>
      <c r="P338" s="126"/>
      <c r="Q338" s="137"/>
    </row>
    <row r="339" spans="2:17" x14ac:dyDescent="0.2">
      <c r="B339" s="125"/>
      <c r="C339" s="121" t="s">
        <v>1387</v>
      </c>
      <c r="D339" s="120">
        <f t="shared" si="48"/>
        <v>7048</v>
      </c>
      <c r="E339" s="123"/>
      <c r="F339" s="118"/>
      <c r="G339" s="117"/>
      <c r="H339" s="117"/>
      <c r="I339" s="117"/>
      <c r="J339" s="117"/>
      <c r="K339" s="117"/>
      <c r="L339" s="117"/>
      <c r="M339" s="117"/>
      <c r="N339" s="117"/>
      <c r="O339" s="116"/>
      <c r="P339" s="115" t="s">
        <v>1832</v>
      </c>
      <c r="Q339" s="137"/>
    </row>
    <row r="340" spans="2:17" x14ac:dyDescent="0.2">
      <c r="B340" s="130" t="s">
        <v>1308</v>
      </c>
      <c r="C340" s="121" t="s">
        <v>1387</v>
      </c>
      <c r="D340" s="120">
        <f>D333+1</f>
        <v>1049</v>
      </c>
      <c r="E340" s="119"/>
      <c r="F340" s="128" t="s">
        <v>1422</v>
      </c>
      <c r="G340" s="128" t="s">
        <v>1421</v>
      </c>
      <c r="H340" s="128" t="s">
        <v>1421</v>
      </c>
      <c r="I340" s="128" t="s">
        <v>1453</v>
      </c>
      <c r="J340" s="129" t="s">
        <v>1831</v>
      </c>
      <c r="K340" s="128" t="s">
        <v>1635</v>
      </c>
      <c r="L340" s="128" t="s">
        <v>1427</v>
      </c>
      <c r="M340" s="127" t="s">
        <v>1443</v>
      </c>
      <c r="N340" s="127"/>
      <c r="O340" s="116"/>
      <c r="P340" s="126"/>
      <c r="Q340" s="137"/>
    </row>
    <row r="341" spans="2:17" x14ac:dyDescent="0.2">
      <c r="B341" s="122"/>
      <c r="C341" s="121" t="s">
        <v>1387</v>
      </c>
      <c r="D341" s="120">
        <f t="shared" ref="D341:D346" si="49">D340+1000</f>
        <v>2049</v>
      </c>
      <c r="E341" s="123"/>
      <c r="F341" s="128" t="s">
        <v>1422</v>
      </c>
      <c r="G341" s="128" t="s">
        <v>1421</v>
      </c>
      <c r="H341" s="128" t="s">
        <v>1421</v>
      </c>
      <c r="I341" s="128" t="s">
        <v>1453</v>
      </c>
      <c r="J341" s="129" t="s">
        <v>1831</v>
      </c>
      <c r="K341" s="128" t="s">
        <v>1635</v>
      </c>
      <c r="L341" s="128" t="s">
        <v>1426</v>
      </c>
      <c r="M341" s="127" t="s">
        <v>1443</v>
      </c>
      <c r="N341" s="127"/>
      <c r="O341" s="116"/>
      <c r="P341" s="126"/>
      <c r="Q341" s="137"/>
    </row>
    <row r="342" spans="2:17" x14ac:dyDescent="0.2">
      <c r="B342" s="122"/>
      <c r="C342" s="121" t="s">
        <v>1387</v>
      </c>
      <c r="D342" s="120">
        <f t="shared" si="49"/>
        <v>3049</v>
      </c>
      <c r="E342" s="119"/>
      <c r="F342" s="128" t="s">
        <v>1422</v>
      </c>
      <c r="G342" s="128" t="s">
        <v>1421</v>
      </c>
      <c r="H342" s="128" t="s">
        <v>1421</v>
      </c>
      <c r="I342" s="128" t="s">
        <v>1453</v>
      </c>
      <c r="J342" s="129" t="s">
        <v>1831</v>
      </c>
      <c r="K342" s="128" t="s">
        <v>1635</v>
      </c>
      <c r="L342" s="128" t="s">
        <v>1425</v>
      </c>
      <c r="M342" s="127" t="s">
        <v>1443</v>
      </c>
      <c r="N342" s="127"/>
      <c r="O342" s="116"/>
      <c r="P342" s="126"/>
      <c r="Q342" s="137"/>
    </row>
    <row r="343" spans="2:17" x14ac:dyDescent="0.2">
      <c r="B343" s="122"/>
      <c r="C343" s="121" t="s">
        <v>1387</v>
      </c>
      <c r="D343" s="120">
        <f t="shared" si="49"/>
        <v>4049</v>
      </c>
      <c r="E343" s="123"/>
      <c r="F343" s="128" t="s">
        <v>1422</v>
      </c>
      <c r="G343" s="128" t="s">
        <v>1421</v>
      </c>
      <c r="H343" s="128" t="s">
        <v>1421</v>
      </c>
      <c r="I343" s="128" t="s">
        <v>1453</v>
      </c>
      <c r="J343" s="129" t="s">
        <v>1831</v>
      </c>
      <c r="K343" s="128" t="s">
        <v>1635</v>
      </c>
      <c r="L343" s="128" t="s">
        <v>1424</v>
      </c>
      <c r="M343" s="127" t="s">
        <v>1443</v>
      </c>
      <c r="N343" s="127"/>
      <c r="O343" s="116"/>
      <c r="P343" s="126"/>
      <c r="Q343" s="137"/>
    </row>
    <row r="344" spans="2:17" x14ac:dyDescent="0.2">
      <c r="B344" s="122"/>
      <c r="C344" s="121" t="s">
        <v>1387</v>
      </c>
      <c r="D344" s="120">
        <f t="shared" si="49"/>
        <v>5049</v>
      </c>
      <c r="E344" s="119"/>
      <c r="F344" s="128" t="s">
        <v>1422</v>
      </c>
      <c r="G344" s="128" t="s">
        <v>1421</v>
      </c>
      <c r="H344" s="128" t="s">
        <v>1421</v>
      </c>
      <c r="I344" s="128" t="s">
        <v>1453</v>
      </c>
      <c r="J344" s="129" t="s">
        <v>1831</v>
      </c>
      <c r="K344" s="128" t="s">
        <v>1635</v>
      </c>
      <c r="L344" s="128" t="s">
        <v>1423</v>
      </c>
      <c r="M344" s="127" t="s">
        <v>1443</v>
      </c>
      <c r="N344" s="127"/>
      <c r="O344" s="116"/>
      <c r="P344" s="126"/>
      <c r="Q344" s="137"/>
    </row>
    <row r="345" spans="2:17" x14ac:dyDescent="0.2">
      <c r="B345" s="122"/>
      <c r="C345" s="121" t="s">
        <v>1387</v>
      </c>
      <c r="D345" s="120">
        <f t="shared" si="49"/>
        <v>6049</v>
      </c>
      <c r="E345" s="119"/>
      <c r="F345" s="128" t="s">
        <v>1422</v>
      </c>
      <c r="G345" s="128" t="s">
        <v>1421</v>
      </c>
      <c r="H345" s="128" t="s">
        <v>1421</v>
      </c>
      <c r="I345" s="128" t="s">
        <v>1453</v>
      </c>
      <c r="J345" s="129" t="s">
        <v>1831</v>
      </c>
      <c r="K345" s="128" t="s">
        <v>1635</v>
      </c>
      <c r="L345" s="128" t="s">
        <v>1417</v>
      </c>
      <c r="M345" s="127" t="s">
        <v>1443</v>
      </c>
      <c r="N345" s="127"/>
      <c r="O345" s="116"/>
      <c r="P345" s="126"/>
      <c r="Q345" s="137"/>
    </row>
    <row r="346" spans="2:17" x14ac:dyDescent="0.2">
      <c r="B346" s="125"/>
      <c r="C346" s="121" t="s">
        <v>1387</v>
      </c>
      <c r="D346" s="120">
        <f t="shared" si="49"/>
        <v>7049</v>
      </c>
      <c r="E346" s="123"/>
      <c r="F346" s="118"/>
      <c r="G346" s="117"/>
      <c r="H346" s="117"/>
      <c r="I346" s="117"/>
      <c r="J346" s="117"/>
      <c r="K346" s="117"/>
      <c r="L346" s="117"/>
      <c r="M346" s="117"/>
      <c r="N346" s="117"/>
      <c r="O346" s="116"/>
      <c r="P346" s="115" t="s">
        <v>1830</v>
      </c>
      <c r="Q346" s="137"/>
    </row>
    <row r="347" spans="2:17" x14ac:dyDescent="0.2">
      <c r="B347" s="130" t="s">
        <v>1354</v>
      </c>
      <c r="C347" s="121" t="s">
        <v>1387</v>
      </c>
      <c r="D347" s="120">
        <f>D340+1</f>
        <v>1050</v>
      </c>
      <c r="E347" s="119"/>
      <c r="F347" s="128" t="s">
        <v>1422</v>
      </c>
      <c r="G347" s="128" t="s">
        <v>1421</v>
      </c>
      <c r="H347" s="128" t="s">
        <v>1421</v>
      </c>
      <c r="I347" s="128" t="s">
        <v>1453</v>
      </c>
      <c r="J347" s="129" t="s">
        <v>1827</v>
      </c>
      <c r="K347" s="128" t="s">
        <v>1635</v>
      </c>
      <c r="L347" s="128" t="s">
        <v>1427</v>
      </c>
      <c r="M347" s="127" t="s">
        <v>1757</v>
      </c>
      <c r="N347" s="127"/>
      <c r="O347" s="116"/>
      <c r="P347" s="126"/>
      <c r="Q347" s="137"/>
    </row>
    <row r="348" spans="2:17" x14ac:dyDescent="0.2">
      <c r="B348" s="122"/>
      <c r="C348" s="121" t="s">
        <v>1387</v>
      </c>
      <c r="D348" s="120">
        <f t="shared" ref="D348:D353" si="50">D347+1000</f>
        <v>2050</v>
      </c>
      <c r="E348" s="123"/>
      <c r="F348" s="128" t="s">
        <v>1422</v>
      </c>
      <c r="G348" s="128" t="s">
        <v>1421</v>
      </c>
      <c r="H348" s="128" t="s">
        <v>1421</v>
      </c>
      <c r="I348" s="128" t="s">
        <v>1453</v>
      </c>
      <c r="J348" s="129" t="s">
        <v>1827</v>
      </c>
      <c r="K348" s="128" t="s">
        <v>1635</v>
      </c>
      <c r="L348" s="128" t="s">
        <v>1426</v>
      </c>
      <c r="M348" s="127" t="s">
        <v>1757</v>
      </c>
      <c r="N348" s="127"/>
      <c r="O348" s="116"/>
      <c r="P348" s="126"/>
      <c r="Q348" s="137"/>
    </row>
    <row r="349" spans="2:17" x14ac:dyDescent="0.2">
      <c r="B349" s="122"/>
      <c r="C349" s="121" t="s">
        <v>1387</v>
      </c>
      <c r="D349" s="120">
        <f t="shared" si="50"/>
        <v>3050</v>
      </c>
      <c r="E349" s="119"/>
      <c r="F349" s="128" t="s">
        <v>1422</v>
      </c>
      <c r="G349" s="128" t="s">
        <v>1421</v>
      </c>
      <c r="H349" s="128" t="s">
        <v>1421</v>
      </c>
      <c r="I349" s="128" t="s">
        <v>1453</v>
      </c>
      <c r="J349" s="129" t="s">
        <v>1827</v>
      </c>
      <c r="K349" s="128" t="s">
        <v>1635</v>
      </c>
      <c r="L349" s="128" t="s">
        <v>1425</v>
      </c>
      <c r="M349" s="127" t="s">
        <v>1757</v>
      </c>
      <c r="N349" s="127"/>
      <c r="O349" s="116"/>
      <c r="P349" s="126"/>
      <c r="Q349" s="137"/>
    </row>
    <row r="350" spans="2:17" x14ac:dyDescent="0.2">
      <c r="B350" s="122"/>
      <c r="C350" s="121" t="s">
        <v>1387</v>
      </c>
      <c r="D350" s="120">
        <f t="shared" si="50"/>
        <v>4050</v>
      </c>
      <c r="E350" s="123"/>
      <c r="F350" s="128" t="s">
        <v>1422</v>
      </c>
      <c r="G350" s="128" t="s">
        <v>1421</v>
      </c>
      <c r="H350" s="128" t="s">
        <v>1421</v>
      </c>
      <c r="I350" s="128" t="s">
        <v>1453</v>
      </c>
      <c r="J350" s="129" t="s">
        <v>1827</v>
      </c>
      <c r="K350" s="128" t="s">
        <v>1635</v>
      </c>
      <c r="L350" s="128" t="s">
        <v>1424</v>
      </c>
      <c r="M350" s="127" t="s">
        <v>1757</v>
      </c>
      <c r="N350" s="127"/>
      <c r="O350" s="116"/>
      <c r="P350" s="126"/>
      <c r="Q350" s="137"/>
    </row>
    <row r="351" spans="2:17" x14ac:dyDescent="0.2">
      <c r="B351" s="122"/>
      <c r="C351" s="121" t="s">
        <v>1387</v>
      </c>
      <c r="D351" s="120">
        <f t="shared" si="50"/>
        <v>5050</v>
      </c>
      <c r="E351" s="119"/>
      <c r="F351" s="128" t="s">
        <v>1422</v>
      </c>
      <c r="G351" s="128" t="s">
        <v>1421</v>
      </c>
      <c r="H351" s="128" t="s">
        <v>1421</v>
      </c>
      <c r="I351" s="128" t="s">
        <v>1453</v>
      </c>
      <c r="J351" s="129" t="s">
        <v>1827</v>
      </c>
      <c r="K351" s="128" t="s">
        <v>1635</v>
      </c>
      <c r="L351" s="128" t="s">
        <v>1423</v>
      </c>
      <c r="M351" s="127" t="s">
        <v>1757</v>
      </c>
      <c r="N351" s="127"/>
      <c r="O351" s="116"/>
      <c r="P351" s="126"/>
      <c r="Q351" s="137"/>
    </row>
    <row r="352" spans="2:17" x14ac:dyDescent="0.2">
      <c r="B352" s="122"/>
      <c r="C352" s="121" t="s">
        <v>1387</v>
      </c>
      <c r="D352" s="120">
        <f t="shared" si="50"/>
        <v>6050</v>
      </c>
      <c r="E352" s="119"/>
      <c r="F352" s="128" t="s">
        <v>1422</v>
      </c>
      <c r="G352" s="128" t="s">
        <v>1421</v>
      </c>
      <c r="H352" s="128" t="s">
        <v>1421</v>
      </c>
      <c r="I352" s="128" t="s">
        <v>1453</v>
      </c>
      <c r="J352" s="129" t="s">
        <v>1827</v>
      </c>
      <c r="K352" s="128" t="s">
        <v>1635</v>
      </c>
      <c r="L352" s="128" t="s">
        <v>1417</v>
      </c>
      <c r="M352" s="127" t="s">
        <v>1757</v>
      </c>
      <c r="N352" s="127"/>
      <c r="O352" s="116"/>
      <c r="P352" s="126"/>
      <c r="Q352" s="137"/>
    </row>
    <row r="353" spans="2:17" x14ac:dyDescent="0.2">
      <c r="B353" s="125"/>
      <c r="C353" s="121" t="s">
        <v>1387</v>
      </c>
      <c r="D353" s="120">
        <f t="shared" si="50"/>
        <v>7050</v>
      </c>
      <c r="E353" s="123"/>
      <c r="F353" s="118"/>
      <c r="G353" s="117"/>
      <c r="H353" s="117"/>
      <c r="I353" s="117"/>
      <c r="J353" s="117"/>
      <c r="K353" s="117"/>
      <c r="L353" s="117"/>
      <c r="M353" s="117"/>
      <c r="N353" s="117"/>
      <c r="O353" s="116"/>
      <c r="P353" s="115" t="s">
        <v>1829</v>
      </c>
      <c r="Q353" s="137"/>
    </row>
    <row r="354" spans="2:17" x14ac:dyDescent="0.2">
      <c r="B354" s="130" t="s">
        <v>1309</v>
      </c>
      <c r="C354" s="121" t="s">
        <v>1387</v>
      </c>
      <c r="D354" s="120">
        <f>D347+1</f>
        <v>1051</v>
      </c>
      <c r="E354" s="119"/>
      <c r="F354" s="128" t="s">
        <v>1422</v>
      </c>
      <c r="G354" s="128" t="s">
        <v>1421</v>
      </c>
      <c r="H354" s="128" t="s">
        <v>1421</v>
      </c>
      <c r="I354" s="128" t="s">
        <v>1453</v>
      </c>
      <c r="J354" s="129" t="s">
        <v>1827</v>
      </c>
      <c r="K354" s="128" t="s">
        <v>1635</v>
      </c>
      <c r="L354" s="128" t="s">
        <v>1427</v>
      </c>
      <c r="M354" s="127" t="s">
        <v>1487</v>
      </c>
      <c r="N354" s="127"/>
      <c r="O354" s="116"/>
      <c r="P354" s="126"/>
      <c r="Q354" s="137"/>
    </row>
    <row r="355" spans="2:17" x14ac:dyDescent="0.2">
      <c r="B355" s="122"/>
      <c r="C355" s="121" t="s">
        <v>1387</v>
      </c>
      <c r="D355" s="120">
        <f t="shared" ref="D355:D360" si="51">D354+1000</f>
        <v>2051</v>
      </c>
      <c r="E355" s="123"/>
      <c r="F355" s="128" t="s">
        <v>1422</v>
      </c>
      <c r="G355" s="128" t="s">
        <v>1421</v>
      </c>
      <c r="H355" s="128" t="s">
        <v>1421</v>
      </c>
      <c r="I355" s="128" t="s">
        <v>1453</v>
      </c>
      <c r="J355" s="129" t="s">
        <v>1827</v>
      </c>
      <c r="K355" s="128" t="s">
        <v>1635</v>
      </c>
      <c r="L355" s="128" t="s">
        <v>1426</v>
      </c>
      <c r="M355" s="127" t="s">
        <v>1487</v>
      </c>
      <c r="N355" s="127"/>
      <c r="O355" s="116"/>
      <c r="P355" s="126"/>
      <c r="Q355" s="137"/>
    </row>
    <row r="356" spans="2:17" x14ac:dyDescent="0.2">
      <c r="B356" s="122"/>
      <c r="C356" s="121" t="s">
        <v>1387</v>
      </c>
      <c r="D356" s="120">
        <f t="shared" si="51"/>
        <v>3051</v>
      </c>
      <c r="E356" s="119"/>
      <c r="F356" s="128" t="s">
        <v>1422</v>
      </c>
      <c r="G356" s="128" t="s">
        <v>1421</v>
      </c>
      <c r="H356" s="128" t="s">
        <v>1421</v>
      </c>
      <c r="I356" s="128" t="s">
        <v>1453</v>
      </c>
      <c r="J356" s="129" t="s">
        <v>1827</v>
      </c>
      <c r="K356" s="128" t="s">
        <v>1635</v>
      </c>
      <c r="L356" s="128" t="s">
        <v>1425</v>
      </c>
      <c r="M356" s="127" t="s">
        <v>1487</v>
      </c>
      <c r="N356" s="127"/>
      <c r="O356" s="116"/>
      <c r="P356" s="126"/>
      <c r="Q356" s="137"/>
    </row>
    <row r="357" spans="2:17" x14ac:dyDescent="0.2">
      <c r="B357" s="122"/>
      <c r="C357" s="121" t="s">
        <v>1387</v>
      </c>
      <c r="D357" s="120">
        <f t="shared" si="51"/>
        <v>4051</v>
      </c>
      <c r="E357" s="123"/>
      <c r="F357" s="128" t="s">
        <v>1422</v>
      </c>
      <c r="G357" s="128" t="s">
        <v>1421</v>
      </c>
      <c r="H357" s="128" t="s">
        <v>1421</v>
      </c>
      <c r="I357" s="128" t="s">
        <v>1453</v>
      </c>
      <c r="J357" s="129" t="s">
        <v>1827</v>
      </c>
      <c r="K357" s="128" t="s">
        <v>1635</v>
      </c>
      <c r="L357" s="128" t="s">
        <v>1424</v>
      </c>
      <c r="M357" s="127" t="s">
        <v>1487</v>
      </c>
      <c r="N357" s="127"/>
      <c r="O357" s="116"/>
      <c r="P357" s="126"/>
      <c r="Q357" s="137"/>
    </row>
    <row r="358" spans="2:17" x14ac:dyDescent="0.2">
      <c r="B358" s="122"/>
      <c r="C358" s="121" t="s">
        <v>1387</v>
      </c>
      <c r="D358" s="120">
        <f t="shared" si="51"/>
        <v>5051</v>
      </c>
      <c r="E358" s="119"/>
      <c r="F358" s="128" t="s">
        <v>1422</v>
      </c>
      <c r="G358" s="128" t="s">
        <v>1421</v>
      </c>
      <c r="H358" s="128" t="s">
        <v>1421</v>
      </c>
      <c r="I358" s="128" t="s">
        <v>1453</v>
      </c>
      <c r="J358" s="129" t="s">
        <v>1827</v>
      </c>
      <c r="K358" s="128" t="s">
        <v>1635</v>
      </c>
      <c r="L358" s="128" t="s">
        <v>1423</v>
      </c>
      <c r="M358" s="127" t="s">
        <v>1487</v>
      </c>
      <c r="N358" s="127"/>
      <c r="O358" s="116"/>
      <c r="P358" s="126"/>
      <c r="Q358" s="137"/>
    </row>
    <row r="359" spans="2:17" x14ac:dyDescent="0.2">
      <c r="B359" s="122"/>
      <c r="C359" s="121" t="s">
        <v>1387</v>
      </c>
      <c r="D359" s="120">
        <f t="shared" si="51"/>
        <v>6051</v>
      </c>
      <c r="E359" s="119"/>
      <c r="F359" s="128" t="s">
        <v>1422</v>
      </c>
      <c r="G359" s="128" t="s">
        <v>1421</v>
      </c>
      <c r="H359" s="128" t="s">
        <v>1421</v>
      </c>
      <c r="I359" s="128" t="s">
        <v>1453</v>
      </c>
      <c r="J359" s="129" t="s">
        <v>1827</v>
      </c>
      <c r="K359" s="128" t="s">
        <v>1635</v>
      </c>
      <c r="L359" s="128" t="s">
        <v>1417</v>
      </c>
      <c r="M359" s="127" t="s">
        <v>1487</v>
      </c>
      <c r="N359" s="127"/>
      <c r="O359" s="116"/>
      <c r="P359" s="126"/>
      <c r="Q359" s="137"/>
    </row>
    <row r="360" spans="2:17" x14ac:dyDescent="0.2">
      <c r="B360" s="125"/>
      <c r="C360" s="121" t="s">
        <v>1387</v>
      </c>
      <c r="D360" s="120">
        <f t="shared" si="51"/>
        <v>7051</v>
      </c>
      <c r="E360" s="123"/>
      <c r="F360" s="118"/>
      <c r="G360" s="117"/>
      <c r="H360" s="117"/>
      <c r="I360" s="117"/>
      <c r="J360" s="117"/>
      <c r="K360" s="117"/>
      <c r="L360" s="117"/>
      <c r="M360" s="117"/>
      <c r="N360" s="117"/>
      <c r="O360" s="116"/>
      <c r="P360" s="115" t="s">
        <v>1828</v>
      </c>
      <c r="Q360" s="137"/>
    </row>
    <row r="361" spans="2:17" x14ac:dyDescent="0.2">
      <c r="B361" s="130" t="s">
        <v>1308</v>
      </c>
      <c r="C361" s="121" t="s">
        <v>1387</v>
      </c>
      <c r="D361" s="120">
        <f>D354+1</f>
        <v>1052</v>
      </c>
      <c r="E361" s="119"/>
      <c r="F361" s="128" t="s">
        <v>1422</v>
      </c>
      <c r="G361" s="128" t="s">
        <v>1421</v>
      </c>
      <c r="H361" s="128" t="s">
        <v>1421</v>
      </c>
      <c r="I361" s="128" t="s">
        <v>1453</v>
      </c>
      <c r="J361" s="129" t="s">
        <v>1827</v>
      </c>
      <c r="K361" s="128" t="s">
        <v>1635</v>
      </c>
      <c r="L361" s="128" t="s">
        <v>1427</v>
      </c>
      <c r="M361" s="127" t="s">
        <v>1443</v>
      </c>
      <c r="N361" s="127"/>
      <c r="O361" s="116"/>
      <c r="P361" s="126"/>
      <c r="Q361" s="137"/>
    </row>
    <row r="362" spans="2:17" x14ac:dyDescent="0.2">
      <c r="B362" s="122"/>
      <c r="C362" s="121" t="s">
        <v>1387</v>
      </c>
      <c r="D362" s="120">
        <f t="shared" ref="D362:D367" si="52">D361+1000</f>
        <v>2052</v>
      </c>
      <c r="E362" s="123"/>
      <c r="F362" s="128" t="s">
        <v>1422</v>
      </c>
      <c r="G362" s="128" t="s">
        <v>1421</v>
      </c>
      <c r="H362" s="128" t="s">
        <v>1421</v>
      </c>
      <c r="I362" s="128" t="s">
        <v>1453</v>
      </c>
      <c r="J362" s="129" t="s">
        <v>1827</v>
      </c>
      <c r="K362" s="128" t="s">
        <v>1635</v>
      </c>
      <c r="L362" s="128" t="s">
        <v>1426</v>
      </c>
      <c r="M362" s="127" t="s">
        <v>1443</v>
      </c>
      <c r="N362" s="127"/>
      <c r="O362" s="116"/>
      <c r="P362" s="126"/>
      <c r="Q362" s="137"/>
    </row>
    <row r="363" spans="2:17" x14ac:dyDescent="0.2">
      <c r="B363" s="122"/>
      <c r="C363" s="121" t="s">
        <v>1387</v>
      </c>
      <c r="D363" s="120">
        <f t="shared" si="52"/>
        <v>3052</v>
      </c>
      <c r="E363" s="119"/>
      <c r="F363" s="128" t="s">
        <v>1422</v>
      </c>
      <c r="G363" s="128" t="s">
        <v>1421</v>
      </c>
      <c r="H363" s="128" t="s">
        <v>1421</v>
      </c>
      <c r="I363" s="128" t="s">
        <v>1453</v>
      </c>
      <c r="J363" s="129" t="s">
        <v>1827</v>
      </c>
      <c r="K363" s="128" t="s">
        <v>1635</v>
      </c>
      <c r="L363" s="128" t="s">
        <v>1425</v>
      </c>
      <c r="M363" s="127" t="s">
        <v>1443</v>
      </c>
      <c r="N363" s="127"/>
      <c r="O363" s="116"/>
      <c r="P363" s="126"/>
      <c r="Q363" s="137"/>
    </row>
    <row r="364" spans="2:17" x14ac:dyDescent="0.2">
      <c r="B364" s="122"/>
      <c r="C364" s="121" t="s">
        <v>1387</v>
      </c>
      <c r="D364" s="120">
        <f t="shared" si="52"/>
        <v>4052</v>
      </c>
      <c r="E364" s="123"/>
      <c r="F364" s="128" t="s">
        <v>1422</v>
      </c>
      <c r="G364" s="128" t="s">
        <v>1421</v>
      </c>
      <c r="H364" s="128" t="s">
        <v>1421</v>
      </c>
      <c r="I364" s="128" t="s">
        <v>1453</v>
      </c>
      <c r="J364" s="129" t="s">
        <v>1827</v>
      </c>
      <c r="K364" s="128" t="s">
        <v>1635</v>
      </c>
      <c r="L364" s="128" t="s">
        <v>1424</v>
      </c>
      <c r="M364" s="127" t="s">
        <v>1443</v>
      </c>
      <c r="N364" s="127"/>
      <c r="O364" s="116"/>
      <c r="P364" s="126"/>
      <c r="Q364" s="137"/>
    </row>
    <row r="365" spans="2:17" x14ac:dyDescent="0.2">
      <c r="B365" s="122"/>
      <c r="C365" s="121" t="s">
        <v>1387</v>
      </c>
      <c r="D365" s="120">
        <f t="shared" si="52"/>
        <v>5052</v>
      </c>
      <c r="E365" s="119"/>
      <c r="F365" s="128" t="s">
        <v>1422</v>
      </c>
      <c r="G365" s="128" t="s">
        <v>1421</v>
      </c>
      <c r="H365" s="128" t="s">
        <v>1421</v>
      </c>
      <c r="I365" s="128" t="s">
        <v>1453</v>
      </c>
      <c r="J365" s="129" t="s">
        <v>1827</v>
      </c>
      <c r="K365" s="128" t="s">
        <v>1635</v>
      </c>
      <c r="L365" s="128" t="s">
        <v>1423</v>
      </c>
      <c r="M365" s="127" t="s">
        <v>1443</v>
      </c>
      <c r="N365" s="127"/>
      <c r="O365" s="116"/>
      <c r="P365" s="126"/>
      <c r="Q365" s="137"/>
    </row>
    <row r="366" spans="2:17" x14ac:dyDescent="0.2">
      <c r="B366" s="122"/>
      <c r="C366" s="121" t="s">
        <v>1387</v>
      </c>
      <c r="D366" s="120">
        <f t="shared" si="52"/>
        <v>6052</v>
      </c>
      <c r="E366" s="119"/>
      <c r="F366" s="128" t="s">
        <v>1422</v>
      </c>
      <c r="G366" s="128" t="s">
        <v>1421</v>
      </c>
      <c r="H366" s="128" t="s">
        <v>1421</v>
      </c>
      <c r="I366" s="128" t="s">
        <v>1453</v>
      </c>
      <c r="J366" s="129" t="s">
        <v>1827</v>
      </c>
      <c r="K366" s="128" t="s">
        <v>1635</v>
      </c>
      <c r="L366" s="128" t="s">
        <v>1417</v>
      </c>
      <c r="M366" s="127" t="s">
        <v>1443</v>
      </c>
      <c r="N366" s="127"/>
      <c r="O366" s="116"/>
      <c r="P366" s="126"/>
      <c r="Q366" s="137"/>
    </row>
    <row r="367" spans="2:17" x14ac:dyDescent="0.2">
      <c r="B367" s="125"/>
      <c r="C367" s="121" t="s">
        <v>1387</v>
      </c>
      <c r="D367" s="120">
        <f t="shared" si="52"/>
        <v>7052</v>
      </c>
      <c r="E367" s="123"/>
      <c r="F367" s="118"/>
      <c r="G367" s="117"/>
      <c r="H367" s="117"/>
      <c r="I367" s="117"/>
      <c r="J367" s="117"/>
      <c r="K367" s="117"/>
      <c r="L367" s="117"/>
      <c r="M367" s="117"/>
      <c r="N367" s="117"/>
      <c r="O367" s="116"/>
      <c r="P367" s="115" t="s">
        <v>1826</v>
      </c>
      <c r="Q367" s="137"/>
    </row>
    <row r="368" spans="2:17" x14ac:dyDescent="0.2">
      <c r="B368" s="130" t="s">
        <v>1353</v>
      </c>
      <c r="C368" s="121" t="s">
        <v>1387</v>
      </c>
      <c r="D368" s="120">
        <f>D361+1</f>
        <v>1053</v>
      </c>
      <c r="E368" s="119"/>
      <c r="F368" s="128" t="s">
        <v>1422</v>
      </c>
      <c r="G368" s="128" t="s">
        <v>1421</v>
      </c>
      <c r="H368" s="128" t="s">
        <v>1421</v>
      </c>
      <c r="I368" s="128" t="s">
        <v>1453</v>
      </c>
      <c r="J368" s="129" t="s">
        <v>1823</v>
      </c>
      <c r="K368" s="128" t="s">
        <v>1635</v>
      </c>
      <c r="L368" s="128" t="s">
        <v>1427</v>
      </c>
      <c r="M368" s="127" t="s">
        <v>1757</v>
      </c>
      <c r="N368" s="127"/>
      <c r="O368" s="116"/>
      <c r="P368" s="126"/>
      <c r="Q368" s="137"/>
    </row>
    <row r="369" spans="2:17" x14ac:dyDescent="0.2">
      <c r="B369" s="122"/>
      <c r="C369" s="121" t="s">
        <v>1387</v>
      </c>
      <c r="D369" s="120">
        <f t="shared" ref="D369:D374" si="53">D368+1000</f>
        <v>2053</v>
      </c>
      <c r="E369" s="123"/>
      <c r="F369" s="128" t="s">
        <v>1422</v>
      </c>
      <c r="G369" s="128" t="s">
        <v>1421</v>
      </c>
      <c r="H369" s="128" t="s">
        <v>1421</v>
      </c>
      <c r="I369" s="128" t="s">
        <v>1453</v>
      </c>
      <c r="J369" s="129" t="s">
        <v>1823</v>
      </c>
      <c r="K369" s="128" t="s">
        <v>1635</v>
      </c>
      <c r="L369" s="128" t="s">
        <v>1426</v>
      </c>
      <c r="M369" s="127" t="s">
        <v>1757</v>
      </c>
      <c r="N369" s="127"/>
      <c r="O369" s="116"/>
      <c r="P369" s="126"/>
      <c r="Q369" s="137"/>
    </row>
    <row r="370" spans="2:17" x14ac:dyDescent="0.2">
      <c r="B370" s="122"/>
      <c r="C370" s="121" t="s">
        <v>1387</v>
      </c>
      <c r="D370" s="120">
        <f t="shared" si="53"/>
        <v>3053</v>
      </c>
      <c r="E370" s="119"/>
      <c r="F370" s="128" t="s">
        <v>1422</v>
      </c>
      <c r="G370" s="128" t="s">
        <v>1421</v>
      </c>
      <c r="H370" s="128" t="s">
        <v>1421</v>
      </c>
      <c r="I370" s="128" t="s">
        <v>1453</v>
      </c>
      <c r="J370" s="129" t="s">
        <v>1823</v>
      </c>
      <c r="K370" s="128" t="s">
        <v>1635</v>
      </c>
      <c r="L370" s="128" t="s">
        <v>1425</v>
      </c>
      <c r="M370" s="127" t="s">
        <v>1757</v>
      </c>
      <c r="N370" s="127"/>
      <c r="O370" s="116"/>
      <c r="P370" s="126"/>
      <c r="Q370" s="137"/>
    </row>
    <row r="371" spans="2:17" x14ac:dyDescent="0.2">
      <c r="B371" s="122"/>
      <c r="C371" s="121" t="s">
        <v>1387</v>
      </c>
      <c r="D371" s="120">
        <f t="shared" si="53"/>
        <v>4053</v>
      </c>
      <c r="E371" s="123"/>
      <c r="F371" s="128" t="s">
        <v>1422</v>
      </c>
      <c r="G371" s="128" t="s">
        <v>1421</v>
      </c>
      <c r="H371" s="128" t="s">
        <v>1421</v>
      </c>
      <c r="I371" s="128" t="s">
        <v>1453</v>
      </c>
      <c r="J371" s="129" t="s">
        <v>1823</v>
      </c>
      <c r="K371" s="128" t="s">
        <v>1635</v>
      </c>
      <c r="L371" s="128" t="s">
        <v>1424</v>
      </c>
      <c r="M371" s="127" t="s">
        <v>1757</v>
      </c>
      <c r="N371" s="127"/>
      <c r="O371" s="116"/>
      <c r="P371" s="126"/>
      <c r="Q371" s="137"/>
    </row>
    <row r="372" spans="2:17" x14ac:dyDescent="0.2">
      <c r="B372" s="122"/>
      <c r="C372" s="121" t="s">
        <v>1387</v>
      </c>
      <c r="D372" s="120">
        <f t="shared" si="53"/>
        <v>5053</v>
      </c>
      <c r="E372" s="119"/>
      <c r="F372" s="128" t="s">
        <v>1422</v>
      </c>
      <c r="G372" s="128" t="s">
        <v>1421</v>
      </c>
      <c r="H372" s="128" t="s">
        <v>1421</v>
      </c>
      <c r="I372" s="128" t="s">
        <v>1453</v>
      </c>
      <c r="J372" s="129" t="s">
        <v>1823</v>
      </c>
      <c r="K372" s="128" t="s">
        <v>1635</v>
      </c>
      <c r="L372" s="128" t="s">
        <v>1423</v>
      </c>
      <c r="M372" s="127" t="s">
        <v>1757</v>
      </c>
      <c r="N372" s="127"/>
      <c r="O372" s="116"/>
      <c r="P372" s="126"/>
      <c r="Q372" s="137"/>
    </row>
    <row r="373" spans="2:17" x14ac:dyDescent="0.2">
      <c r="B373" s="122"/>
      <c r="C373" s="121" t="s">
        <v>1387</v>
      </c>
      <c r="D373" s="120">
        <f t="shared" si="53"/>
        <v>6053</v>
      </c>
      <c r="E373" s="119"/>
      <c r="F373" s="128" t="s">
        <v>1422</v>
      </c>
      <c r="G373" s="128" t="s">
        <v>1421</v>
      </c>
      <c r="H373" s="128" t="s">
        <v>1421</v>
      </c>
      <c r="I373" s="128" t="s">
        <v>1453</v>
      </c>
      <c r="J373" s="129" t="s">
        <v>1823</v>
      </c>
      <c r="K373" s="128" t="s">
        <v>1635</v>
      </c>
      <c r="L373" s="128" t="s">
        <v>1417</v>
      </c>
      <c r="M373" s="127" t="s">
        <v>1757</v>
      </c>
      <c r="N373" s="127"/>
      <c r="O373" s="116"/>
      <c r="P373" s="126"/>
      <c r="Q373" s="137"/>
    </row>
    <row r="374" spans="2:17" x14ac:dyDescent="0.2">
      <c r="B374" s="125"/>
      <c r="C374" s="121" t="s">
        <v>1387</v>
      </c>
      <c r="D374" s="120">
        <f t="shared" si="53"/>
        <v>7053</v>
      </c>
      <c r="E374" s="123"/>
      <c r="F374" s="118"/>
      <c r="G374" s="117"/>
      <c r="H374" s="117"/>
      <c r="I374" s="117"/>
      <c r="J374" s="117"/>
      <c r="K374" s="117"/>
      <c r="L374" s="117"/>
      <c r="M374" s="117"/>
      <c r="N374" s="117"/>
      <c r="O374" s="116"/>
      <c r="P374" s="115" t="s">
        <v>1825</v>
      </c>
      <c r="Q374" s="137"/>
    </row>
    <row r="375" spans="2:17" x14ac:dyDescent="0.2">
      <c r="B375" s="130" t="s">
        <v>1309</v>
      </c>
      <c r="C375" s="121" t="s">
        <v>1387</v>
      </c>
      <c r="D375" s="120">
        <f>D368+1</f>
        <v>1054</v>
      </c>
      <c r="E375" s="119"/>
      <c r="F375" s="128" t="s">
        <v>1422</v>
      </c>
      <c r="G375" s="128" t="s">
        <v>1421</v>
      </c>
      <c r="H375" s="128" t="s">
        <v>1421</v>
      </c>
      <c r="I375" s="128" t="s">
        <v>1453</v>
      </c>
      <c r="J375" s="129" t="s">
        <v>1823</v>
      </c>
      <c r="K375" s="128" t="s">
        <v>1635</v>
      </c>
      <c r="L375" s="128" t="s">
        <v>1427</v>
      </c>
      <c r="M375" s="127" t="s">
        <v>1487</v>
      </c>
      <c r="N375" s="127"/>
      <c r="O375" s="116"/>
      <c r="P375" s="126"/>
      <c r="Q375" s="137"/>
    </row>
    <row r="376" spans="2:17" x14ac:dyDescent="0.2">
      <c r="B376" s="122"/>
      <c r="C376" s="121" t="s">
        <v>1387</v>
      </c>
      <c r="D376" s="120">
        <f t="shared" ref="D376:D381" si="54">D375+1000</f>
        <v>2054</v>
      </c>
      <c r="E376" s="123"/>
      <c r="F376" s="128" t="s">
        <v>1422</v>
      </c>
      <c r="G376" s="128" t="s">
        <v>1421</v>
      </c>
      <c r="H376" s="128" t="s">
        <v>1421</v>
      </c>
      <c r="I376" s="128" t="s">
        <v>1453</v>
      </c>
      <c r="J376" s="129" t="s">
        <v>1823</v>
      </c>
      <c r="K376" s="128" t="s">
        <v>1635</v>
      </c>
      <c r="L376" s="128" t="s">
        <v>1426</v>
      </c>
      <c r="M376" s="127" t="s">
        <v>1487</v>
      </c>
      <c r="N376" s="127"/>
      <c r="O376" s="116"/>
      <c r="P376" s="126"/>
      <c r="Q376" s="137"/>
    </row>
    <row r="377" spans="2:17" x14ac:dyDescent="0.2">
      <c r="B377" s="122"/>
      <c r="C377" s="121" t="s">
        <v>1387</v>
      </c>
      <c r="D377" s="120">
        <f t="shared" si="54"/>
        <v>3054</v>
      </c>
      <c r="E377" s="119"/>
      <c r="F377" s="128" t="s">
        <v>1422</v>
      </c>
      <c r="G377" s="128" t="s">
        <v>1421</v>
      </c>
      <c r="H377" s="128" t="s">
        <v>1421</v>
      </c>
      <c r="I377" s="128" t="s">
        <v>1453</v>
      </c>
      <c r="J377" s="129" t="s">
        <v>1823</v>
      </c>
      <c r="K377" s="128" t="s">
        <v>1635</v>
      </c>
      <c r="L377" s="128" t="s">
        <v>1425</v>
      </c>
      <c r="M377" s="127" t="s">
        <v>1487</v>
      </c>
      <c r="N377" s="127"/>
      <c r="O377" s="116"/>
      <c r="P377" s="126"/>
      <c r="Q377" s="137"/>
    </row>
    <row r="378" spans="2:17" x14ac:dyDescent="0.2">
      <c r="B378" s="122"/>
      <c r="C378" s="121" t="s">
        <v>1387</v>
      </c>
      <c r="D378" s="120">
        <f t="shared" si="54"/>
        <v>4054</v>
      </c>
      <c r="E378" s="123"/>
      <c r="F378" s="128" t="s">
        <v>1422</v>
      </c>
      <c r="G378" s="128" t="s">
        <v>1421</v>
      </c>
      <c r="H378" s="128" t="s">
        <v>1421</v>
      </c>
      <c r="I378" s="128" t="s">
        <v>1453</v>
      </c>
      <c r="J378" s="129" t="s">
        <v>1823</v>
      </c>
      <c r="K378" s="128" t="s">
        <v>1635</v>
      </c>
      <c r="L378" s="128" t="s">
        <v>1424</v>
      </c>
      <c r="M378" s="127" t="s">
        <v>1487</v>
      </c>
      <c r="N378" s="127"/>
      <c r="O378" s="116"/>
      <c r="P378" s="126"/>
      <c r="Q378" s="137"/>
    </row>
    <row r="379" spans="2:17" x14ac:dyDescent="0.2">
      <c r="B379" s="122"/>
      <c r="C379" s="121" t="s">
        <v>1387</v>
      </c>
      <c r="D379" s="120">
        <f t="shared" si="54"/>
        <v>5054</v>
      </c>
      <c r="E379" s="119"/>
      <c r="F379" s="128" t="s">
        <v>1422</v>
      </c>
      <c r="G379" s="128" t="s">
        <v>1421</v>
      </c>
      <c r="H379" s="128" t="s">
        <v>1421</v>
      </c>
      <c r="I379" s="128" t="s">
        <v>1453</v>
      </c>
      <c r="J379" s="129" t="s">
        <v>1823</v>
      </c>
      <c r="K379" s="128" t="s">
        <v>1635</v>
      </c>
      <c r="L379" s="128" t="s">
        <v>1423</v>
      </c>
      <c r="M379" s="127" t="s">
        <v>1487</v>
      </c>
      <c r="N379" s="127"/>
      <c r="O379" s="116"/>
      <c r="P379" s="126"/>
      <c r="Q379" s="137"/>
    </row>
    <row r="380" spans="2:17" x14ac:dyDescent="0.2">
      <c r="B380" s="122"/>
      <c r="C380" s="121" t="s">
        <v>1387</v>
      </c>
      <c r="D380" s="120">
        <f t="shared" si="54"/>
        <v>6054</v>
      </c>
      <c r="E380" s="119"/>
      <c r="F380" s="128" t="s">
        <v>1422</v>
      </c>
      <c r="G380" s="128" t="s">
        <v>1421</v>
      </c>
      <c r="H380" s="128" t="s">
        <v>1421</v>
      </c>
      <c r="I380" s="128" t="s">
        <v>1453</v>
      </c>
      <c r="J380" s="129" t="s">
        <v>1823</v>
      </c>
      <c r="K380" s="128" t="s">
        <v>1635</v>
      </c>
      <c r="L380" s="128" t="s">
        <v>1417</v>
      </c>
      <c r="M380" s="127" t="s">
        <v>1487</v>
      </c>
      <c r="N380" s="127"/>
      <c r="O380" s="116"/>
      <c r="P380" s="126"/>
      <c r="Q380" s="137"/>
    </row>
    <row r="381" spans="2:17" x14ac:dyDescent="0.2">
      <c r="B381" s="125"/>
      <c r="C381" s="121" t="s">
        <v>1387</v>
      </c>
      <c r="D381" s="120">
        <f t="shared" si="54"/>
        <v>7054</v>
      </c>
      <c r="E381" s="123"/>
      <c r="F381" s="118"/>
      <c r="G381" s="117"/>
      <c r="H381" s="117"/>
      <c r="I381" s="117"/>
      <c r="J381" s="117"/>
      <c r="K381" s="117"/>
      <c r="L381" s="117"/>
      <c r="M381" s="117"/>
      <c r="N381" s="117"/>
      <c r="O381" s="116"/>
      <c r="P381" s="115" t="s">
        <v>1824</v>
      </c>
      <c r="Q381" s="137"/>
    </row>
    <row r="382" spans="2:17" x14ac:dyDescent="0.2">
      <c r="B382" s="130" t="s">
        <v>1308</v>
      </c>
      <c r="C382" s="121" t="s">
        <v>1387</v>
      </c>
      <c r="D382" s="120">
        <f>D375+1</f>
        <v>1055</v>
      </c>
      <c r="E382" s="119"/>
      <c r="F382" s="128" t="s">
        <v>1422</v>
      </c>
      <c r="G382" s="128" t="s">
        <v>1421</v>
      </c>
      <c r="H382" s="128" t="s">
        <v>1421</v>
      </c>
      <c r="I382" s="128" t="s">
        <v>1453</v>
      </c>
      <c r="J382" s="129" t="s">
        <v>1823</v>
      </c>
      <c r="K382" s="128" t="s">
        <v>1635</v>
      </c>
      <c r="L382" s="128" t="s">
        <v>1427</v>
      </c>
      <c r="M382" s="127" t="s">
        <v>1443</v>
      </c>
      <c r="N382" s="127"/>
      <c r="O382" s="116"/>
      <c r="P382" s="126"/>
      <c r="Q382" s="137"/>
    </row>
    <row r="383" spans="2:17" x14ac:dyDescent="0.2">
      <c r="B383" s="122"/>
      <c r="C383" s="121" t="s">
        <v>1387</v>
      </c>
      <c r="D383" s="120">
        <f t="shared" ref="D383:D388" si="55">D382+1000</f>
        <v>2055</v>
      </c>
      <c r="E383" s="123"/>
      <c r="F383" s="128" t="s">
        <v>1422</v>
      </c>
      <c r="G383" s="128" t="s">
        <v>1421</v>
      </c>
      <c r="H383" s="128" t="s">
        <v>1421</v>
      </c>
      <c r="I383" s="128" t="s">
        <v>1453</v>
      </c>
      <c r="J383" s="129" t="s">
        <v>1823</v>
      </c>
      <c r="K383" s="128" t="s">
        <v>1635</v>
      </c>
      <c r="L383" s="128" t="s">
        <v>1426</v>
      </c>
      <c r="M383" s="127" t="s">
        <v>1443</v>
      </c>
      <c r="N383" s="127"/>
      <c r="O383" s="116"/>
      <c r="P383" s="126"/>
      <c r="Q383" s="137"/>
    </row>
    <row r="384" spans="2:17" x14ac:dyDescent="0.2">
      <c r="B384" s="122"/>
      <c r="C384" s="121" t="s">
        <v>1387</v>
      </c>
      <c r="D384" s="120">
        <f t="shared" si="55"/>
        <v>3055</v>
      </c>
      <c r="E384" s="119"/>
      <c r="F384" s="128" t="s">
        <v>1422</v>
      </c>
      <c r="G384" s="128" t="s">
        <v>1421</v>
      </c>
      <c r="H384" s="128" t="s">
        <v>1421</v>
      </c>
      <c r="I384" s="128" t="s">
        <v>1453</v>
      </c>
      <c r="J384" s="129" t="s">
        <v>1823</v>
      </c>
      <c r="K384" s="128" t="s">
        <v>1635</v>
      </c>
      <c r="L384" s="128" t="s">
        <v>1425</v>
      </c>
      <c r="M384" s="127" t="s">
        <v>1443</v>
      </c>
      <c r="N384" s="127"/>
      <c r="O384" s="116"/>
      <c r="P384" s="126"/>
      <c r="Q384" s="137"/>
    </row>
    <row r="385" spans="2:17" x14ac:dyDescent="0.2">
      <c r="B385" s="122"/>
      <c r="C385" s="121" t="s">
        <v>1387</v>
      </c>
      <c r="D385" s="120">
        <f t="shared" si="55"/>
        <v>4055</v>
      </c>
      <c r="E385" s="123"/>
      <c r="F385" s="128" t="s">
        <v>1422</v>
      </c>
      <c r="G385" s="128" t="s">
        <v>1421</v>
      </c>
      <c r="H385" s="128" t="s">
        <v>1421</v>
      </c>
      <c r="I385" s="128" t="s">
        <v>1453</v>
      </c>
      <c r="J385" s="129" t="s">
        <v>1823</v>
      </c>
      <c r="K385" s="128" t="s">
        <v>1635</v>
      </c>
      <c r="L385" s="128" t="s">
        <v>1424</v>
      </c>
      <c r="M385" s="127" t="s">
        <v>1443</v>
      </c>
      <c r="N385" s="127"/>
      <c r="O385" s="116"/>
      <c r="P385" s="126"/>
      <c r="Q385" s="137"/>
    </row>
    <row r="386" spans="2:17" x14ac:dyDescent="0.2">
      <c r="B386" s="122"/>
      <c r="C386" s="121" t="s">
        <v>1387</v>
      </c>
      <c r="D386" s="120">
        <f t="shared" si="55"/>
        <v>5055</v>
      </c>
      <c r="E386" s="119"/>
      <c r="F386" s="128" t="s">
        <v>1422</v>
      </c>
      <c r="G386" s="128" t="s">
        <v>1421</v>
      </c>
      <c r="H386" s="128" t="s">
        <v>1421</v>
      </c>
      <c r="I386" s="128" t="s">
        <v>1453</v>
      </c>
      <c r="J386" s="129" t="s">
        <v>1823</v>
      </c>
      <c r="K386" s="128" t="s">
        <v>1635</v>
      </c>
      <c r="L386" s="128" t="s">
        <v>1423</v>
      </c>
      <c r="M386" s="127" t="s">
        <v>1443</v>
      </c>
      <c r="N386" s="127"/>
      <c r="O386" s="116"/>
      <c r="P386" s="126"/>
      <c r="Q386" s="137"/>
    </row>
    <row r="387" spans="2:17" x14ac:dyDescent="0.2">
      <c r="B387" s="122"/>
      <c r="C387" s="121" t="s">
        <v>1387</v>
      </c>
      <c r="D387" s="120">
        <f t="shared" si="55"/>
        <v>6055</v>
      </c>
      <c r="E387" s="119"/>
      <c r="F387" s="128" t="s">
        <v>1422</v>
      </c>
      <c r="G387" s="128" t="s">
        <v>1421</v>
      </c>
      <c r="H387" s="128" t="s">
        <v>1421</v>
      </c>
      <c r="I387" s="128" t="s">
        <v>1453</v>
      </c>
      <c r="J387" s="129" t="s">
        <v>1823</v>
      </c>
      <c r="K387" s="128" t="s">
        <v>1635</v>
      </c>
      <c r="L387" s="128" t="s">
        <v>1417</v>
      </c>
      <c r="M387" s="127" t="s">
        <v>1443</v>
      </c>
      <c r="N387" s="127"/>
      <c r="O387" s="116"/>
      <c r="P387" s="126"/>
      <c r="Q387" s="137"/>
    </row>
    <row r="388" spans="2:17" x14ac:dyDescent="0.2">
      <c r="B388" s="125"/>
      <c r="C388" s="121" t="s">
        <v>1387</v>
      </c>
      <c r="D388" s="120">
        <f t="shared" si="55"/>
        <v>7055</v>
      </c>
      <c r="E388" s="123"/>
      <c r="F388" s="118"/>
      <c r="G388" s="117"/>
      <c r="H388" s="117"/>
      <c r="I388" s="117"/>
      <c r="J388" s="117"/>
      <c r="K388" s="117"/>
      <c r="L388" s="117"/>
      <c r="M388" s="117"/>
      <c r="N388" s="117"/>
      <c r="O388" s="116"/>
      <c r="P388" s="115" t="s">
        <v>1822</v>
      </c>
      <c r="Q388" s="137"/>
    </row>
    <row r="389" spans="2:17" x14ac:dyDescent="0.2">
      <c r="B389" s="130" t="s">
        <v>1352</v>
      </c>
      <c r="C389" s="121" t="s">
        <v>1387</v>
      </c>
      <c r="D389" s="120">
        <f>D382+1</f>
        <v>1056</v>
      </c>
      <c r="E389" s="119"/>
      <c r="F389" s="128" t="s">
        <v>1422</v>
      </c>
      <c r="G389" s="128" t="s">
        <v>1421</v>
      </c>
      <c r="H389" s="128" t="s">
        <v>1421</v>
      </c>
      <c r="I389" s="128" t="s">
        <v>1453</v>
      </c>
      <c r="J389" s="129" t="s">
        <v>1819</v>
      </c>
      <c r="K389" s="128" t="s">
        <v>1635</v>
      </c>
      <c r="L389" s="128" t="s">
        <v>1427</v>
      </c>
      <c r="M389" s="127" t="s">
        <v>1757</v>
      </c>
      <c r="N389" s="127"/>
      <c r="O389" s="116"/>
      <c r="P389" s="126"/>
      <c r="Q389" s="137"/>
    </row>
    <row r="390" spans="2:17" x14ac:dyDescent="0.2">
      <c r="B390" s="122"/>
      <c r="C390" s="121" t="s">
        <v>1387</v>
      </c>
      <c r="D390" s="120">
        <f t="shared" ref="D390:D395" si="56">D389+1000</f>
        <v>2056</v>
      </c>
      <c r="E390" s="123"/>
      <c r="F390" s="128" t="s">
        <v>1422</v>
      </c>
      <c r="G390" s="128" t="s">
        <v>1421</v>
      </c>
      <c r="H390" s="128" t="s">
        <v>1421</v>
      </c>
      <c r="I390" s="128" t="s">
        <v>1453</v>
      </c>
      <c r="J390" s="129" t="s">
        <v>1819</v>
      </c>
      <c r="K390" s="128" t="s">
        <v>1635</v>
      </c>
      <c r="L390" s="128" t="s">
        <v>1426</v>
      </c>
      <c r="M390" s="127" t="s">
        <v>1757</v>
      </c>
      <c r="N390" s="127"/>
      <c r="O390" s="116"/>
      <c r="P390" s="126"/>
      <c r="Q390" s="137"/>
    </row>
    <row r="391" spans="2:17" x14ac:dyDescent="0.2">
      <c r="B391" s="122"/>
      <c r="C391" s="121" t="s">
        <v>1387</v>
      </c>
      <c r="D391" s="120">
        <f t="shared" si="56"/>
        <v>3056</v>
      </c>
      <c r="E391" s="119"/>
      <c r="F391" s="128" t="s">
        <v>1422</v>
      </c>
      <c r="G391" s="128" t="s">
        <v>1421</v>
      </c>
      <c r="H391" s="128" t="s">
        <v>1421</v>
      </c>
      <c r="I391" s="128" t="s">
        <v>1453</v>
      </c>
      <c r="J391" s="129" t="s">
        <v>1819</v>
      </c>
      <c r="K391" s="128" t="s">
        <v>1635</v>
      </c>
      <c r="L391" s="128" t="s">
        <v>1425</v>
      </c>
      <c r="M391" s="127" t="s">
        <v>1757</v>
      </c>
      <c r="N391" s="127"/>
      <c r="O391" s="116"/>
      <c r="P391" s="126"/>
      <c r="Q391" s="137"/>
    </row>
    <row r="392" spans="2:17" x14ac:dyDescent="0.2">
      <c r="B392" s="122"/>
      <c r="C392" s="121" t="s">
        <v>1387</v>
      </c>
      <c r="D392" s="120">
        <f t="shared" si="56"/>
        <v>4056</v>
      </c>
      <c r="E392" s="123"/>
      <c r="F392" s="128" t="s">
        <v>1422</v>
      </c>
      <c r="G392" s="128" t="s">
        <v>1421</v>
      </c>
      <c r="H392" s="128" t="s">
        <v>1421</v>
      </c>
      <c r="I392" s="128" t="s">
        <v>1453</v>
      </c>
      <c r="J392" s="129" t="s">
        <v>1819</v>
      </c>
      <c r="K392" s="128" t="s">
        <v>1635</v>
      </c>
      <c r="L392" s="128" t="s">
        <v>1424</v>
      </c>
      <c r="M392" s="127" t="s">
        <v>1757</v>
      </c>
      <c r="N392" s="127"/>
      <c r="O392" s="116"/>
      <c r="P392" s="126"/>
      <c r="Q392" s="137"/>
    </row>
    <row r="393" spans="2:17" x14ac:dyDescent="0.2">
      <c r="B393" s="122"/>
      <c r="C393" s="121" t="s">
        <v>1387</v>
      </c>
      <c r="D393" s="120">
        <f t="shared" si="56"/>
        <v>5056</v>
      </c>
      <c r="E393" s="119"/>
      <c r="F393" s="128" t="s">
        <v>1422</v>
      </c>
      <c r="G393" s="128" t="s">
        <v>1421</v>
      </c>
      <c r="H393" s="128" t="s">
        <v>1421</v>
      </c>
      <c r="I393" s="128" t="s">
        <v>1453</v>
      </c>
      <c r="J393" s="129" t="s">
        <v>1819</v>
      </c>
      <c r="K393" s="128" t="s">
        <v>1635</v>
      </c>
      <c r="L393" s="128" t="s">
        <v>1423</v>
      </c>
      <c r="M393" s="127" t="s">
        <v>1757</v>
      </c>
      <c r="N393" s="127"/>
      <c r="O393" s="116"/>
      <c r="P393" s="126"/>
      <c r="Q393" s="137"/>
    </row>
    <row r="394" spans="2:17" x14ac:dyDescent="0.2">
      <c r="B394" s="122"/>
      <c r="C394" s="121" t="s">
        <v>1387</v>
      </c>
      <c r="D394" s="120">
        <f t="shared" si="56"/>
        <v>6056</v>
      </c>
      <c r="E394" s="119"/>
      <c r="F394" s="128" t="s">
        <v>1422</v>
      </c>
      <c r="G394" s="128" t="s">
        <v>1421</v>
      </c>
      <c r="H394" s="128" t="s">
        <v>1421</v>
      </c>
      <c r="I394" s="128" t="s">
        <v>1453</v>
      </c>
      <c r="J394" s="129" t="s">
        <v>1819</v>
      </c>
      <c r="K394" s="128" t="s">
        <v>1635</v>
      </c>
      <c r="L394" s="128" t="s">
        <v>1417</v>
      </c>
      <c r="M394" s="127" t="s">
        <v>1757</v>
      </c>
      <c r="N394" s="127"/>
      <c r="O394" s="116"/>
      <c r="P394" s="126"/>
      <c r="Q394" s="137"/>
    </row>
    <row r="395" spans="2:17" x14ac:dyDescent="0.2">
      <c r="B395" s="125"/>
      <c r="C395" s="121" t="s">
        <v>1387</v>
      </c>
      <c r="D395" s="120">
        <f t="shared" si="56"/>
        <v>7056</v>
      </c>
      <c r="E395" s="123"/>
      <c r="F395" s="118"/>
      <c r="G395" s="117"/>
      <c r="H395" s="117"/>
      <c r="I395" s="117"/>
      <c r="J395" s="117"/>
      <c r="K395" s="117"/>
      <c r="L395" s="117"/>
      <c r="M395" s="117"/>
      <c r="N395" s="117"/>
      <c r="O395" s="116"/>
      <c r="P395" s="115" t="s">
        <v>1821</v>
      </c>
      <c r="Q395" s="137"/>
    </row>
    <row r="396" spans="2:17" x14ac:dyDescent="0.2">
      <c r="B396" s="130" t="s">
        <v>1309</v>
      </c>
      <c r="C396" s="121" t="s">
        <v>1387</v>
      </c>
      <c r="D396" s="120">
        <f>D389+1</f>
        <v>1057</v>
      </c>
      <c r="E396" s="119"/>
      <c r="F396" s="128" t="s">
        <v>1422</v>
      </c>
      <c r="G396" s="128" t="s">
        <v>1421</v>
      </c>
      <c r="H396" s="128" t="s">
        <v>1421</v>
      </c>
      <c r="I396" s="128" t="s">
        <v>1453</v>
      </c>
      <c r="J396" s="129" t="s">
        <v>1819</v>
      </c>
      <c r="K396" s="128" t="s">
        <v>1635</v>
      </c>
      <c r="L396" s="128" t="s">
        <v>1427</v>
      </c>
      <c r="M396" s="127" t="s">
        <v>1487</v>
      </c>
      <c r="N396" s="127"/>
      <c r="O396" s="116"/>
      <c r="P396" s="126"/>
      <c r="Q396" s="137"/>
    </row>
    <row r="397" spans="2:17" x14ac:dyDescent="0.2">
      <c r="B397" s="122"/>
      <c r="C397" s="121" t="s">
        <v>1387</v>
      </c>
      <c r="D397" s="120">
        <f t="shared" ref="D397:D402" si="57">D396+1000</f>
        <v>2057</v>
      </c>
      <c r="E397" s="123"/>
      <c r="F397" s="128" t="s">
        <v>1422</v>
      </c>
      <c r="G397" s="128" t="s">
        <v>1421</v>
      </c>
      <c r="H397" s="128" t="s">
        <v>1421</v>
      </c>
      <c r="I397" s="128" t="s">
        <v>1453</v>
      </c>
      <c r="J397" s="129" t="s">
        <v>1819</v>
      </c>
      <c r="K397" s="128" t="s">
        <v>1635</v>
      </c>
      <c r="L397" s="128" t="s">
        <v>1426</v>
      </c>
      <c r="M397" s="127" t="s">
        <v>1487</v>
      </c>
      <c r="N397" s="127"/>
      <c r="O397" s="116"/>
      <c r="P397" s="126"/>
      <c r="Q397" s="137"/>
    </row>
    <row r="398" spans="2:17" x14ac:dyDescent="0.2">
      <c r="B398" s="122"/>
      <c r="C398" s="121" t="s">
        <v>1387</v>
      </c>
      <c r="D398" s="120">
        <f t="shared" si="57"/>
        <v>3057</v>
      </c>
      <c r="E398" s="119"/>
      <c r="F398" s="128" t="s">
        <v>1422</v>
      </c>
      <c r="G398" s="128" t="s">
        <v>1421</v>
      </c>
      <c r="H398" s="128" t="s">
        <v>1421</v>
      </c>
      <c r="I398" s="128" t="s">
        <v>1453</v>
      </c>
      <c r="J398" s="129" t="s">
        <v>1819</v>
      </c>
      <c r="K398" s="128" t="s">
        <v>1635</v>
      </c>
      <c r="L398" s="128" t="s">
        <v>1425</v>
      </c>
      <c r="M398" s="127" t="s">
        <v>1487</v>
      </c>
      <c r="N398" s="127"/>
      <c r="O398" s="116"/>
      <c r="P398" s="126"/>
      <c r="Q398" s="137"/>
    </row>
    <row r="399" spans="2:17" x14ac:dyDescent="0.2">
      <c r="B399" s="122"/>
      <c r="C399" s="121" t="s">
        <v>1387</v>
      </c>
      <c r="D399" s="120">
        <f t="shared" si="57"/>
        <v>4057</v>
      </c>
      <c r="E399" s="123"/>
      <c r="F399" s="128" t="s">
        <v>1422</v>
      </c>
      <c r="G399" s="128" t="s">
        <v>1421</v>
      </c>
      <c r="H399" s="128" t="s">
        <v>1421</v>
      </c>
      <c r="I399" s="128" t="s">
        <v>1453</v>
      </c>
      <c r="J399" s="129" t="s">
        <v>1819</v>
      </c>
      <c r="K399" s="128" t="s">
        <v>1635</v>
      </c>
      <c r="L399" s="128" t="s">
        <v>1424</v>
      </c>
      <c r="M399" s="127" t="s">
        <v>1487</v>
      </c>
      <c r="N399" s="127"/>
      <c r="O399" s="116"/>
      <c r="P399" s="126"/>
      <c r="Q399" s="137"/>
    </row>
    <row r="400" spans="2:17" x14ac:dyDescent="0.2">
      <c r="B400" s="122"/>
      <c r="C400" s="121" t="s">
        <v>1387</v>
      </c>
      <c r="D400" s="120">
        <f t="shared" si="57"/>
        <v>5057</v>
      </c>
      <c r="E400" s="119"/>
      <c r="F400" s="128" t="s">
        <v>1422</v>
      </c>
      <c r="G400" s="128" t="s">
        <v>1421</v>
      </c>
      <c r="H400" s="128" t="s">
        <v>1421</v>
      </c>
      <c r="I400" s="128" t="s">
        <v>1453</v>
      </c>
      <c r="J400" s="129" t="s">
        <v>1819</v>
      </c>
      <c r="K400" s="128" t="s">
        <v>1635</v>
      </c>
      <c r="L400" s="128" t="s">
        <v>1423</v>
      </c>
      <c r="M400" s="127" t="s">
        <v>1487</v>
      </c>
      <c r="N400" s="127"/>
      <c r="O400" s="116"/>
      <c r="P400" s="126"/>
      <c r="Q400" s="137"/>
    </row>
    <row r="401" spans="2:17" x14ac:dyDescent="0.2">
      <c r="B401" s="122"/>
      <c r="C401" s="121" t="s">
        <v>1387</v>
      </c>
      <c r="D401" s="120">
        <f t="shared" si="57"/>
        <v>6057</v>
      </c>
      <c r="E401" s="119"/>
      <c r="F401" s="128" t="s">
        <v>1422</v>
      </c>
      <c r="G401" s="128" t="s">
        <v>1421</v>
      </c>
      <c r="H401" s="128" t="s">
        <v>1421</v>
      </c>
      <c r="I401" s="128" t="s">
        <v>1453</v>
      </c>
      <c r="J401" s="129" t="s">
        <v>1819</v>
      </c>
      <c r="K401" s="128" t="s">
        <v>1635</v>
      </c>
      <c r="L401" s="128" t="s">
        <v>1417</v>
      </c>
      <c r="M401" s="127" t="s">
        <v>1487</v>
      </c>
      <c r="N401" s="127"/>
      <c r="O401" s="116"/>
      <c r="P401" s="126"/>
      <c r="Q401" s="137"/>
    </row>
    <row r="402" spans="2:17" x14ac:dyDescent="0.2">
      <c r="B402" s="125"/>
      <c r="C402" s="121" t="s">
        <v>1387</v>
      </c>
      <c r="D402" s="120">
        <f t="shared" si="57"/>
        <v>7057</v>
      </c>
      <c r="E402" s="123"/>
      <c r="F402" s="118"/>
      <c r="G402" s="117"/>
      <c r="H402" s="117"/>
      <c r="I402" s="117"/>
      <c r="J402" s="117"/>
      <c r="K402" s="117"/>
      <c r="L402" s="117"/>
      <c r="M402" s="117"/>
      <c r="N402" s="117"/>
      <c r="O402" s="116"/>
      <c r="P402" s="115" t="s">
        <v>1820</v>
      </c>
      <c r="Q402" s="137"/>
    </row>
    <row r="403" spans="2:17" x14ac:dyDescent="0.2">
      <c r="B403" s="130" t="s">
        <v>1308</v>
      </c>
      <c r="C403" s="121" t="s">
        <v>1387</v>
      </c>
      <c r="D403" s="120">
        <f>D396+1</f>
        <v>1058</v>
      </c>
      <c r="E403" s="119"/>
      <c r="F403" s="128" t="s">
        <v>1422</v>
      </c>
      <c r="G403" s="128" t="s">
        <v>1421</v>
      </c>
      <c r="H403" s="128" t="s">
        <v>1421</v>
      </c>
      <c r="I403" s="128" t="s">
        <v>1453</v>
      </c>
      <c r="J403" s="129" t="s">
        <v>1819</v>
      </c>
      <c r="K403" s="128" t="s">
        <v>1635</v>
      </c>
      <c r="L403" s="128" t="s">
        <v>1427</v>
      </c>
      <c r="M403" s="127" t="s">
        <v>1443</v>
      </c>
      <c r="N403" s="127"/>
      <c r="O403" s="116"/>
      <c r="P403" s="126"/>
      <c r="Q403" s="137"/>
    </row>
    <row r="404" spans="2:17" x14ac:dyDescent="0.2">
      <c r="B404" s="122"/>
      <c r="C404" s="121" t="s">
        <v>1387</v>
      </c>
      <c r="D404" s="120">
        <f t="shared" ref="D404:D409" si="58">D403+1000</f>
        <v>2058</v>
      </c>
      <c r="E404" s="123"/>
      <c r="F404" s="128" t="s">
        <v>1422</v>
      </c>
      <c r="G404" s="128" t="s">
        <v>1421</v>
      </c>
      <c r="H404" s="128" t="s">
        <v>1421</v>
      </c>
      <c r="I404" s="128" t="s">
        <v>1453</v>
      </c>
      <c r="J404" s="129" t="s">
        <v>1819</v>
      </c>
      <c r="K404" s="128" t="s">
        <v>1635</v>
      </c>
      <c r="L404" s="128" t="s">
        <v>1426</v>
      </c>
      <c r="M404" s="127" t="s">
        <v>1443</v>
      </c>
      <c r="N404" s="127"/>
      <c r="O404" s="116"/>
      <c r="P404" s="126"/>
      <c r="Q404" s="137"/>
    </row>
    <row r="405" spans="2:17" x14ac:dyDescent="0.2">
      <c r="B405" s="122"/>
      <c r="C405" s="121" t="s">
        <v>1387</v>
      </c>
      <c r="D405" s="120">
        <f t="shared" si="58"/>
        <v>3058</v>
      </c>
      <c r="E405" s="119"/>
      <c r="F405" s="128" t="s">
        <v>1422</v>
      </c>
      <c r="G405" s="128" t="s">
        <v>1421</v>
      </c>
      <c r="H405" s="128" t="s">
        <v>1421</v>
      </c>
      <c r="I405" s="128" t="s">
        <v>1453</v>
      </c>
      <c r="J405" s="129" t="s">
        <v>1819</v>
      </c>
      <c r="K405" s="128" t="s">
        <v>1635</v>
      </c>
      <c r="L405" s="128" t="s">
        <v>1425</v>
      </c>
      <c r="M405" s="127" t="s">
        <v>1443</v>
      </c>
      <c r="N405" s="127"/>
      <c r="O405" s="116"/>
      <c r="P405" s="126"/>
      <c r="Q405" s="137"/>
    </row>
    <row r="406" spans="2:17" x14ac:dyDescent="0.2">
      <c r="B406" s="122"/>
      <c r="C406" s="121" t="s">
        <v>1387</v>
      </c>
      <c r="D406" s="120">
        <f t="shared" si="58"/>
        <v>4058</v>
      </c>
      <c r="E406" s="123"/>
      <c r="F406" s="128" t="s">
        <v>1422</v>
      </c>
      <c r="G406" s="128" t="s">
        <v>1421</v>
      </c>
      <c r="H406" s="128" t="s">
        <v>1421</v>
      </c>
      <c r="I406" s="128" t="s">
        <v>1453</v>
      </c>
      <c r="J406" s="129" t="s">
        <v>1819</v>
      </c>
      <c r="K406" s="128" t="s">
        <v>1635</v>
      </c>
      <c r="L406" s="128" t="s">
        <v>1424</v>
      </c>
      <c r="M406" s="127" t="s">
        <v>1443</v>
      </c>
      <c r="N406" s="127"/>
      <c r="O406" s="116"/>
      <c r="P406" s="126"/>
      <c r="Q406" s="137"/>
    </row>
    <row r="407" spans="2:17" x14ac:dyDescent="0.2">
      <c r="B407" s="122"/>
      <c r="C407" s="121" t="s">
        <v>1387</v>
      </c>
      <c r="D407" s="120">
        <f t="shared" si="58"/>
        <v>5058</v>
      </c>
      <c r="E407" s="119"/>
      <c r="F407" s="128" t="s">
        <v>1422</v>
      </c>
      <c r="G407" s="128" t="s">
        <v>1421</v>
      </c>
      <c r="H407" s="128" t="s">
        <v>1421</v>
      </c>
      <c r="I407" s="128" t="s">
        <v>1453</v>
      </c>
      <c r="J407" s="129" t="s">
        <v>1819</v>
      </c>
      <c r="K407" s="128" t="s">
        <v>1635</v>
      </c>
      <c r="L407" s="128" t="s">
        <v>1423</v>
      </c>
      <c r="M407" s="127" t="s">
        <v>1443</v>
      </c>
      <c r="N407" s="127"/>
      <c r="O407" s="116"/>
      <c r="P407" s="126"/>
      <c r="Q407" s="137"/>
    </row>
    <row r="408" spans="2:17" x14ac:dyDescent="0.2">
      <c r="B408" s="122"/>
      <c r="C408" s="121" t="s">
        <v>1387</v>
      </c>
      <c r="D408" s="120">
        <f t="shared" si="58"/>
        <v>6058</v>
      </c>
      <c r="E408" s="119"/>
      <c r="F408" s="128" t="s">
        <v>1422</v>
      </c>
      <c r="G408" s="128" t="s">
        <v>1421</v>
      </c>
      <c r="H408" s="128" t="s">
        <v>1421</v>
      </c>
      <c r="I408" s="128" t="s">
        <v>1453</v>
      </c>
      <c r="J408" s="129" t="s">
        <v>1819</v>
      </c>
      <c r="K408" s="128" t="s">
        <v>1635</v>
      </c>
      <c r="L408" s="128" t="s">
        <v>1417</v>
      </c>
      <c r="M408" s="127" t="s">
        <v>1443</v>
      </c>
      <c r="N408" s="127"/>
      <c r="O408" s="116"/>
      <c r="P408" s="126"/>
      <c r="Q408" s="137"/>
    </row>
    <row r="409" spans="2:17" x14ac:dyDescent="0.2">
      <c r="B409" s="125"/>
      <c r="C409" s="121" t="s">
        <v>1387</v>
      </c>
      <c r="D409" s="120">
        <f t="shared" si="58"/>
        <v>7058</v>
      </c>
      <c r="E409" s="123"/>
      <c r="F409" s="118"/>
      <c r="G409" s="117"/>
      <c r="H409" s="117"/>
      <c r="I409" s="117"/>
      <c r="J409" s="117"/>
      <c r="K409" s="117"/>
      <c r="L409" s="117"/>
      <c r="M409" s="117"/>
      <c r="N409" s="117"/>
      <c r="O409" s="116"/>
      <c r="P409" s="115" t="s">
        <v>1818</v>
      </c>
      <c r="Q409" s="137"/>
    </row>
    <row r="410" spans="2:17" ht="33.75" x14ac:dyDescent="0.2">
      <c r="B410" s="130" t="s">
        <v>1351</v>
      </c>
      <c r="C410" s="121" t="s">
        <v>1387</v>
      </c>
      <c r="D410" s="120">
        <f>D403+1</f>
        <v>1059</v>
      </c>
      <c r="E410" s="119"/>
      <c r="F410" s="386"/>
      <c r="G410" s="386"/>
      <c r="H410" s="386"/>
      <c r="I410" s="386"/>
      <c r="J410" s="386"/>
      <c r="K410" s="386"/>
      <c r="L410" s="386"/>
      <c r="M410" s="386"/>
      <c r="N410" s="386"/>
      <c r="O410" s="116"/>
      <c r="P410" s="126"/>
      <c r="Q410" s="137"/>
    </row>
    <row r="411" spans="2:17" x14ac:dyDescent="0.2">
      <c r="B411" s="122"/>
      <c r="C411" s="121" t="s">
        <v>1387</v>
      </c>
      <c r="D411" s="120">
        <f t="shared" ref="D411:D416" si="59">D410+1000</f>
        <v>2059</v>
      </c>
      <c r="E411" s="123"/>
      <c r="F411" s="386"/>
      <c r="G411" s="386"/>
      <c r="H411" s="386"/>
      <c r="I411" s="386"/>
      <c r="J411" s="386"/>
      <c r="K411" s="386"/>
      <c r="L411" s="386"/>
      <c r="M411" s="386"/>
      <c r="N411" s="386"/>
      <c r="O411" s="116"/>
      <c r="P411" s="126"/>
      <c r="Q411" s="137"/>
    </row>
    <row r="412" spans="2:17" x14ac:dyDescent="0.2">
      <c r="B412" s="122"/>
      <c r="C412" s="121" t="s">
        <v>1387</v>
      </c>
      <c r="D412" s="120">
        <f t="shared" si="59"/>
        <v>3059</v>
      </c>
      <c r="E412" s="119"/>
      <c r="F412" s="386"/>
      <c r="G412" s="386"/>
      <c r="H412" s="386"/>
      <c r="I412" s="386"/>
      <c r="J412" s="386"/>
      <c r="K412" s="386"/>
      <c r="L412" s="386"/>
      <c r="M412" s="386"/>
      <c r="N412" s="386"/>
      <c r="O412" s="116"/>
      <c r="P412" s="126"/>
      <c r="Q412" s="137"/>
    </row>
    <row r="413" spans="2:17" x14ac:dyDescent="0.2">
      <c r="B413" s="122"/>
      <c r="C413" s="121" t="s">
        <v>1387</v>
      </c>
      <c r="D413" s="120">
        <f t="shared" si="59"/>
        <v>4059</v>
      </c>
      <c r="E413" s="123"/>
      <c r="F413" s="386"/>
      <c r="G413" s="386"/>
      <c r="H413" s="386"/>
      <c r="I413" s="386"/>
      <c r="J413" s="386"/>
      <c r="K413" s="386"/>
      <c r="L413" s="386"/>
      <c r="M413" s="386"/>
      <c r="N413" s="386"/>
      <c r="O413" s="116"/>
      <c r="P413" s="126"/>
      <c r="Q413" s="137"/>
    </row>
    <row r="414" spans="2:17" x14ac:dyDescent="0.2">
      <c r="B414" s="122"/>
      <c r="C414" s="121" t="s">
        <v>1387</v>
      </c>
      <c r="D414" s="120">
        <f t="shared" si="59"/>
        <v>5059</v>
      </c>
      <c r="E414" s="119"/>
      <c r="F414" s="386"/>
      <c r="G414" s="386"/>
      <c r="H414" s="386"/>
      <c r="I414" s="386"/>
      <c r="J414" s="386"/>
      <c r="K414" s="386"/>
      <c r="L414" s="386"/>
      <c r="M414" s="386"/>
      <c r="N414" s="386"/>
      <c r="O414" s="116"/>
      <c r="P414" s="126"/>
      <c r="Q414" s="137"/>
    </row>
    <row r="415" spans="2:17" x14ac:dyDescent="0.2">
      <c r="B415" s="122"/>
      <c r="C415" s="121" t="s">
        <v>1387</v>
      </c>
      <c r="D415" s="120">
        <f t="shared" si="59"/>
        <v>6059</v>
      </c>
      <c r="E415" s="119"/>
      <c r="F415" s="386"/>
      <c r="G415" s="386"/>
      <c r="H415" s="386"/>
      <c r="I415" s="386"/>
      <c r="J415" s="386"/>
      <c r="K415" s="386"/>
      <c r="L415" s="386"/>
      <c r="M415" s="386"/>
      <c r="N415" s="386"/>
      <c r="O415" s="116"/>
      <c r="P415" s="126"/>
      <c r="Q415" s="137"/>
    </row>
    <row r="416" spans="2:17" x14ac:dyDescent="0.2">
      <c r="B416" s="125"/>
      <c r="C416" s="121" t="s">
        <v>1387</v>
      </c>
      <c r="D416" s="120">
        <f t="shared" si="59"/>
        <v>7059</v>
      </c>
      <c r="E416" s="123"/>
      <c r="F416" s="386"/>
      <c r="G416" s="386"/>
      <c r="H416" s="386"/>
      <c r="I416" s="386"/>
      <c r="J416" s="386"/>
      <c r="K416" s="386"/>
      <c r="L416" s="386"/>
      <c r="M416" s="386"/>
      <c r="N416" s="386"/>
      <c r="O416" s="116"/>
      <c r="P416" s="126"/>
      <c r="Q416" s="137"/>
    </row>
    <row r="417" spans="2:17" x14ac:dyDescent="0.2">
      <c r="B417" s="130" t="s">
        <v>1309</v>
      </c>
      <c r="C417" s="121" t="s">
        <v>1387</v>
      </c>
      <c r="D417" s="120">
        <f>D410+1</f>
        <v>1060</v>
      </c>
      <c r="E417" s="119"/>
      <c r="F417" s="128" t="s">
        <v>1422</v>
      </c>
      <c r="G417" s="128" t="s">
        <v>1421</v>
      </c>
      <c r="H417" s="128" t="s">
        <v>1421</v>
      </c>
      <c r="I417" s="128" t="s">
        <v>1453</v>
      </c>
      <c r="J417" s="129" t="s">
        <v>1815</v>
      </c>
      <c r="K417" s="128" t="s">
        <v>1635</v>
      </c>
      <c r="L417" s="128" t="s">
        <v>1427</v>
      </c>
      <c r="M417" s="127" t="s">
        <v>1817</v>
      </c>
      <c r="N417" s="127"/>
      <c r="O417" s="116"/>
      <c r="P417" s="126"/>
      <c r="Q417" s="137"/>
    </row>
    <row r="418" spans="2:17" x14ac:dyDescent="0.2">
      <c r="B418" s="122"/>
      <c r="C418" s="121" t="s">
        <v>1387</v>
      </c>
      <c r="D418" s="120">
        <f t="shared" ref="D418:D423" si="60">D417+1000</f>
        <v>2060</v>
      </c>
      <c r="E418" s="123"/>
      <c r="F418" s="128" t="s">
        <v>1422</v>
      </c>
      <c r="G418" s="128" t="s">
        <v>1421</v>
      </c>
      <c r="H418" s="128" t="s">
        <v>1421</v>
      </c>
      <c r="I418" s="128" t="s">
        <v>1453</v>
      </c>
      <c r="J418" s="129" t="s">
        <v>1815</v>
      </c>
      <c r="K418" s="128" t="s">
        <v>1635</v>
      </c>
      <c r="L418" s="128" t="s">
        <v>1426</v>
      </c>
      <c r="M418" s="127" t="s">
        <v>1817</v>
      </c>
      <c r="N418" s="127"/>
      <c r="O418" s="116"/>
      <c r="P418" s="126"/>
      <c r="Q418" s="137"/>
    </row>
    <row r="419" spans="2:17" x14ac:dyDescent="0.2">
      <c r="B419" s="122"/>
      <c r="C419" s="121" t="s">
        <v>1387</v>
      </c>
      <c r="D419" s="120">
        <f t="shared" si="60"/>
        <v>3060</v>
      </c>
      <c r="E419" s="119"/>
      <c r="F419" s="128" t="s">
        <v>1422</v>
      </c>
      <c r="G419" s="128" t="s">
        <v>1421</v>
      </c>
      <c r="H419" s="128" t="s">
        <v>1421</v>
      </c>
      <c r="I419" s="128" t="s">
        <v>1453</v>
      </c>
      <c r="J419" s="129" t="s">
        <v>1815</v>
      </c>
      <c r="K419" s="128" t="s">
        <v>1635</v>
      </c>
      <c r="L419" s="128" t="s">
        <v>1425</v>
      </c>
      <c r="M419" s="127" t="s">
        <v>1817</v>
      </c>
      <c r="N419" s="127"/>
      <c r="O419" s="116"/>
      <c r="P419" s="126"/>
      <c r="Q419" s="137"/>
    </row>
    <row r="420" spans="2:17" x14ac:dyDescent="0.2">
      <c r="B420" s="122"/>
      <c r="C420" s="121" t="s">
        <v>1387</v>
      </c>
      <c r="D420" s="120">
        <f t="shared" si="60"/>
        <v>4060</v>
      </c>
      <c r="E420" s="123"/>
      <c r="F420" s="128" t="s">
        <v>1422</v>
      </c>
      <c r="G420" s="128" t="s">
        <v>1421</v>
      </c>
      <c r="H420" s="128" t="s">
        <v>1421</v>
      </c>
      <c r="I420" s="128" t="s">
        <v>1453</v>
      </c>
      <c r="J420" s="129" t="s">
        <v>1815</v>
      </c>
      <c r="K420" s="128" t="s">
        <v>1635</v>
      </c>
      <c r="L420" s="128" t="s">
        <v>1424</v>
      </c>
      <c r="M420" s="127" t="s">
        <v>1817</v>
      </c>
      <c r="N420" s="127"/>
      <c r="O420" s="116"/>
      <c r="P420" s="126"/>
      <c r="Q420" s="137"/>
    </row>
    <row r="421" spans="2:17" x14ac:dyDescent="0.2">
      <c r="B421" s="122"/>
      <c r="C421" s="121" t="s">
        <v>1387</v>
      </c>
      <c r="D421" s="120">
        <f t="shared" si="60"/>
        <v>5060</v>
      </c>
      <c r="E421" s="119"/>
      <c r="F421" s="128" t="s">
        <v>1422</v>
      </c>
      <c r="G421" s="128" t="s">
        <v>1421</v>
      </c>
      <c r="H421" s="128" t="s">
        <v>1421</v>
      </c>
      <c r="I421" s="128" t="s">
        <v>1453</v>
      </c>
      <c r="J421" s="129" t="s">
        <v>1815</v>
      </c>
      <c r="K421" s="128" t="s">
        <v>1635</v>
      </c>
      <c r="L421" s="128" t="s">
        <v>1423</v>
      </c>
      <c r="M421" s="127" t="s">
        <v>1817</v>
      </c>
      <c r="N421" s="127"/>
      <c r="O421" s="116"/>
      <c r="P421" s="126"/>
      <c r="Q421" s="137"/>
    </row>
    <row r="422" spans="2:17" x14ac:dyDescent="0.2">
      <c r="B422" s="122"/>
      <c r="C422" s="121" t="s">
        <v>1387</v>
      </c>
      <c r="D422" s="120">
        <f t="shared" si="60"/>
        <v>6060</v>
      </c>
      <c r="E422" s="119"/>
      <c r="F422" s="128" t="s">
        <v>1422</v>
      </c>
      <c r="G422" s="128" t="s">
        <v>1421</v>
      </c>
      <c r="H422" s="128" t="s">
        <v>1421</v>
      </c>
      <c r="I422" s="128" t="s">
        <v>1453</v>
      </c>
      <c r="J422" s="129" t="s">
        <v>1815</v>
      </c>
      <c r="K422" s="128" t="s">
        <v>1635</v>
      </c>
      <c r="L422" s="128" t="s">
        <v>1417</v>
      </c>
      <c r="M422" s="127" t="s">
        <v>1817</v>
      </c>
      <c r="N422" s="127"/>
      <c r="O422" s="116"/>
      <c r="P422" s="126"/>
      <c r="Q422" s="137"/>
    </row>
    <row r="423" spans="2:17" x14ac:dyDescent="0.2">
      <c r="B423" s="125"/>
      <c r="C423" s="121" t="s">
        <v>1387</v>
      </c>
      <c r="D423" s="120">
        <f t="shared" si="60"/>
        <v>7060</v>
      </c>
      <c r="E423" s="123"/>
      <c r="F423" s="118"/>
      <c r="G423" s="117"/>
      <c r="H423" s="117"/>
      <c r="I423" s="117"/>
      <c r="J423" s="117"/>
      <c r="K423" s="117"/>
      <c r="L423" s="117"/>
      <c r="M423" s="117"/>
      <c r="N423" s="117"/>
      <c r="O423" s="116"/>
      <c r="P423" s="115" t="s">
        <v>1816</v>
      </c>
      <c r="Q423" s="137"/>
    </row>
    <row r="424" spans="2:17" x14ac:dyDescent="0.2">
      <c r="B424" s="130" t="s">
        <v>1308</v>
      </c>
      <c r="C424" s="121" t="s">
        <v>1387</v>
      </c>
      <c r="D424" s="120">
        <f>D417+1</f>
        <v>1061</v>
      </c>
      <c r="E424" s="119"/>
      <c r="F424" s="128" t="s">
        <v>1422</v>
      </c>
      <c r="G424" s="128" t="s">
        <v>1421</v>
      </c>
      <c r="H424" s="128" t="s">
        <v>1421</v>
      </c>
      <c r="I424" s="128" t="s">
        <v>1453</v>
      </c>
      <c r="J424" s="129" t="s">
        <v>1815</v>
      </c>
      <c r="K424" s="128" t="s">
        <v>1635</v>
      </c>
      <c r="L424" s="128" t="s">
        <v>1427</v>
      </c>
      <c r="M424" s="127" t="s">
        <v>1443</v>
      </c>
      <c r="N424" s="127"/>
      <c r="O424" s="116"/>
      <c r="P424" s="126"/>
      <c r="Q424" s="137"/>
    </row>
    <row r="425" spans="2:17" x14ac:dyDescent="0.2">
      <c r="B425" s="122"/>
      <c r="C425" s="121" t="s">
        <v>1387</v>
      </c>
      <c r="D425" s="120">
        <f t="shared" ref="D425:D430" si="61">D424+1000</f>
        <v>2061</v>
      </c>
      <c r="E425" s="123"/>
      <c r="F425" s="128" t="s">
        <v>1422</v>
      </c>
      <c r="G425" s="128" t="s">
        <v>1421</v>
      </c>
      <c r="H425" s="128" t="s">
        <v>1421</v>
      </c>
      <c r="I425" s="128" t="s">
        <v>1453</v>
      </c>
      <c r="J425" s="129" t="s">
        <v>1815</v>
      </c>
      <c r="K425" s="128" t="s">
        <v>1635</v>
      </c>
      <c r="L425" s="128" t="s">
        <v>1426</v>
      </c>
      <c r="M425" s="127" t="s">
        <v>1443</v>
      </c>
      <c r="N425" s="127"/>
      <c r="O425" s="116"/>
      <c r="P425" s="126"/>
      <c r="Q425" s="137"/>
    </row>
    <row r="426" spans="2:17" x14ac:dyDescent="0.2">
      <c r="B426" s="122"/>
      <c r="C426" s="121" t="s">
        <v>1387</v>
      </c>
      <c r="D426" s="120">
        <f t="shared" si="61"/>
        <v>3061</v>
      </c>
      <c r="E426" s="119"/>
      <c r="F426" s="128" t="s">
        <v>1422</v>
      </c>
      <c r="G426" s="128" t="s">
        <v>1421</v>
      </c>
      <c r="H426" s="128" t="s">
        <v>1421</v>
      </c>
      <c r="I426" s="128" t="s">
        <v>1453</v>
      </c>
      <c r="J426" s="129" t="s">
        <v>1815</v>
      </c>
      <c r="K426" s="128" t="s">
        <v>1635</v>
      </c>
      <c r="L426" s="128" t="s">
        <v>1425</v>
      </c>
      <c r="M426" s="127" t="s">
        <v>1443</v>
      </c>
      <c r="N426" s="127"/>
      <c r="O426" s="116"/>
      <c r="P426" s="126"/>
      <c r="Q426" s="137"/>
    </row>
    <row r="427" spans="2:17" x14ac:dyDescent="0.2">
      <c r="B427" s="122"/>
      <c r="C427" s="121" t="s">
        <v>1387</v>
      </c>
      <c r="D427" s="120">
        <f t="shared" si="61"/>
        <v>4061</v>
      </c>
      <c r="E427" s="123"/>
      <c r="F427" s="128" t="s">
        <v>1422</v>
      </c>
      <c r="G427" s="128" t="s">
        <v>1421</v>
      </c>
      <c r="H427" s="128" t="s">
        <v>1421</v>
      </c>
      <c r="I427" s="128" t="s">
        <v>1453</v>
      </c>
      <c r="J427" s="129" t="s">
        <v>1815</v>
      </c>
      <c r="K427" s="128" t="s">
        <v>1635</v>
      </c>
      <c r="L427" s="128" t="s">
        <v>1424</v>
      </c>
      <c r="M427" s="127" t="s">
        <v>1443</v>
      </c>
      <c r="N427" s="127"/>
      <c r="O427" s="116"/>
      <c r="P427" s="126"/>
      <c r="Q427" s="137"/>
    </row>
    <row r="428" spans="2:17" x14ac:dyDescent="0.2">
      <c r="B428" s="122"/>
      <c r="C428" s="121" t="s">
        <v>1387</v>
      </c>
      <c r="D428" s="120">
        <f t="shared" si="61"/>
        <v>5061</v>
      </c>
      <c r="E428" s="119"/>
      <c r="F428" s="128" t="s">
        <v>1422</v>
      </c>
      <c r="G428" s="128" t="s">
        <v>1421</v>
      </c>
      <c r="H428" s="128" t="s">
        <v>1421</v>
      </c>
      <c r="I428" s="128" t="s">
        <v>1453</v>
      </c>
      <c r="J428" s="129" t="s">
        <v>1815</v>
      </c>
      <c r="K428" s="128" t="s">
        <v>1635</v>
      </c>
      <c r="L428" s="128" t="s">
        <v>1423</v>
      </c>
      <c r="M428" s="127" t="s">
        <v>1443</v>
      </c>
      <c r="N428" s="127"/>
      <c r="O428" s="116"/>
      <c r="P428" s="126"/>
      <c r="Q428" s="137"/>
    </row>
    <row r="429" spans="2:17" x14ac:dyDescent="0.2">
      <c r="B429" s="122"/>
      <c r="C429" s="121" t="s">
        <v>1387</v>
      </c>
      <c r="D429" s="120">
        <f t="shared" si="61"/>
        <v>6061</v>
      </c>
      <c r="E429" s="119"/>
      <c r="F429" s="128" t="s">
        <v>1422</v>
      </c>
      <c r="G429" s="128" t="s">
        <v>1421</v>
      </c>
      <c r="H429" s="128" t="s">
        <v>1421</v>
      </c>
      <c r="I429" s="128" t="s">
        <v>1453</v>
      </c>
      <c r="J429" s="129" t="s">
        <v>1815</v>
      </c>
      <c r="K429" s="128" t="s">
        <v>1635</v>
      </c>
      <c r="L429" s="128" t="s">
        <v>1417</v>
      </c>
      <c r="M429" s="127" t="s">
        <v>1443</v>
      </c>
      <c r="N429" s="127"/>
      <c r="O429" s="116"/>
      <c r="P429" s="126"/>
      <c r="Q429" s="137"/>
    </row>
    <row r="430" spans="2:17" x14ac:dyDescent="0.2">
      <c r="B430" s="125"/>
      <c r="C430" s="121" t="s">
        <v>1387</v>
      </c>
      <c r="D430" s="120">
        <f t="shared" si="61"/>
        <v>7061</v>
      </c>
      <c r="E430" s="123"/>
      <c r="F430" s="118"/>
      <c r="G430" s="117"/>
      <c r="H430" s="117"/>
      <c r="I430" s="117"/>
      <c r="J430" s="117"/>
      <c r="K430" s="117"/>
      <c r="L430" s="117"/>
      <c r="M430" s="117"/>
      <c r="N430" s="117"/>
      <c r="O430" s="116"/>
      <c r="P430" s="115" t="s">
        <v>1814</v>
      </c>
      <c r="Q430" s="137"/>
    </row>
    <row r="431" spans="2:17" x14ac:dyDescent="0.2">
      <c r="B431" s="130" t="s">
        <v>1350</v>
      </c>
      <c r="C431" s="121" t="s">
        <v>1387</v>
      </c>
      <c r="D431" s="120">
        <f>D424+1</f>
        <v>1062</v>
      </c>
      <c r="E431" s="119"/>
      <c r="F431" s="128" t="s">
        <v>1422</v>
      </c>
      <c r="G431" s="128" t="s">
        <v>1421</v>
      </c>
      <c r="H431" s="128" t="s">
        <v>1421</v>
      </c>
      <c r="I431" s="128" t="s">
        <v>1453</v>
      </c>
      <c r="J431" s="129" t="s">
        <v>1811</v>
      </c>
      <c r="K431" s="128" t="s">
        <v>1635</v>
      </c>
      <c r="L431" s="128" t="s">
        <v>1427</v>
      </c>
      <c r="M431" s="127" t="s">
        <v>1757</v>
      </c>
      <c r="N431" s="127"/>
      <c r="O431" s="116"/>
      <c r="P431" s="126"/>
      <c r="Q431" s="137"/>
    </row>
    <row r="432" spans="2:17" x14ac:dyDescent="0.2">
      <c r="B432" s="122"/>
      <c r="C432" s="121" t="s">
        <v>1387</v>
      </c>
      <c r="D432" s="120">
        <f t="shared" ref="D432:D437" si="62">D431+1000</f>
        <v>2062</v>
      </c>
      <c r="E432" s="123"/>
      <c r="F432" s="128" t="s">
        <v>1422</v>
      </c>
      <c r="G432" s="128" t="s">
        <v>1421</v>
      </c>
      <c r="H432" s="128" t="s">
        <v>1421</v>
      </c>
      <c r="I432" s="128" t="s">
        <v>1453</v>
      </c>
      <c r="J432" s="129" t="s">
        <v>1811</v>
      </c>
      <c r="K432" s="128" t="s">
        <v>1635</v>
      </c>
      <c r="L432" s="128" t="s">
        <v>1426</v>
      </c>
      <c r="M432" s="127" t="s">
        <v>1757</v>
      </c>
      <c r="N432" s="127"/>
      <c r="O432" s="116"/>
      <c r="P432" s="126"/>
      <c r="Q432" s="137"/>
    </row>
    <row r="433" spans="2:17" x14ac:dyDescent="0.2">
      <c r="B433" s="122"/>
      <c r="C433" s="121" t="s">
        <v>1387</v>
      </c>
      <c r="D433" s="120">
        <f t="shared" si="62"/>
        <v>3062</v>
      </c>
      <c r="E433" s="119"/>
      <c r="F433" s="128" t="s">
        <v>1422</v>
      </c>
      <c r="G433" s="128" t="s">
        <v>1421</v>
      </c>
      <c r="H433" s="128" t="s">
        <v>1421</v>
      </c>
      <c r="I433" s="128" t="s">
        <v>1453</v>
      </c>
      <c r="J433" s="129" t="s">
        <v>1811</v>
      </c>
      <c r="K433" s="128" t="s">
        <v>1635</v>
      </c>
      <c r="L433" s="128" t="s">
        <v>1425</v>
      </c>
      <c r="M433" s="127" t="s">
        <v>1757</v>
      </c>
      <c r="N433" s="127"/>
      <c r="O433" s="116"/>
      <c r="P433" s="126"/>
      <c r="Q433" s="137"/>
    </row>
    <row r="434" spans="2:17" x14ac:dyDescent="0.2">
      <c r="B434" s="122"/>
      <c r="C434" s="121" t="s">
        <v>1387</v>
      </c>
      <c r="D434" s="120">
        <f t="shared" si="62"/>
        <v>4062</v>
      </c>
      <c r="E434" s="123"/>
      <c r="F434" s="128" t="s">
        <v>1422</v>
      </c>
      <c r="G434" s="128" t="s">
        <v>1421</v>
      </c>
      <c r="H434" s="128" t="s">
        <v>1421</v>
      </c>
      <c r="I434" s="128" t="s">
        <v>1453</v>
      </c>
      <c r="J434" s="129" t="s">
        <v>1811</v>
      </c>
      <c r="K434" s="128" t="s">
        <v>1635</v>
      </c>
      <c r="L434" s="128" t="s">
        <v>1424</v>
      </c>
      <c r="M434" s="127" t="s">
        <v>1757</v>
      </c>
      <c r="N434" s="127"/>
      <c r="O434" s="116"/>
      <c r="P434" s="126"/>
      <c r="Q434" s="137"/>
    </row>
    <row r="435" spans="2:17" x14ac:dyDescent="0.2">
      <c r="B435" s="122"/>
      <c r="C435" s="121" t="s">
        <v>1387</v>
      </c>
      <c r="D435" s="120">
        <f t="shared" si="62"/>
        <v>5062</v>
      </c>
      <c r="E435" s="119"/>
      <c r="F435" s="128" t="s">
        <v>1422</v>
      </c>
      <c r="G435" s="128" t="s">
        <v>1421</v>
      </c>
      <c r="H435" s="128" t="s">
        <v>1421</v>
      </c>
      <c r="I435" s="128" t="s">
        <v>1453</v>
      </c>
      <c r="J435" s="129" t="s">
        <v>1811</v>
      </c>
      <c r="K435" s="128" t="s">
        <v>1635</v>
      </c>
      <c r="L435" s="128" t="s">
        <v>1423</v>
      </c>
      <c r="M435" s="127" t="s">
        <v>1757</v>
      </c>
      <c r="N435" s="127"/>
      <c r="O435" s="116"/>
      <c r="P435" s="126"/>
      <c r="Q435" s="137"/>
    </row>
    <row r="436" spans="2:17" x14ac:dyDescent="0.2">
      <c r="B436" s="122"/>
      <c r="C436" s="121" t="s">
        <v>1387</v>
      </c>
      <c r="D436" s="120">
        <f t="shared" si="62"/>
        <v>6062</v>
      </c>
      <c r="E436" s="119"/>
      <c r="F436" s="128" t="s">
        <v>1422</v>
      </c>
      <c r="G436" s="128" t="s">
        <v>1421</v>
      </c>
      <c r="H436" s="128" t="s">
        <v>1421</v>
      </c>
      <c r="I436" s="128" t="s">
        <v>1453</v>
      </c>
      <c r="J436" s="129" t="s">
        <v>1811</v>
      </c>
      <c r="K436" s="128" t="s">
        <v>1635</v>
      </c>
      <c r="L436" s="128" t="s">
        <v>1417</v>
      </c>
      <c r="M436" s="127" t="s">
        <v>1757</v>
      </c>
      <c r="N436" s="127"/>
      <c r="O436" s="116"/>
      <c r="P436" s="126"/>
      <c r="Q436" s="137"/>
    </row>
    <row r="437" spans="2:17" x14ac:dyDescent="0.2">
      <c r="B437" s="125"/>
      <c r="C437" s="121" t="s">
        <v>1387</v>
      </c>
      <c r="D437" s="120">
        <f t="shared" si="62"/>
        <v>7062</v>
      </c>
      <c r="E437" s="123"/>
      <c r="F437" s="118"/>
      <c r="G437" s="117"/>
      <c r="H437" s="117"/>
      <c r="I437" s="117"/>
      <c r="J437" s="117"/>
      <c r="K437" s="117"/>
      <c r="L437" s="117"/>
      <c r="M437" s="117"/>
      <c r="N437" s="117"/>
      <c r="O437" s="116"/>
      <c r="P437" s="115" t="s">
        <v>1813</v>
      </c>
      <c r="Q437" s="137"/>
    </row>
    <row r="438" spans="2:17" x14ac:dyDescent="0.2">
      <c r="B438" s="130" t="s">
        <v>1309</v>
      </c>
      <c r="C438" s="121" t="s">
        <v>1387</v>
      </c>
      <c r="D438" s="120">
        <f>D431+1</f>
        <v>1063</v>
      </c>
      <c r="E438" s="119"/>
      <c r="F438" s="128" t="s">
        <v>1422</v>
      </c>
      <c r="G438" s="128" t="s">
        <v>1421</v>
      </c>
      <c r="H438" s="128" t="s">
        <v>1421</v>
      </c>
      <c r="I438" s="128" t="s">
        <v>1453</v>
      </c>
      <c r="J438" s="129" t="s">
        <v>1811</v>
      </c>
      <c r="K438" s="128" t="s">
        <v>1635</v>
      </c>
      <c r="L438" s="128" t="s">
        <v>1427</v>
      </c>
      <c r="M438" s="127" t="s">
        <v>1487</v>
      </c>
      <c r="N438" s="127"/>
      <c r="O438" s="116"/>
      <c r="P438" s="126"/>
      <c r="Q438" s="137"/>
    </row>
    <row r="439" spans="2:17" x14ac:dyDescent="0.2">
      <c r="B439" s="122"/>
      <c r="C439" s="121" t="s">
        <v>1387</v>
      </c>
      <c r="D439" s="120">
        <f t="shared" ref="D439:D444" si="63">D438+1000</f>
        <v>2063</v>
      </c>
      <c r="E439" s="123"/>
      <c r="F439" s="128" t="s">
        <v>1422</v>
      </c>
      <c r="G439" s="128" t="s">
        <v>1421</v>
      </c>
      <c r="H439" s="128" t="s">
        <v>1421</v>
      </c>
      <c r="I439" s="128" t="s">
        <v>1453</v>
      </c>
      <c r="J439" s="129" t="s">
        <v>1811</v>
      </c>
      <c r="K439" s="128" t="s">
        <v>1635</v>
      </c>
      <c r="L439" s="128" t="s">
        <v>1426</v>
      </c>
      <c r="M439" s="127" t="s">
        <v>1487</v>
      </c>
      <c r="N439" s="127"/>
      <c r="O439" s="116"/>
      <c r="P439" s="126"/>
      <c r="Q439" s="137"/>
    </row>
    <row r="440" spans="2:17" x14ac:dyDescent="0.2">
      <c r="B440" s="122"/>
      <c r="C440" s="121" t="s">
        <v>1387</v>
      </c>
      <c r="D440" s="120">
        <f t="shared" si="63"/>
        <v>3063</v>
      </c>
      <c r="E440" s="119"/>
      <c r="F440" s="128" t="s">
        <v>1422</v>
      </c>
      <c r="G440" s="128" t="s">
        <v>1421</v>
      </c>
      <c r="H440" s="128" t="s">
        <v>1421</v>
      </c>
      <c r="I440" s="128" t="s">
        <v>1453</v>
      </c>
      <c r="J440" s="129" t="s">
        <v>1811</v>
      </c>
      <c r="K440" s="128" t="s">
        <v>1635</v>
      </c>
      <c r="L440" s="128" t="s">
        <v>1425</v>
      </c>
      <c r="M440" s="127" t="s">
        <v>1487</v>
      </c>
      <c r="N440" s="127"/>
      <c r="O440" s="116"/>
      <c r="P440" s="126"/>
      <c r="Q440" s="137"/>
    </row>
    <row r="441" spans="2:17" x14ac:dyDescent="0.2">
      <c r="B441" s="122"/>
      <c r="C441" s="121" t="s">
        <v>1387</v>
      </c>
      <c r="D441" s="120">
        <f t="shared" si="63"/>
        <v>4063</v>
      </c>
      <c r="E441" s="123"/>
      <c r="F441" s="128" t="s">
        <v>1422</v>
      </c>
      <c r="G441" s="128" t="s">
        <v>1421</v>
      </c>
      <c r="H441" s="128" t="s">
        <v>1421</v>
      </c>
      <c r="I441" s="128" t="s">
        <v>1453</v>
      </c>
      <c r="J441" s="129" t="s">
        <v>1811</v>
      </c>
      <c r="K441" s="128" t="s">
        <v>1635</v>
      </c>
      <c r="L441" s="128" t="s">
        <v>1424</v>
      </c>
      <c r="M441" s="127" t="s">
        <v>1487</v>
      </c>
      <c r="N441" s="127"/>
      <c r="O441" s="116"/>
      <c r="P441" s="126"/>
      <c r="Q441" s="137"/>
    </row>
    <row r="442" spans="2:17" x14ac:dyDescent="0.2">
      <c r="B442" s="122"/>
      <c r="C442" s="121" t="s">
        <v>1387</v>
      </c>
      <c r="D442" s="120">
        <f t="shared" si="63"/>
        <v>5063</v>
      </c>
      <c r="E442" s="119"/>
      <c r="F442" s="128" t="s">
        <v>1422</v>
      </c>
      <c r="G442" s="128" t="s">
        <v>1421</v>
      </c>
      <c r="H442" s="128" t="s">
        <v>1421</v>
      </c>
      <c r="I442" s="128" t="s">
        <v>1453</v>
      </c>
      <c r="J442" s="129" t="s">
        <v>1811</v>
      </c>
      <c r="K442" s="128" t="s">
        <v>1635</v>
      </c>
      <c r="L442" s="128" t="s">
        <v>1423</v>
      </c>
      <c r="M442" s="127" t="s">
        <v>1487</v>
      </c>
      <c r="N442" s="127"/>
      <c r="O442" s="116"/>
      <c r="P442" s="126"/>
      <c r="Q442" s="137"/>
    </row>
    <row r="443" spans="2:17" x14ac:dyDescent="0.2">
      <c r="B443" s="122"/>
      <c r="C443" s="121" t="s">
        <v>1387</v>
      </c>
      <c r="D443" s="120">
        <f t="shared" si="63"/>
        <v>6063</v>
      </c>
      <c r="E443" s="119"/>
      <c r="F443" s="128" t="s">
        <v>1422</v>
      </c>
      <c r="G443" s="128" t="s">
        <v>1421</v>
      </c>
      <c r="H443" s="128" t="s">
        <v>1421</v>
      </c>
      <c r="I443" s="128" t="s">
        <v>1453</v>
      </c>
      <c r="J443" s="129" t="s">
        <v>1811</v>
      </c>
      <c r="K443" s="128" t="s">
        <v>1635</v>
      </c>
      <c r="L443" s="128" t="s">
        <v>1417</v>
      </c>
      <c r="M443" s="127" t="s">
        <v>1487</v>
      </c>
      <c r="N443" s="127"/>
      <c r="O443" s="116"/>
      <c r="P443" s="126"/>
      <c r="Q443" s="137"/>
    </row>
    <row r="444" spans="2:17" x14ac:dyDescent="0.2">
      <c r="B444" s="125"/>
      <c r="C444" s="121" t="s">
        <v>1387</v>
      </c>
      <c r="D444" s="120">
        <f t="shared" si="63"/>
        <v>7063</v>
      </c>
      <c r="E444" s="123"/>
      <c r="F444" s="118"/>
      <c r="G444" s="117"/>
      <c r="H444" s="117"/>
      <c r="I444" s="117"/>
      <c r="J444" s="117"/>
      <c r="K444" s="117"/>
      <c r="L444" s="117"/>
      <c r="M444" s="117"/>
      <c r="N444" s="117"/>
      <c r="O444" s="116"/>
      <c r="P444" s="115" t="s">
        <v>1812</v>
      </c>
      <c r="Q444" s="137"/>
    </row>
    <row r="445" spans="2:17" x14ac:dyDescent="0.2">
      <c r="B445" s="130" t="s">
        <v>1308</v>
      </c>
      <c r="C445" s="121" t="s">
        <v>1387</v>
      </c>
      <c r="D445" s="120">
        <f>D438+1</f>
        <v>1064</v>
      </c>
      <c r="E445" s="119"/>
      <c r="F445" s="128" t="s">
        <v>1422</v>
      </c>
      <c r="G445" s="128" t="s">
        <v>1421</v>
      </c>
      <c r="H445" s="128" t="s">
        <v>1421</v>
      </c>
      <c r="I445" s="128" t="s">
        <v>1453</v>
      </c>
      <c r="J445" s="129" t="s">
        <v>1811</v>
      </c>
      <c r="K445" s="128" t="s">
        <v>1635</v>
      </c>
      <c r="L445" s="128" t="s">
        <v>1427</v>
      </c>
      <c r="M445" s="127" t="s">
        <v>1443</v>
      </c>
      <c r="N445" s="127"/>
      <c r="O445" s="116"/>
      <c r="P445" s="126"/>
      <c r="Q445" s="137"/>
    </row>
    <row r="446" spans="2:17" x14ac:dyDescent="0.2">
      <c r="B446" s="122"/>
      <c r="C446" s="121" t="s">
        <v>1387</v>
      </c>
      <c r="D446" s="120">
        <f t="shared" ref="D446:D451" si="64">D445+1000</f>
        <v>2064</v>
      </c>
      <c r="E446" s="123"/>
      <c r="F446" s="128" t="s">
        <v>1422</v>
      </c>
      <c r="G446" s="128" t="s">
        <v>1421</v>
      </c>
      <c r="H446" s="128" t="s">
        <v>1421</v>
      </c>
      <c r="I446" s="128" t="s">
        <v>1453</v>
      </c>
      <c r="J446" s="129" t="s">
        <v>1811</v>
      </c>
      <c r="K446" s="128" t="s">
        <v>1635</v>
      </c>
      <c r="L446" s="128" t="s">
        <v>1426</v>
      </c>
      <c r="M446" s="127" t="s">
        <v>1443</v>
      </c>
      <c r="N446" s="127"/>
      <c r="O446" s="116"/>
      <c r="P446" s="126"/>
      <c r="Q446" s="137"/>
    </row>
    <row r="447" spans="2:17" x14ac:dyDescent="0.2">
      <c r="B447" s="122"/>
      <c r="C447" s="121" t="s">
        <v>1387</v>
      </c>
      <c r="D447" s="120">
        <f t="shared" si="64"/>
        <v>3064</v>
      </c>
      <c r="E447" s="119"/>
      <c r="F447" s="128" t="s">
        <v>1422</v>
      </c>
      <c r="G447" s="128" t="s">
        <v>1421</v>
      </c>
      <c r="H447" s="128" t="s">
        <v>1421</v>
      </c>
      <c r="I447" s="128" t="s">
        <v>1453</v>
      </c>
      <c r="J447" s="129" t="s">
        <v>1811</v>
      </c>
      <c r="K447" s="128" t="s">
        <v>1635</v>
      </c>
      <c r="L447" s="128" t="s">
        <v>1425</v>
      </c>
      <c r="M447" s="127" t="s">
        <v>1443</v>
      </c>
      <c r="N447" s="127"/>
      <c r="O447" s="116"/>
      <c r="P447" s="126"/>
      <c r="Q447" s="137"/>
    </row>
    <row r="448" spans="2:17" x14ac:dyDescent="0.2">
      <c r="B448" s="122"/>
      <c r="C448" s="121" t="s">
        <v>1387</v>
      </c>
      <c r="D448" s="120">
        <f t="shared" si="64"/>
        <v>4064</v>
      </c>
      <c r="E448" s="123"/>
      <c r="F448" s="128" t="s">
        <v>1422</v>
      </c>
      <c r="G448" s="128" t="s">
        <v>1421</v>
      </c>
      <c r="H448" s="128" t="s">
        <v>1421</v>
      </c>
      <c r="I448" s="128" t="s">
        <v>1453</v>
      </c>
      <c r="J448" s="129" t="s">
        <v>1811</v>
      </c>
      <c r="K448" s="128" t="s">
        <v>1635</v>
      </c>
      <c r="L448" s="128" t="s">
        <v>1424</v>
      </c>
      <c r="M448" s="127" t="s">
        <v>1443</v>
      </c>
      <c r="N448" s="127"/>
      <c r="O448" s="116"/>
      <c r="P448" s="126"/>
      <c r="Q448" s="137"/>
    </row>
    <row r="449" spans="2:17" x14ac:dyDescent="0.2">
      <c r="B449" s="122"/>
      <c r="C449" s="121" t="s">
        <v>1387</v>
      </c>
      <c r="D449" s="120">
        <f t="shared" si="64"/>
        <v>5064</v>
      </c>
      <c r="E449" s="119"/>
      <c r="F449" s="128" t="s">
        <v>1422</v>
      </c>
      <c r="G449" s="128" t="s">
        <v>1421</v>
      </c>
      <c r="H449" s="128" t="s">
        <v>1421</v>
      </c>
      <c r="I449" s="128" t="s">
        <v>1453</v>
      </c>
      <c r="J449" s="129" t="s">
        <v>1811</v>
      </c>
      <c r="K449" s="128" t="s">
        <v>1635</v>
      </c>
      <c r="L449" s="128" t="s">
        <v>1423</v>
      </c>
      <c r="M449" s="127" t="s">
        <v>1443</v>
      </c>
      <c r="N449" s="127"/>
      <c r="O449" s="116"/>
      <c r="P449" s="126"/>
      <c r="Q449" s="137"/>
    </row>
    <row r="450" spans="2:17" x14ac:dyDescent="0.2">
      <c r="B450" s="122"/>
      <c r="C450" s="121" t="s">
        <v>1387</v>
      </c>
      <c r="D450" s="120">
        <f t="shared" si="64"/>
        <v>6064</v>
      </c>
      <c r="E450" s="119"/>
      <c r="F450" s="128" t="s">
        <v>1422</v>
      </c>
      <c r="G450" s="128" t="s">
        <v>1421</v>
      </c>
      <c r="H450" s="128" t="s">
        <v>1421</v>
      </c>
      <c r="I450" s="128" t="s">
        <v>1453</v>
      </c>
      <c r="J450" s="129" t="s">
        <v>1811</v>
      </c>
      <c r="K450" s="128" t="s">
        <v>1635</v>
      </c>
      <c r="L450" s="128" t="s">
        <v>1417</v>
      </c>
      <c r="M450" s="127" t="s">
        <v>1443</v>
      </c>
      <c r="N450" s="127"/>
      <c r="O450" s="116"/>
      <c r="P450" s="126"/>
      <c r="Q450" s="137"/>
    </row>
    <row r="451" spans="2:17" x14ac:dyDescent="0.2">
      <c r="B451" s="125"/>
      <c r="C451" s="121" t="s">
        <v>1387</v>
      </c>
      <c r="D451" s="120">
        <f t="shared" si="64"/>
        <v>7064</v>
      </c>
      <c r="E451" s="123"/>
      <c r="F451" s="118"/>
      <c r="G451" s="117"/>
      <c r="H451" s="117"/>
      <c r="I451" s="117"/>
      <c r="J451" s="117"/>
      <c r="K451" s="117"/>
      <c r="L451" s="117"/>
      <c r="M451" s="117"/>
      <c r="N451" s="117"/>
      <c r="O451" s="116"/>
      <c r="P451" s="115" t="s">
        <v>1810</v>
      </c>
      <c r="Q451" s="137"/>
    </row>
    <row r="452" spans="2:17" x14ac:dyDescent="0.2">
      <c r="B452" s="130" t="s">
        <v>1349</v>
      </c>
      <c r="C452" s="121" t="s">
        <v>1387</v>
      </c>
      <c r="D452" s="120">
        <f>D445+1</f>
        <v>1065</v>
      </c>
      <c r="E452" s="119"/>
      <c r="F452" s="128" t="s">
        <v>1422</v>
      </c>
      <c r="G452" s="128" t="s">
        <v>1421</v>
      </c>
      <c r="H452" s="128" t="s">
        <v>1421</v>
      </c>
      <c r="I452" s="128" t="s">
        <v>1453</v>
      </c>
      <c r="J452" s="129" t="s">
        <v>1807</v>
      </c>
      <c r="K452" s="128" t="s">
        <v>1635</v>
      </c>
      <c r="L452" s="128" t="s">
        <v>1427</v>
      </c>
      <c r="M452" s="127" t="s">
        <v>1757</v>
      </c>
      <c r="N452" s="127"/>
      <c r="O452" s="116"/>
      <c r="P452" s="126"/>
      <c r="Q452" s="137"/>
    </row>
    <row r="453" spans="2:17" x14ac:dyDescent="0.2">
      <c r="B453" s="122"/>
      <c r="C453" s="121" t="s">
        <v>1387</v>
      </c>
      <c r="D453" s="120">
        <f t="shared" ref="D453:D458" si="65">D452+1000</f>
        <v>2065</v>
      </c>
      <c r="E453" s="123"/>
      <c r="F453" s="128" t="s">
        <v>1422</v>
      </c>
      <c r="G453" s="128" t="s">
        <v>1421</v>
      </c>
      <c r="H453" s="128" t="s">
        <v>1421</v>
      </c>
      <c r="I453" s="128" t="s">
        <v>1453</v>
      </c>
      <c r="J453" s="129" t="s">
        <v>1807</v>
      </c>
      <c r="K453" s="128" t="s">
        <v>1635</v>
      </c>
      <c r="L453" s="128" t="s">
        <v>1426</v>
      </c>
      <c r="M453" s="127" t="s">
        <v>1757</v>
      </c>
      <c r="N453" s="127"/>
      <c r="O453" s="116"/>
      <c r="P453" s="126"/>
      <c r="Q453" s="137"/>
    </row>
    <row r="454" spans="2:17" x14ac:dyDescent="0.2">
      <c r="B454" s="122"/>
      <c r="C454" s="121" t="s">
        <v>1387</v>
      </c>
      <c r="D454" s="120">
        <f t="shared" si="65"/>
        <v>3065</v>
      </c>
      <c r="E454" s="119"/>
      <c r="F454" s="128" t="s">
        <v>1422</v>
      </c>
      <c r="G454" s="128" t="s">
        <v>1421</v>
      </c>
      <c r="H454" s="128" t="s">
        <v>1421</v>
      </c>
      <c r="I454" s="128" t="s">
        <v>1453</v>
      </c>
      <c r="J454" s="129" t="s">
        <v>1807</v>
      </c>
      <c r="K454" s="128" t="s">
        <v>1635</v>
      </c>
      <c r="L454" s="128" t="s">
        <v>1425</v>
      </c>
      <c r="M454" s="127" t="s">
        <v>1757</v>
      </c>
      <c r="N454" s="127"/>
      <c r="O454" s="116"/>
      <c r="P454" s="126"/>
      <c r="Q454" s="137"/>
    </row>
    <row r="455" spans="2:17" x14ac:dyDescent="0.2">
      <c r="B455" s="122"/>
      <c r="C455" s="121" t="s">
        <v>1387</v>
      </c>
      <c r="D455" s="120">
        <f t="shared" si="65"/>
        <v>4065</v>
      </c>
      <c r="E455" s="123"/>
      <c r="F455" s="128" t="s">
        <v>1422</v>
      </c>
      <c r="G455" s="128" t="s">
        <v>1421</v>
      </c>
      <c r="H455" s="128" t="s">
        <v>1421</v>
      </c>
      <c r="I455" s="128" t="s">
        <v>1453</v>
      </c>
      <c r="J455" s="129" t="s">
        <v>1807</v>
      </c>
      <c r="K455" s="128" t="s">
        <v>1635</v>
      </c>
      <c r="L455" s="128" t="s">
        <v>1424</v>
      </c>
      <c r="M455" s="127" t="s">
        <v>1757</v>
      </c>
      <c r="N455" s="127"/>
      <c r="O455" s="116"/>
      <c r="P455" s="126"/>
      <c r="Q455" s="137"/>
    </row>
    <row r="456" spans="2:17" x14ac:dyDescent="0.2">
      <c r="B456" s="122"/>
      <c r="C456" s="121" t="s">
        <v>1387</v>
      </c>
      <c r="D456" s="120">
        <f t="shared" si="65"/>
        <v>5065</v>
      </c>
      <c r="E456" s="119"/>
      <c r="F456" s="128" t="s">
        <v>1422</v>
      </c>
      <c r="G456" s="128" t="s">
        <v>1421</v>
      </c>
      <c r="H456" s="128" t="s">
        <v>1421</v>
      </c>
      <c r="I456" s="128" t="s">
        <v>1453</v>
      </c>
      <c r="J456" s="129" t="s">
        <v>1807</v>
      </c>
      <c r="K456" s="128" t="s">
        <v>1635</v>
      </c>
      <c r="L456" s="128" t="s">
        <v>1423</v>
      </c>
      <c r="M456" s="127" t="s">
        <v>1757</v>
      </c>
      <c r="N456" s="127"/>
      <c r="O456" s="116"/>
      <c r="P456" s="126"/>
      <c r="Q456" s="137"/>
    </row>
    <row r="457" spans="2:17" x14ac:dyDescent="0.2">
      <c r="B457" s="122"/>
      <c r="C457" s="121" t="s">
        <v>1387</v>
      </c>
      <c r="D457" s="120">
        <f t="shared" si="65"/>
        <v>6065</v>
      </c>
      <c r="E457" s="119"/>
      <c r="F457" s="128" t="s">
        <v>1422</v>
      </c>
      <c r="G457" s="128" t="s">
        <v>1421</v>
      </c>
      <c r="H457" s="128" t="s">
        <v>1421</v>
      </c>
      <c r="I457" s="128" t="s">
        <v>1453</v>
      </c>
      <c r="J457" s="129" t="s">
        <v>1807</v>
      </c>
      <c r="K457" s="128" t="s">
        <v>1635</v>
      </c>
      <c r="L457" s="128" t="s">
        <v>1417</v>
      </c>
      <c r="M457" s="127" t="s">
        <v>1757</v>
      </c>
      <c r="N457" s="127"/>
      <c r="O457" s="116"/>
      <c r="P457" s="126"/>
      <c r="Q457" s="137"/>
    </row>
    <row r="458" spans="2:17" x14ac:dyDescent="0.2">
      <c r="B458" s="125"/>
      <c r="C458" s="121" t="s">
        <v>1387</v>
      </c>
      <c r="D458" s="120">
        <f t="shared" si="65"/>
        <v>7065</v>
      </c>
      <c r="E458" s="123"/>
      <c r="F458" s="118"/>
      <c r="G458" s="117"/>
      <c r="H458" s="117"/>
      <c r="I458" s="117"/>
      <c r="J458" s="117"/>
      <c r="K458" s="117"/>
      <c r="L458" s="117"/>
      <c r="M458" s="117"/>
      <c r="N458" s="117"/>
      <c r="O458" s="116"/>
      <c r="P458" s="115" t="s">
        <v>1809</v>
      </c>
      <c r="Q458" s="137"/>
    </row>
    <row r="459" spans="2:17" x14ac:dyDescent="0.2">
      <c r="B459" s="130" t="s">
        <v>1309</v>
      </c>
      <c r="C459" s="121" t="s">
        <v>1387</v>
      </c>
      <c r="D459" s="120">
        <f>D452+1</f>
        <v>1066</v>
      </c>
      <c r="E459" s="119"/>
      <c r="F459" s="128" t="s">
        <v>1422</v>
      </c>
      <c r="G459" s="128" t="s">
        <v>1421</v>
      </c>
      <c r="H459" s="128" t="s">
        <v>1421</v>
      </c>
      <c r="I459" s="128" t="s">
        <v>1453</v>
      </c>
      <c r="J459" s="129" t="s">
        <v>1807</v>
      </c>
      <c r="K459" s="128" t="s">
        <v>1635</v>
      </c>
      <c r="L459" s="128" t="s">
        <v>1427</v>
      </c>
      <c r="M459" s="127" t="s">
        <v>1487</v>
      </c>
      <c r="N459" s="127"/>
      <c r="O459" s="116"/>
      <c r="P459" s="126"/>
      <c r="Q459" s="137"/>
    </row>
    <row r="460" spans="2:17" x14ac:dyDescent="0.2">
      <c r="B460" s="122"/>
      <c r="C460" s="121" t="s">
        <v>1387</v>
      </c>
      <c r="D460" s="120">
        <f t="shared" ref="D460:D465" si="66">D459+1000</f>
        <v>2066</v>
      </c>
      <c r="E460" s="123"/>
      <c r="F460" s="128" t="s">
        <v>1422</v>
      </c>
      <c r="G460" s="128" t="s">
        <v>1421</v>
      </c>
      <c r="H460" s="128" t="s">
        <v>1421</v>
      </c>
      <c r="I460" s="128" t="s">
        <v>1453</v>
      </c>
      <c r="J460" s="129" t="s">
        <v>1807</v>
      </c>
      <c r="K460" s="128" t="s">
        <v>1635</v>
      </c>
      <c r="L460" s="128" t="s">
        <v>1426</v>
      </c>
      <c r="M460" s="127" t="s">
        <v>1487</v>
      </c>
      <c r="N460" s="127"/>
      <c r="O460" s="116"/>
      <c r="P460" s="126"/>
      <c r="Q460" s="137"/>
    </row>
    <row r="461" spans="2:17" x14ac:dyDescent="0.2">
      <c r="B461" s="122"/>
      <c r="C461" s="121" t="s">
        <v>1387</v>
      </c>
      <c r="D461" s="120">
        <f t="shared" si="66"/>
        <v>3066</v>
      </c>
      <c r="E461" s="119"/>
      <c r="F461" s="128" t="s">
        <v>1422</v>
      </c>
      <c r="G461" s="128" t="s">
        <v>1421</v>
      </c>
      <c r="H461" s="128" t="s">
        <v>1421</v>
      </c>
      <c r="I461" s="128" t="s">
        <v>1453</v>
      </c>
      <c r="J461" s="129" t="s">
        <v>1807</v>
      </c>
      <c r="K461" s="128" t="s">
        <v>1635</v>
      </c>
      <c r="L461" s="128" t="s">
        <v>1425</v>
      </c>
      <c r="M461" s="127" t="s">
        <v>1487</v>
      </c>
      <c r="N461" s="127"/>
      <c r="O461" s="116"/>
      <c r="P461" s="126"/>
      <c r="Q461" s="137"/>
    </row>
    <row r="462" spans="2:17" x14ac:dyDescent="0.2">
      <c r="B462" s="122"/>
      <c r="C462" s="121" t="s">
        <v>1387</v>
      </c>
      <c r="D462" s="120">
        <f t="shared" si="66"/>
        <v>4066</v>
      </c>
      <c r="E462" s="123"/>
      <c r="F462" s="128" t="s">
        <v>1422</v>
      </c>
      <c r="G462" s="128" t="s">
        <v>1421</v>
      </c>
      <c r="H462" s="128" t="s">
        <v>1421</v>
      </c>
      <c r="I462" s="128" t="s">
        <v>1453</v>
      </c>
      <c r="J462" s="129" t="s">
        <v>1807</v>
      </c>
      <c r="K462" s="128" t="s">
        <v>1635</v>
      </c>
      <c r="L462" s="128" t="s">
        <v>1424</v>
      </c>
      <c r="M462" s="127" t="s">
        <v>1487</v>
      </c>
      <c r="N462" s="127"/>
      <c r="O462" s="116"/>
      <c r="P462" s="126"/>
      <c r="Q462" s="137"/>
    </row>
    <row r="463" spans="2:17" x14ac:dyDescent="0.2">
      <c r="B463" s="122"/>
      <c r="C463" s="121" t="s">
        <v>1387</v>
      </c>
      <c r="D463" s="120">
        <f t="shared" si="66"/>
        <v>5066</v>
      </c>
      <c r="E463" s="119"/>
      <c r="F463" s="128" t="s">
        <v>1422</v>
      </c>
      <c r="G463" s="128" t="s">
        <v>1421</v>
      </c>
      <c r="H463" s="128" t="s">
        <v>1421</v>
      </c>
      <c r="I463" s="128" t="s">
        <v>1453</v>
      </c>
      <c r="J463" s="129" t="s">
        <v>1807</v>
      </c>
      <c r="K463" s="128" t="s">
        <v>1635</v>
      </c>
      <c r="L463" s="128" t="s">
        <v>1423</v>
      </c>
      <c r="M463" s="127" t="s">
        <v>1487</v>
      </c>
      <c r="N463" s="127"/>
      <c r="O463" s="116"/>
      <c r="P463" s="126"/>
      <c r="Q463" s="137"/>
    </row>
    <row r="464" spans="2:17" x14ac:dyDescent="0.2">
      <c r="B464" s="122"/>
      <c r="C464" s="121" t="s">
        <v>1387</v>
      </c>
      <c r="D464" s="120">
        <f t="shared" si="66"/>
        <v>6066</v>
      </c>
      <c r="E464" s="119"/>
      <c r="F464" s="128" t="s">
        <v>1422</v>
      </c>
      <c r="G464" s="128" t="s">
        <v>1421</v>
      </c>
      <c r="H464" s="128" t="s">
        <v>1421</v>
      </c>
      <c r="I464" s="128" t="s">
        <v>1453</v>
      </c>
      <c r="J464" s="129" t="s">
        <v>1807</v>
      </c>
      <c r="K464" s="128" t="s">
        <v>1635</v>
      </c>
      <c r="L464" s="128" t="s">
        <v>1417</v>
      </c>
      <c r="M464" s="127" t="s">
        <v>1487</v>
      </c>
      <c r="N464" s="127"/>
      <c r="O464" s="116"/>
      <c r="P464" s="126"/>
      <c r="Q464" s="137"/>
    </row>
    <row r="465" spans="2:17" x14ac:dyDescent="0.2">
      <c r="B465" s="125"/>
      <c r="C465" s="121" t="s">
        <v>1387</v>
      </c>
      <c r="D465" s="120">
        <f t="shared" si="66"/>
        <v>7066</v>
      </c>
      <c r="E465" s="123"/>
      <c r="F465" s="118"/>
      <c r="G465" s="117"/>
      <c r="H465" s="117"/>
      <c r="I465" s="117"/>
      <c r="J465" s="117"/>
      <c r="K465" s="117"/>
      <c r="L465" s="117"/>
      <c r="M465" s="117"/>
      <c r="N465" s="117"/>
      <c r="O465" s="116"/>
      <c r="P465" s="115" t="s">
        <v>1808</v>
      </c>
      <c r="Q465" s="137"/>
    </row>
    <row r="466" spans="2:17" x14ac:dyDescent="0.2">
      <c r="B466" s="130" t="s">
        <v>1308</v>
      </c>
      <c r="C466" s="121" t="s">
        <v>1387</v>
      </c>
      <c r="D466" s="120">
        <f>D459+1</f>
        <v>1067</v>
      </c>
      <c r="E466" s="119"/>
      <c r="F466" s="128" t="s">
        <v>1422</v>
      </c>
      <c r="G466" s="128" t="s">
        <v>1421</v>
      </c>
      <c r="H466" s="128" t="s">
        <v>1421</v>
      </c>
      <c r="I466" s="128" t="s">
        <v>1453</v>
      </c>
      <c r="J466" s="129" t="s">
        <v>1807</v>
      </c>
      <c r="K466" s="128" t="s">
        <v>1635</v>
      </c>
      <c r="L466" s="128" t="s">
        <v>1427</v>
      </c>
      <c r="M466" s="127" t="s">
        <v>1443</v>
      </c>
      <c r="N466" s="127"/>
      <c r="O466" s="116"/>
      <c r="P466" s="126"/>
      <c r="Q466" s="137"/>
    </row>
    <row r="467" spans="2:17" x14ac:dyDescent="0.2">
      <c r="B467" s="122"/>
      <c r="C467" s="121" t="s">
        <v>1387</v>
      </c>
      <c r="D467" s="120">
        <f t="shared" ref="D467:D472" si="67">D466+1000</f>
        <v>2067</v>
      </c>
      <c r="E467" s="123"/>
      <c r="F467" s="128" t="s">
        <v>1422</v>
      </c>
      <c r="G467" s="128" t="s">
        <v>1421</v>
      </c>
      <c r="H467" s="128" t="s">
        <v>1421</v>
      </c>
      <c r="I467" s="128" t="s">
        <v>1453</v>
      </c>
      <c r="J467" s="129" t="s">
        <v>1807</v>
      </c>
      <c r="K467" s="128" t="s">
        <v>1635</v>
      </c>
      <c r="L467" s="128" t="s">
        <v>1426</v>
      </c>
      <c r="M467" s="127" t="s">
        <v>1443</v>
      </c>
      <c r="N467" s="127"/>
      <c r="O467" s="116"/>
      <c r="P467" s="126"/>
      <c r="Q467" s="137"/>
    </row>
    <row r="468" spans="2:17" x14ac:dyDescent="0.2">
      <c r="B468" s="122"/>
      <c r="C468" s="121" t="s">
        <v>1387</v>
      </c>
      <c r="D468" s="120">
        <f t="shared" si="67"/>
        <v>3067</v>
      </c>
      <c r="E468" s="119"/>
      <c r="F468" s="128" t="s">
        <v>1422</v>
      </c>
      <c r="G468" s="128" t="s">
        <v>1421</v>
      </c>
      <c r="H468" s="128" t="s">
        <v>1421</v>
      </c>
      <c r="I468" s="128" t="s">
        <v>1453</v>
      </c>
      <c r="J468" s="129" t="s">
        <v>1807</v>
      </c>
      <c r="K468" s="128" t="s">
        <v>1635</v>
      </c>
      <c r="L468" s="128" t="s">
        <v>1425</v>
      </c>
      <c r="M468" s="127" t="s">
        <v>1443</v>
      </c>
      <c r="N468" s="127"/>
      <c r="O468" s="116"/>
      <c r="P468" s="126"/>
      <c r="Q468" s="137"/>
    </row>
    <row r="469" spans="2:17" x14ac:dyDescent="0.2">
      <c r="B469" s="122"/>
      <c r="C469" s="121" t="s">
        <v>1387</v>
      </c>
      <c r="D469" s="120">
        <f t="shared" si="67"/>
        <v>4067</v>
      </c>
      <c r="E469" s="123"/>
      <c r="F469" s="128" t="s">
        <v>1422</v>
      </c>
      <c r="G469" s="128" t="s">
        <v>1421</v>
      </c>
      <c r="H469" s="128" t="s">
        <v>1421</v>
      </c>
      <c r="I469" s="128" t="s">
        <v>1453</v>
      </c>
      <c r="J469" s="129" t="s">
        <v>1807</v>
      </c>
      <c r="K469" s="128" t="s">
        <v>1635</v>
      </c>
      <c r="L469" s="128" t="s">
        <v>1424</v>
      </c>
      <c r="M469" s="127" t="s">
        <v>1443</v>
      </c>
      <c r="N469" s="127"/>
      <c r="O469" s="116"/>
      <c r="P469" s="126"/>
      <c r="Q469" s="137"/>
    </row>
    <row r="470" spans="2:17" x14ac:dyDescent="0.2">
      <c r="B470" s="122"/>
      <c r="C470" s="121" t="s">
        <v>1387</v>
      </c>
      <c r="D470" s="120">
        <f t="shared" si="67"/>
        <v>5067</v>
      </c>
      <c r="E470" s="119"/>
      <c r="F470" s="128" t="s">
        <v>1422</v>
      </c>
      <c r="G470" s="128" t="s">
        <v>1421</v>
      </c>
      <c r="H470" s="128" t="s">
        <v>1421</v>
      </c>
      <c r="I470" s="128" t="s">
        <v>1453</v>
      </c>
      <c r="J470" s="129" t="s">
        <v>1807</v>
      </c>
      <c r="K470" s="128" t="s">
        <v>1635</v>
      </c>
      <c r="L470" s="128" t="s">
        <v>1423</v>
      </c>
      <c r="M470" s="127" t="s">
        <v>1443</v>
      </c>
      <c r="N470" s="127"/>
      <c r="O470" s="116"/>
      <c r="P470" s="126"/>
      <c r="Q470" s="137"/>
    </row>
    <row r="471" spans="2:17" x14ac:dyDescent="0.2">
      <c r="B471" s="122"/>
      <c r="C471" s="121" t="s">
        <v>1387</v>
      </c>
      <c r="D471" s="120">
        <f t="shared" si="67"/>
        <v>6067</v>
      </c>
      <c r="E471" s="119"/>
      <c r="F471" s="128" t="s">
        <v>1422</v>
      </c>
      <c r="G471" s="128" t="s">
        <v>1421</v>
      </c>
      <c r="H471" s="128" t="s">
        <v>1421</v>
      </c>
      <c r="I471" s="128" t="s">
        <v>1453</v>
      </c>
      <c r="J471" s="129" t="s">
        <v>1807</v>
      </c>
      <c r="K471" s="128" t="s">
        <v>1635</v>
      </c>
      <c r="L471" s="128" t="s">
        <v>1417</v>
      </c>
      <c r="M471" s="127" t="s">
        <v>1443</v>
      </c>
      <c r="N471" s="127"/>
      <c r="O471" s="116"/>
      <c r="P471" s="126"/>
      <c r="Q471" s="137"/>
    </row>
    <row r="472" spans="2:17" x14ac:dyDescent="0.2">
      <c r="B472" s="125"/>
      <c r="C472" s="121" t="s">
        <v>1387</v>
      </c>
      <c r="D472" s="120">
        <f t="shared" si="67"/>
        <v>7067</v>
      </c>
      <c r="E472" s="123"/>
      <c r="F472" s="118"/>
      <c r="G472" s="117"/>
      <c r="H472" s="117"/>
      <c r="I472" s="117"/>
      <c r="J472" s="117"/>
      <c r="K472" s="117"/>
      <c r="L472" s="117"/>
      <c r="M472" s="117"/>
      <c r="N472" s="117"/>
      <c r="O472" s="116"/>
      <c r="P472" s="115" t="s">
        <v>1806</v>
      </c>
      <c r="Q472" s="137"/>
    </row>
    <row r="473" spans="2:17" x14ac:dyDescent="0.2">
      <c r="B473" s="130" t="s">
        <v>1348</v>
      </c>
      <c r="C473" s="121" t="s">
        <v>1387</v>
      </c>
      <c r="D473" s="120">
        <f>D466+1</f>
        <v>1068</v>
      </c>
      <c r="E473" s="119"/>
      <c r="F473" s="128" t="s">
        <v>1422</v>
      </c>
      <c r="G473" s="128" t="s">
        <v>1421</v>
      </c>
      <c r="H473" s="128" t="s">
        <v>1421</v>
      </c>
      <c r="I473" s="128" t="s">
        <v>1453</v>
      </c>
      <c r="J473" s="129" t="s">
        <v>1803</v>
      </c>
      <c r="K473" s="128" t="s">
        <v>1635</v>
      </c>
      <c r="L473" s="128" t="s">
        <v>1427</v>
      </c>
      <c r="M473" s="127" t="s">
        <v>1757</v>
      </c>
      <c r="N473" s="127"/>
      <c r="O473" s="116"/>
      <c r="P473" s="126"/>
      <c r="Q473" s="137"/>
    </row>
    <row r="474" spans="2:17" x14ac:dyDescent="0.2">
      <c r="B474" s="122"/>
      <c r="C474" s="121" t="s">
        <v>1387</v>
      </c>
      <c r="D474" s="120">
        <f t="shared" ref="D474:D479" si="68">D473+1000</f>
        <v>2068</v>
      </c>
      <c r="E474" s="123"/>
      <c r="F474" s="128" t="s">
        <v>1422</v>
      </c>
      <c r="G474" s="128" t="s">
        <v>1421</v>
      </c>
      <c r="H474" s="128" t="s">
        <v>1421</v>
      </c>
      <c r="I474" s="128" t="s">
        <v>1453</v>
      </c>
      <c r="J474" s="129" t="s">
        <v>1803</v>
      </c>
      <c r="K474" s="128" t="s">
        <v>1635</v>
      </c>
      <c r="L474" s="128" t="s">
        <v>1426</v>
      </c>
      <c r="M474" s="127" t="s">
        <v>1757</v>
      </c>
      <c r="N474" s="127"/>
      <c r="O474" s="116"/>
      <c r="P474" s="126"/>
      <c r="Q474" s="137"/>
    </row>
    <row r="475" spans="2:17" x14ac:dyDescent="0.2">
      <c r="B475" s="122"/>
      <c r="C475" s="121" t="s">
        <v>1387</v>
      </c>
      <c r="D475" s="120">
        <f t="shared" si="68"/>
        <v>3068</v>
      </c>
      <c r="E475" s="119"/>
      <c r="F475" s="128" t="s">
        <v>1422</v>
      </c>
      <c r="G475" s="128" t="s">
        <v>1421</v>
      </c>
      <c r="H475" s="128" t="s">
        <v>1421</v>
      </c>
      <c r="I475" s="128" t="s">
        <v>1453</v>
      </c>
      <c r="J475" s="129" t="s">
        <v>1803</v>
      </c>
      <c r="K475" s="128" t="s">
        <v>1635</v>
      </c>
      <c r="L475" s="128" t="s">
        <v>1425</v>
      </c>
      <c r="M475" s="127" t="s">
        <v>1757</v>
      </c>
      <c r="N475" s="127"/>
      <c r="O475" s="116"/>
      <c r="P475" s="126"/>
      <c r="Q475" s="137"/>
    </row>
    <row r="476" spans="2:17" x14ac:dyDescent="0.2">
      <c r="B476" s="122"/>
      <c r="C476" s="121" t="s">
        <v>1387</v>
      </c>
      <c r="D476" s="120">
        <f t="shared" si="68"/>
        <v>4068</v>
      </c>
      <c r="E476" s="123"/>
      <c r="F476" s="128" t="s">
        <v>1422</v>
      </c>
      <c r="G476" s="128" t="s">
        <v>1421</v>
      </c>
      <c r="H476" s="128" t="s">
        <v>1421</v>
      </c>
      <c r="I476" s="128" t="s">
        <v>1453</v>
      </c>
      <c r="J476" s="129" t="s">
        <v>1803</v>
      </c>
      <c r="K476" s="128" t="s">
        <v>1635</v>
      </c>
      <c r="L476" s="128" t="s">
        <v>1424</v>
      </c>
      <c r="M476" s="127" t="s">
        <v>1757</v>
      </c>
      <c r="N476" s="127"/>
      <c r="O476" s="116"/>
      <c r="P476" s="126"/>
      <c r="Q476" s="137"/>
    </row>
    <row r="477" spans="2:17" x14ac:dyDescent="0.2">
      <c r="B477" s="122"/>
      <c r="C477" s="121" t="s">
        <v>1387</v>
      </c>
      <c r="D477" s="120">
        <f t="shared" si="68"/>
        <v>5068</v>
      </c>
      <c r="E477" s="119"/>
      <c r="F477" s="128" t="s">
        <v>1422</v>
      </c>
      <c r="G477" s="128" t="s">
        <v>1421</v>
      </c>
      <c r="H477" s="128" t="s">
        <v>1421</v>
      </c>
      <c r="I477" s="128" t="s">
        <v>1453</v>
      </c>
      <c r="J477" s="129" t="s">
        <v>1803</v>
      </c>
      <c r="K477" s="128" t="s">
        <v>1635</v>
      </c>
      <c r="L477" s="128" t="s">
        <v>1423</v>
      </c>
      <c r="M477" s="127" t="s">
        <v>1757</v>
      </c>
      <c r="N477" s="127"/>
      <c r="O477" s="116"/>
      <c r="P477" s="126"/>
      <c r="Q477" s="137"/>
    </row>
    <row r="478" spans="2:17" x14ac:dyDescent="0.2">
      <c r="B478" s="122"/>
      <c r="C478" s="121" t="s">
        <v>1387</v>
      </c>
      <c r="D478" s="120">
        <f t="shared" si="68"/>
        <v>6068</v>
      </c>
      <c r="E478" s="119"/>
      <c r="F478" s="128" t="s">
        <v>1422</v>
      </c>
      <c r="G478" s="128" t="s">
        <v>1421</v>
      </c>
      <c r="H478" s="128" t="s">
        <v>1421</v>
      </c>
      <c r="I478" s="128" t="s">
        <v>1453</v>
      </c>
      <c r="J478" s="129" t="s">
        <v>1803</v>
      </c>
      <c r="K478" s="128" t="s">
        <v>1635</v>
      </c>
      <c r="L478" s="128" t="s">
        <v>1417</v>
      </c>
      <c r="M478" s="127" t="s">
        <v>1757</v>
      </c>
      <c r="N478" s="127"/>
      <c r="O478" s="116"/>
      <c r="P478" s="126"/>
      <c r="Q478" s="137"/>
    </row>
    <row r="479" spans="2:17" x14ac:dyDescent="0.2">
      <c r="B479" s="125"/>
      <c r="C479" s="121" t="s">
        <v>1387</v>
      </c>
      <c r="D479" s="120">
        <f t="shared" si="68"/>
        <v>7068</v>
      </c>
      <c r="E479" s="123"/>
      <c r="F479" s="118"/>
      <c r="G479" s="117"/>
      <c r="H479" s="117"/>
      <c r="I479" s="117"/>
      <c r="J479" s="117"/>
      <c r="K479" s="117"/>
      <c r="L479" s="117"/>
      <c r="M479" s="117"/>
      <c r="N479" s="117"/>
      <c r="O479" s="116"/>
      <c r="P479" s="115" t="s">
        <v>1805</v>
      </c>
      <c r="Q479" s="137"/>
    </row>
    <row r="480" spans="2:17" x14ac:dyDescent="0.2">
      <c r="B480" s="130" t="s">
        <v>1309</v>
      </c>
      <c r="C480" s="121" t="s">
        <v>1387</v>
      </c>
      <c r="D480" s="120">
        <f>D473+1</f>
        <v>1069</v>
      </c>
      <c r="E480" s="119"/>
      <c r="F480" s="128" t="s">
        <v>1422</v>
      </c>
      <c r="G480" s="128" t="s">
        <v>1421</v>
      </c>
      <c r="H480" s="128" t="s">
        <v>1421</v>
      </c>
      <c r="I480" s="128" t="s">
        <v>1453</v>
      </c>
      <c r="J480" s="129" t="s">
        <v>1803</v>
      </c>
      <c r="K480" s="128" t="s">
        <v>1635</v>
      </c>
      <c r="L480" s="128" t="s">
        <v>1427</v>
      </c>
      <c r="M480" s="127" t="s">
        <v>1487</v>
      </c>
      <c r="N480" s="127"/>
      <c r="O480" s="116"/>
      <c r="P480" s="126"/>
      <c r="Q480" s="137"/>
    </row>
    <row r="481" spans="2:17" x14ac:dyDescent="0.2">
      <c r="B481" s="122"/>
      <c r="C481" s="121" t="s">
        <v>1387</v>
      </c>
      <c r="D481" s="120">
        <f t="shared" ref="D481:D486" si="69">D480+1000</f>
        <v>2069</v>
      </c>
      <c r="E481" s="123"/>
      <c r="F481" s="128" t="s">
        <v>1422</v>
      </c>
      <c r="G481" s="128" t="s">
        <v>1421</v>
      </c>
      <c r="H481" s="128" t="s">
        <v>1421</v>
      </c>
      <c r="I481" s="128" t="s">
        <v>1453</v>
      </c>
      <c r="J481" s="129" t="s">
        <v>1803</v>
      </c>
      <c r="K481" s="128" t="s">
        <v>1635</v>
      </c>
      <c r="L481" s="128" t="s">
        <v>1426</v>
      </c>
      <c r="M481" s="127" t="s">
        <v>1487</v>
      </c>
      <c r="N481" s="127"/>
      <c r="O481" s="116"/>
      <c r="P481" s="126"/>
      <c r="Q481" s="137"/>
    </row>
    <row r="482" spans="2:17" x14ac:dyDescent="0.2">
      <c r="B482" s="122"/>
      <c r="C482" s="121" t="s">
        <v>1387</v>
      </c>
      <c r="D482" s="120">
        <f t="shared" si="69"/>
        <v>3069</v>
      </c>
      <c r="E482" s="119"/>
      <c r="F482" s="128" t="s">
        <v>1422</v>
      </c>
      <c r="G482" s="128" t="s">
        <v>1421</v>
      </c>
      <c r="H482" s="128" t="s">
        <v>1421</v>
      </c>
      <c r="I482" s="128" t="s">
        <v>1453</v>
      </c>
      <c r="J482" s="129" t="s">
        <v>1803</v>
      </c>
      <c r="K482" s="128" t="s">
        <v>1635</v>
      </c>
      <c r="L482" s="128" t="s">
        <v>1425</v>
      </c>
      <c r="M482" s="127" t="s">
        <v>1487</v>
      </c>
      <c r="N482" s="127"/>
      <c r="O482" s="116"/>
      <c r="P482" s="126"/>
      <c r="Q482" s="137"/>
    </row>
    <row r="483" spans="2:17" x14ac:dyDescent="0.2">
      <c r="B483" s="122"/>
      <c r="C483" s="121" t="s">
        <v>1387</v>
      </c>
      <c r="D483" s="120">
        <f t="shared" si="69"/>
        <v>4069</v>
      </c>
      <c r="E483" s="123"/>
      <c r="F483" s="128" t="s">
        <v>1422</v>
      </c>
      <c r="G483" s="128" t="s">
        <v>1421</v>
      </c>
      <c r="H483" s="128" t="s">
        <v>1421</v>
      </c>
      <c r="I483" s="128" t="s">
        <v>1453</v>
      </c>
      <c r="J483" s="129" t="s">
        <v>1803</v>
      </c>
      <c r="K483" s="128" t="s">
        <v>1635</v>
      </c>
      <c r="L483" s="128" t="s">
        <v>1424</v>
      </c>
      <c r="M483" s="127" t="s">
        <v>1487</v>
      </c>
      <c r="N483" s="127"/>
      <c r="O483" s="116"/>
      <c r="P483" s="126"/>
      <c r="Q483" s="137"/>
    </row>
    <row r="484" spans="2:17" x14ac:dyDescent="0.2">
      <c r="B484" s="122"/>
      <c r="C484" s="121" t="s">
        <v>1387</v>
      </c>
      <c r="D484" s="120">
        <f t="shared" si="69"/>
        <v>5069</v>
      </c>
      <c r="E484" s="119"/>
      <c r="F484" s="128" t="s">
        <v>1422</v>
      </c>
      <c r="G484" s="128" t="s">
        <v>1421</v>
      </c>
      <c r="H484" s="128" t="s">
        <v>1421</v>
      </c>
      <c r="I484" s="128" t="s">
        <v>1453</v>
      </c>
      <c r="J484" s="129" t="s">
        <v>1803</v>
      </c>
      <c r="K484" s="128" t="s">
        <v>1635</v>
      </c>
      <c r="L484" s="128" t="s">
        <v>1423</v>
      </c>
      <c r="M484" s="127" t="s">
        <v>1487</v>
      </c>
      <c r="N484" s="127"/>
      <c r="O484" s="116"/>
      <c r="P484" s="126"/>
      <c r="Q484" s="137"/>
    </row>
    <row r="485" spans="2:17" x14ac:dyDescent="0.2">
      <c r="B485" s="122"/>
      <c r="C485" s="121" t="s">
        <v>1387</v>
      </c>
      <c r="D485" s="120">
        <f t="shared" si="69"/>
        <v>6069</v>
      </c>
      <c r="E485" s="119"/>
      <c r="F485" s="128" t="s">
        <v>1422</v>
      </c>
      <c r="G485" s="128" t="s">
        <v>1421</v>
      </c>
      <c r="H485" s="128" t="s">
        <v>1421</v>
      </c>
      <c r="I485" s="128" t="s">
        <v>1453</v>
      </c>
      <c r="J485" s="129" t="s">
        <v>1803</v>
      </c>
      <c r="K485" s="128" t="s">
        <v>1635</v>
      </c>
      <c r="L485" s="128" t="s">
        <v>1417</v>
      </c>
      <c r="M485" s="127" t="s">
        <v>1487</v>
      </c>
      <c r="N485" s="127"/>
      <c r="O485" s="116"/>
      <c r="P485" s="126"/>
      <c r="Q485" s="137"/>
    </row>
    <row r="486" spans="2:17" x14ac:dyDescent="0.2">
      <c r="B486" s="125"/>
      <c r="C486" s="121" t="s">
        <v>1387</v>
      </c>
      <c r="D486" s="120">
        <f t="shared" si="69"/>
        <v>7069</v>
      </c>
      <c r="E486" s="123"/>
      <c r="F486" s="118"/>
      <c r="G486" s="117"/>
      <c r="H486" s="117"/>
      <c r="I486" s="117"/>
      <c r="J486" s="117"/>
      <c r="K486" s="117"/>
      <c r="L486" s="117"/>
      <c r="M486" s="117"/>
      <c r="N486" s="117"/>
      <c r="O486" s="116"/>
      <c r="P486" s="115" t="s">
        <v>1804</v>
      </c>
      <c r="Q486" s="137"/>
    </row>
    <row r="487" spans="2:17" x14ac:dyDescent="0.2">
      <c r="B487" s="130" t="s">
        <v>1308</v>
      </c>
      <c r="C487" s="121" t="s">
        <v>1387</v>
      </c>
      <c r="D487" s="120">
        <f>D480+1</f>
        <v>1070</v>
      </c>
      <c r="E487" s="119"/>
      <c r="F487" s="128" t="s">
        <v>1422</v>
      </c>
      <c r="G487" s="128" t="s">
        <v>1421</v>
      </c>
      <c r="H487" s="128" t="s">
        <v>1421</v>
      </c>
      <c r="I487" s="128" t="s">
        <v>1453</v>
      </c>
      <c r="J487" s="129" t="s">
        <v>1803</v>
      </c>
      <c r="K487" s="128" t="s">
        <v>1635</v>
      </c>
      <c r="L487" s="128" t="s">
        <v>1427</v>
      </c>
      <c r="M487" s="127" t="s">
        <v>1443</v>
      </c>
      <c r="N487" s="127"/>
      <c r="O487" s="116"/>
      <c r="P487" s="126"/>
      <c r="Q487" s="137"/>
    </row>
    <row r="488" spans="2:17" x14ac:dyDescent="0.2">
      <c r="B488" s="122"/>
      <c r="C488" s="121" t="s">
        <v>1387</v>
      </c>
      <c r="D488" s="120">
        <f t="shared" ref="D488:D493" si="70">D487+1000</f>
        <v>2070</v>
      </c>
      <c r="E488" s="123"/>
      <c r="F488" s="128" t="s">
        <v>1422</v>
      </c>
      <c r="G488" s="128" t="s">
        <v>1421</v>
      </c>
      <c r="H488" s="128" t="s">
        <v>1421</v>
      </c>
      <c r="I488" s="128" t="s">
        <v>1453</v>
      </c>
      <c r="J488" s="129" t="s">
        <v>1803</v>
      </c>
      <c r="K488" s="128" t="s">
        <v>1635</v>
      </c>
      <c r="L488" s="128" t="s">
        <v>1426</v>
      </c>
      <c r="M488" s="127" t="s">
        <v>1443</v>
      </c>
      <c r="N488" s="127"/>
      <c r="O488" s="116"/>
      <c r="P488" s="126"/>
      <c r="Q488" s="137"/>
    </row>
    <row r="489" spans="2:17" x14ac:dyDescent="0.2">
      <c r="B489" s="122"/>
      <c r="C489" s="121" t="s">
        <v>1387</v>
      </c>
      <c r="D489" s="120">
        <f t="shared" si="70"/>
        <v>3070</v>
      </c>
      <c r="E489" s="119"/>
      <c r="F489" s="128" t="s">
        <v>1422</v>
      </c>
      <c r="G489" s="128" t="s">
        <v>1421</v>
      </c>
      <c r="H489" s="128" t="s">
        <v>1421</v>
      </c>
      <c r="I489" s="128" t="s">
        <v>1453</v>
      </c>
      <c r="J489" s="129" t="s">
        <v>1803</v>
      </c>
      <c r="K489" s="128" t="s">
        <v>1635</v>
      </c>
      <c r="L489" s="128" t="s">
        <v>1425</v>
      </c>
      <c r="M489" s="127" t="s">
        <v>1443</v>
      </c>
      <c r="N489" s="127"/>
      <c r="O489" s="116"/>
      <c r="P489" s="126"/>
      <c r="Q489" s="137"/>
    </row>
    <row r="490" spans="2:17" x14ac:dyDescent="0.2">
      <c r="B490" s="122"/>
      <c r="C490" s="121" t="s">
        <v>1387</v>
      </c>
      <c r="D490" s="120">
        <f t="shared" si="70"/>
        <v>4070</v>
      </c>
      <c r="E490" s="123"/>
      <c r="F490" s="128" t="s">
        <v>1422</v>
      </c>
      <c r="G490" s="128" t="s">
        <v>1421</v>
      </c>
      <c r="H490" s="128" t="s">
        <v>1421</v>
      </c>
      <c r="I490" s="128" t="s">
        <v>1453</v>
      </c>
      <c r="J490" s="129" t="s">
        <v>1803</v>
      </c>
      <c r="K490" s="128" t="s">
        <v>1635</v>
      </c>
      <c r="L490" s="128" t="s">
        <v>1424</v>
      </c>
      <c r="M490" s="127" t="s">
        <v>1443</v>
      </c>
      <c r="N490" s="127"/>
      <c r="O490" s="116"/>
      <c r="P490" s="126"/>
      <c r="Q490" s="137"/>
    </row>
    <row r="491" spans="2:17" x14ac:dyDescent="0.2">
      <c r="B491" s="122"/>
      <c r="C491" s="121" t="s">
        <v>1387</v>
      </c>
      <c r="D491" s="120">
        <f t="shared" si="70"/>
        <v>5070</v>
      </c>
      <c r="E491" s="119"/>
      <c r="F491" s="128" t="s">
        <v>1422</v>
      </c>
      <c r="G491" s="128" t="s">
        <v>1421</v>
      </c>
      <c r="H491" s="128" t="s">
        <v>1421</v>
      </c>
      <c r="I491" s="128" t="s">
        <v>1453</v>
      </c>
      <c r="J491" s="129" t="s">
        <v>1803</v>
      </c>
      <c r="K491" s="128" t="s">
        <v>1635</v>
      </c>
      <c r="L491" s="128" t="s">
        <v>1423</v>
      </c>
      <c r="M491" s="127" t="s">
        <v>1443</v>
      </c>
      <c r="N491" s="127"/>
      <c r="O491" s="116"/>
      <c r="P491" s="126"/>
      <c r="Q491" s="137"/>
    </row>
    <row r="492" spans="2:17" x14ac:dyDescent="0.2">
      <c r="B492" s="122"/>
      <c r="C492" s="121" t="s">
        <v>1387</v>
      </c>
      <c r="D492" s="120">
        <f t="shared" si="70"/>
        <v>6070</v>
      </c>
      <c r="E492" s="119"/>
      <c r="F492" s="128" t="s">
        <v>1422</v>
      </c>
      <c r="G492" s="128" t="s">
        <v>1421</v>
      </c>
      <c r="H492" s="128" t="s">
        <v>1421</v>
      </c>
      <c r="I492" s="128" t="s">
        <v>1453</v>
      </c>
      <c r="J492" s="129" t="s">
        <v>1803</v>
      </c>
      <c r="K492" s="128" t="s">
        <v>1635</v>
      </c>
      <c r="L492" s="128" t="s">
        <v>1417</v>
      </c>
      <c r="M492" s="127" t="s">
        <v>1443</v>
      </c>
      <c r="N492" s="127"/>
      <c r="O492" s="116"/>
      <c r="P492" s="126"/>
      <c r="Q492" s="137"/>
    </row>
    <row r="493" spans="2:17" x14ac:dyDescent="0.2">
      <c r="B493" s="125"/>
      <c r="C493" s="121" t="s">
        <v>1387</v>
      </c>
      <c r="D493" s="120">
        <f t="shared" si="70"/>
        <v>7070</v>
      </c>
      <c r="E493" s="123"/>
      <c r="F493" s="118"/>
      <c r="G493" s="117"/>
      <c r="H493" s="117"/>
      <c r="I493" s="117"/>
      <c r="J493" s="117"/>
      <c r="K493" s="117"/>
      <c r="L493" s="117"/>
      <c r="M493" s="117"/>
      <c r="N493" s="117"/>
      <c r="O493" s="116"/>
      <c r="P493" s="115" t="s">
        <v>1802</v>
      </c>
      <c r="Q493" s="137"/>
    </row>
    <row r="494" spans="2:17" x14ac:dyDescent="0.2">
      <c r="B494" s="130" t="s">
        <v>1347</v>
      </c>
      <c r="C494" s="121" t="s">
        <v>1387</v>
      </c>
      <c r="D494" s="120">
        <f>D487+1</f>
        <v>1071</v>
      </c>
      <c r="E494" s="119"/>
      <c r="F494" s="128" t="s">
        <v>1422</v>
      </c>
      <c r="G494" s="128" t="s">
        <v>1421</v>
      </c>
      <c r="H494" s="128" t="s">
        <v>1421</v>
      </c>
      <c r="I494" s="128" t="s">
        <v>1453</v>
      </c>
      <c r="J494" s="129" t="s">
        <v>1799</v>
      </c>
      <c r="K494" s="128" t="s">
        <v>1635</v>
      </c>
      <c r="L494" s="128" t="s">
        <v>1427</v>
      </c>
      <c r="M494" s="127" t="s">
        <v>1757</v>
      </c>
      <c r="N494" s="127"/>
      <c r="O494" s="116"/>
      <c r="P494" s="126"/>
      <c r="Q494" s="137"/>
    </row>
    <row r="495" spans="2:17" x14ac:dyDescent="0.2">
      <c r="B495" s="122"/>
      <c r="C495" s="121" t="s">
        <v>1387</v>
      </c>
      <c r="D495" s="120">
        <f t="shared" ref="D495:D500" si="71">D494+1000</f>
        <v>2071</v>
      </c>
      <c r="E495" s="123"/>
      <c r="F495" s="128" t="s">
        <v>1422</v>
      </c>
      <c r="G495" s="128" t="s">
        <v>1421</v>
      </c>
      <c r="H495" s="128" t="s">
        <v>1421</v>
      </c>
      <c r="I495" s="128" t="s">
        <v>1453</v>
      </c>
      <c r="J495" s="129" t="s">
        <v>1799</v>
      </c>
      <c r="K495" s="128" t="s">
        <v>1635</v>
      </c>
      <c r="L495" s="128" t="s">
        <v>1426</v>
      </c>
      <c r="M495" s="127" t="s">
        <v>1757</v>
      </c>
      <c r="N495" s="127"/>
      <c r="O495" s="116"/>
      <c r="P495" s="126"/>
    </row>
    <row r="496" spans="2:17" x14ac:dyDescent="0.2">
      <c r="B496" s="122"/>
      <c r="C496" s="121" t="s">
        <v>1387</v>
      </c>
      <c r="D496" s="120">
        <f t="shared" si="71"/>
        <v>3071</v>
      </c>
      <c r="E496" s="119"/>
      <c r="F496" s="128" t="s">
        <v>1422</v>
      </c>
      <c r="G496" s="128" t="s">
        <v>1421</v>
      </c>
      <c r="H496" s="128" t="s">
        <v>1421</v>
      </c>
      <c r="I496" s="128" t="s">
        <v>1453</v>
      </c>
      <c r="J496" s="129" t="s">
        <v>1799</v>
      </c>
      <c r="K496" s="128" t="s">
        <v>1635</v>
      </c>
      <c r="L496" s="128" t="s">
        <v>1425</v>
      </c>
      <c r="M496" s="127" t="s">
        <v>1757</v>
      </c>
      <c r="N496" s="127"/>
      <c r="O496" s="116"/>
      <c r="P496" s="126"/>
    </row>
    <row r="497" spans="2:16" x14ac:dyDescent="0.2">
      <c r="B497" s="122"/>
      <c r="C497" s="121" t="s">
        <v>1387</v>
      </c>
      <c r="D497" s="120">
        <f t="shared" si="71"/>
        <v>4071</v>
      </c>
      <c r="E497" s="123"/>
      <c r="F497" s="128" t="s">
        <v>1422</v>
      </c>
      <c r="G497" s="128" t="s">
        <v>1421</v>
      </c>
      <c r="H497" s="128" t="s">
        <v>1421</v>
      </c>
      <c r="I497" s="128" t="s">
        <v>1453</v>
      </c>
      <c r="J497" s="129" t="s">
        <v>1799</v>
      </c>
      <c r="K497" s="128" t="s">
        <v>1635</v>
      </c>
      <c r="L497" s="128" t="s">
        <v>1424</v>
      </c>
      <c r="M497" s="127" t="s">
        <v>1757</v>
      </c>
      <c r="N497" s="127"/>
      <c r="O497" s="116"/>
      <c r="P497" s="126"/>
    </row>
    <row r="498" spans="2:16" x14ac:dyDescent="0.2">
      <c r="B498" s="122"/>
      <c r="C498" s="121" t="s">
        <v>1387</v>
      </c>
      <c r="D498" s="120">
        <f t="shared" si="71"/>
        <v>5071</v>
      </c>
      <c r="E498" s="119"/>
      <c r="F498" s="128" t="s">
        <v>1422</v>
      </c>
      <c r="G498" s="128" t="s">
        <v>1421</v>
      </c>
      <c r="H498" s="128" t="s">
        <v>1421</v>
      </c>
      <c r="I498" s="128" t="s">
        <v>1453</v>
      </c>
      <c r="J498" s="129" t="s">
        <v>1799</v>
      </c>
      <c r="K498" s="128" t="s">
        <v>1635</v>
      </c>
      <c r="L498" s="128" t="s">
        <v>1423</v>
      </c>
      <c r="M498" s="127" t="s">
        <v>1757</v>
      </c>
      <c r="N498" s="127"/>
      <c r="O498" s="116"/>
      <c r="P498" s="126"/>
    </row>
    <row r="499" spans="2:16" x14ac:dyDescent="0.2">
      <c r="B499" s="122"/>
      <c r="C499" s="121" t="s">
        <v>1387</v>
      </c>
      <c r="D499" s="120">
        <f t="shared" si="71"/>
        <v>6071</v>
      </c>
      <c r="E499" s="119"/>
      <c r="F499" s="128" t="s">
        <v>1422</v>
      </c>
      <c r="G499" s="128" t="s">
        <v>1421</v>
      </c>
      <c r="H499" s="128" t="s">
        <v>1421</v>
      </c>
      <c r="I499" s="128" t="s">
        <v>1453</v>
      </c>
      <c r="J499" s="129" t="s">
        <v>1799</v>
      </c>
      <c r="K499" s="128" t="s">
        <v>1635</v>
      </c>
      <c r="L499" s="128" t="s">
        <v>1417</v>
      </c>
      <c r="M499" s="127" t="s">
        <v>1757</v>
      </c>
      <c r="N499" s="127"/>
      <c r="O499" s="116"/>
      <c r="P499" s="126"/>
    </row>
    <row r="500" spans="2:16" x14ac:dyDescent="0.2">
      <c r="B500" s="125"/>
      <c r="C500" s="121" t="s">
        <v>1387</v>
      </c>
      <c r="D500" s="120">
        <f t="shared" si="71"/>
        <v>7071</v>
      </c>
      <c r="E500" s="123"/>
      <c r="F500" s="118"/>
      <c r="G500" s="117"/>
      <c r="H500" s="117"/>
      <c r="I500" s="117"/>
      <c r="J500" s="117"/>
      <c r="K500" s="117"/>
      <c r="L500" s="117"/>
      <c r="M500" s="117"/>
      <c r="N500" s="117"/>
      <c r="O500" s="116"/>
      <c r="P500" s="115" t="s">
        <v>1801</v>
      </c>
    </row>
    <row r="501" spans="2:16" x14ac:dyDescent="0.2">
      <c r="B501" s="130" t="s">
        <v>1309</v>
      </c>
      <c r="C501" s="121" t="s">
        <v>1387</v>
      </c>
      <c r="D501" s="120">
        <f>D494+1</f>
        <v>1072</v>
      </c>
      <c r="E501" s="119"/>
      <c r="F501" s="128" t="s">
        <v>1422</v>
      </c>
      <c r="G501" s="128" t="s">
        <v>1421</v>
      </c>
      <c r="H501" s="128" t="s">
        <v>1421</v>
      </c>
      <c r="I501" s="128" t="s">
        <v>1453</v>
      </c>
      <c r="J501" s="129" t="s">
        <v>1799</v>
      </c>
      <c r="K501" s="128" t="s">
        <v>1635</v>
      </c>
      <c r="L501" s="128" t="s">
        <v>1427</v>
      </c>
      <c r="M501" s="127" t="s">
        <v>1487</v>
      </c>
      <c r="N501" s="127"/>
      <c r="O501" s="116"/>
      <c r="P501" s="126"/>
    </row>
    <row r="502" spans="2:16" x14ac:dyDescent="0.2">
      <c r="B502" s="122"/>
      <c r="C502" s="121" t="s">
        <v>1387</v>
      </c>
      <c r="D502" s="120">
        <f t="shared" ref="D502:D507" si="72">D501+1000</f>
        <v>2072</v>
      </c>
      <c r="E502" s="123"/>
      <c r="F502" s="128" t="s">
        <v>1422</v>
      </c>
      <c r="G502" s="128" t="s">
        <v>1421</v>
      </c>
      <c r="H502" s="128" t="s">
        <v>1421</v>
      </c>
      <c r="I502" s="128" t="s">
        <v>1453</v>
      </c>
      <c r="J502" s="129" t="s">
        <v>1799</v>
      </c>
      <c r="K502" s="128" t="s">
        <v>1635</v>
      </c>
      <c r="L502" s="128" t="s">
        <v>1426</v>
      </c>
      <c r="M502" s="127" t="s">
        <v>1487</v>
      </c>
      <c r="N502" s="127"/>
      <c r="O502" s="116"/>
      <c r="P502" s="126"/>
    </row>
    <row r="503" spans="2:16" x14ac:dyDescent="0.2">
      <c r="B503" s="122"/>
      <c r="C503" s="121" t="s">
        <v>1387</v>
      </c>
      <c r="D503" s="120">
        <f t="shared" si="72"/>
        <v>3072</v>
      </c>
      <c r="E503" s="119"/>
      <c r="F503" s="128" t="s">
        <v>1422</v>
      </c>
      <c r="G503" s="128" t="s">
        <v>1421</v>
      </c>
      <c r="H503" s="128" t="s">
        <v>1421</v>
      </c>
      <c r="I503" s="128" t="s">
        <v>1453</v>
      </c>
      <c r="J503" s="129" t="s">
        <v>1799</v>
      </c>
      <c r="K503" s="128" t="s">
        <v>1635</v>
      </c>
      <c r="L503" s="128" t="s">
        <v>1425</v>
      </c>
      <c r="M503" s="127" t="s">
        <v>1487</v>
      </c>
      <c r="N503" s="127"/>
      <c r="O503" s="116"/>
      <c r="P503" s="126"/>
    </row>
    <row r="504" spans="2:16" x14ac:dyDescent="0.2">
      <c r="B504" s="122"/>
      <c r="C504" s="121" t="s">
        <v>1387</v>
      </c>
      <c r="D504" s="120">
        <f t="shared" si="72"/>
        <v>4072</v>
      </c>
      <c r="E504" s="123"/>
      <c r="F504" s="128" t="s">
        <v>1422</v>
      </c>
      <c r="G504" s="128" t="s">
        <v>1421</v>
      </c>
      <c r="H504" s="128" t="s">
        <v>1421</v>
      </c>
      <c r="I504" s="128" t="s">
        <v>1453</v>
      </c>
      <c r="J504" s="129" t="s">
        <v>1799</v>
      </c>
      <c r="K504" s="128" t="s">
        <v>1635</v>
      </c>
      <c r="L504" s="128" t="s">
        <v>1424</v>
      </c>
      <c r="M504" s="127" t="s">
        <v>1487</v>
      </c>
      <c r="N504" s="127"/>
      <c r="O504" s="116"/>
      <c r="P504" s="126"/>
    </row>
    <row r="505" spans="2:16" x14ac:dyDescent="0.2">
      <c r="B505" s="122"/>
      <c r="C505" s="121" t="s">
        <v>1387</v>
      </c>
      <c r="D505" s="120">
        <f t="shared" si="72"/>
        <v>5072</v>
      </c>
      <c r="E505" s="119"/>
      <c r="F505" s="128" t="s">
        <v>1422</v>
      </c>
      <c r="G505" s="128" t="s">
        <v>1421</v>
      </c>
      <c r="H505" s="128" t="s">
        <v>1421</v>
      </c>
      <c r="I505" s="128" t="s">
        <v>1453</v>
      </c>
      <c r="J505" s="129" t="s">
        <v>1799</v>
      </c>
      <c r="K505" s="128" t="s">
        <v>1635</v>
      </c>
      <c r="L505" s="128" t="s">
        <v>1423</v>
      </c>
      <c r="M505" s="127" t="s">
        <v>1487</v>
      </c>
      <c r="N505" s="127"/>
      <c r="O505" s="116"/>
      <c r="P505" s="126"/>
    </row>
    <row r="506" spans="2:16" x14ac:dyDescent="0.2">
      <c r="B506" s="122"/>
      <c r="C506" s="121" t="s">
        <v>1387</v>
      </c>
      <c r="D506" s="120">
        <f t="shared" si="72"/>
        <v>6072</v>
      </c>
      <c r="E506" s="119"/>
      <c r="F506" s="128" t="s">
        <v>1422</v>
      </c>
      <c r="G506" s="128" t="s">
        <v>1421</v>
      </c>
      <c r="H506" s="128" t="s">
        <v>1421</v>
      </c>
      <c r="I506" s="128" t="s">
        <v>1453</v>
      </c>
      <c r="J506" s="129" t="s">
        <v>1799</v>
      </c>
      <c r="K506" s="128" t="s">
        <v>1635</v>
      </c>
      <c r="L506" s="128" t="s">
        <v>1417</v>
      </c>
      <c r="M506" s="127" t="s">
        <v>1487</v>
      </c>
      <c r="N506" s="127"/>
      <c r="O506" s="116"/>
      <c r="P506" s="126"/>
    </row>
    <row r="507" spans="2:16" x14ac:dyDescent="0.2">
      <c r="B507" s="125"/>
      <c r="C507" s="121" t="s">
        <v>1387</v>
      </c>
      <c r="D507" s="120">
        <f t="shared" si="72"/>
        <v>7072</v>
      </c>
      <c r="E507" s="123"/>
      <c r="F507" s="118"/>
      <c r="G507" s="117"/>
      <c r="H507" s="117"/>
      <c r="I507" s="117"/>
      <c r="J507" s="117"/>
      <c r="K507" s="117"/>
      <c r="L507" s="117"/>
      <c r="M507" s="117"/>
      <c r="N507" s="117"/>
      <c r="O507" s="116"/>
      <c r="P507" s="115" t="s">
        <v>1800</v>
      </c>
    </row>
    <row r="508" spans="2:16" x14ac:dyDescent="0.2">
      <c r="B508" s="130" t="s">
        <v>1308</v>
      </c>
      <c r="C508" s="121" t="s">
        <v>1387</v>
      </c>
      <c r="D508" s="120">
        <f>D501+1</f>
        <v>1073</v>
      </c>
      <c r="E508" s="119"/>
      <c r="F508" s="128" t="s">
        <v>1422</v>
      </c>
      <c r="G508" s="128" t="s">
        <v>1421</v>
      </c>
      <c r="H508" s="128" t="s">
        <v>1421</v>
      </c>
      <c r="I508" s="128" t="s">
        <v>1453</v>
      </c>
      <c r="J508" s="129" t="s">
        <v>1799</v>
      </c>
      <c r="K508" s="128" t="s">
        <v>1635</v>
      </c>
      <c r="L508" s="128" t="s">
        <v>1427</v>
      </c>
      <c r="M508" s="127" t="s">
        <v>1443</v>
      </c>
      <c r="N508" s="127"/>
      <c r="O508" s="116"/>
      <c r="P508" s="126"/>
    </row>
    <row r="509" spans="2:16" x14ac:dyDescent="0.2">
      <c r="B509" s="122"/>
      <c r="C509" s="121" t="s">
        <v>1387</v>
      </c>
      <c r="D509" s="120">
        <f t="shared" ref="D509:D514" si="73">D508+1000</f>
        <v>2073</v>
      </c>
      <c r="E509" s="123"/>
      <c r="F509" s="128" t="s">
        <v>1422</v>
      </c>
      <c r="G509" s="128" t="s">
        <v>1421</v>
      </c>
      <c r="H509" s="128" t="s">
        <v>1421</v>
      </c>
      <c r="I509" s="128" t="s">
        <v>1453</v>
      </c>
      <c r="J509" s="129" t="s">
        <v>1799</v>
      </c>
      <c r="K509" s="128" t="s">
        <v>1635</v>
      </c>
      <c r="L509" s="128" t="s">
        <v>1426</v>
      </c>
      <c r="M509" s="127" t="s">
        <v>1443</v>
      </c>
      <c r="N509" s="127"/>
      <c r="O509" s="116"/>
      <c r="P509" s="126"/>
    </row>
    <row r="510" spans="2:16" x14ac:dyDescent="0.2">
      <c r="B510" s="122"/>
      <c r="C510" s="121" t="s">
        <v>1387</v>
      </c>
      <c r="D510" s="120">
        <f t="shared" si="73"/>
        <v>3073</v>
      </c>
      <c r="E510" s="119"/>
      <c r="F510" s="128" t="s">
        <v>1422</v>
      </c>
      <c r="G510" s="128" t="s">
        <v>1421</v>
      </c>
      <c r="H510" s="128" t="s">
        <v>1421</v>
      </c>
      <c r="I510" s="128" t="s">
        <v>1453</v>
      </c>
      <c r="J510" s="129" t="s">
        <v>1799</v>
      </c>
      <c r="K510" s="128" t="s">
        <v>1635</v>
      </c>
      <c r="L510" s="128" t="s">
        <v>1425</v>
      </c>
      <c r="M510" s="127" t="s">
        <v>1443</v>
      </c>
      <c r="N510" s="127"/>
      <c r="O510" s="116"/>
      <c r="P510" s="126"/>
    </row>
    <row r="511" spans="2:16" x14ac:dyDescent="0.2">
      <c r="B511" s="122"/>
      <c r="C511" s="121" t="s">
        <v>1387</v>
      </c>
      <c r="D511" s="120">
        <f t="shared" si="73"/>
        <v>4073</v>
      </c>
      <c r="E511" s="123"/>
      <c r="F511" s="128" t="s">
        <v>1422</v>
      </c>
      <c r="G511" s="128" t="s">
        <v>1421</v>
      </c>
      <c r="H511" s="128" t="s">
        <v>1421</v>
      </c>
      <c r="I511" s="128" t="s">
        <v>1453</v>
      </c>
      <c r="J511" s="129" t="s">
        <v>1799</v>
      </c>
      <c r="K511" s="128" t="s">
        <v>1635</v>
      </c>
      <c r="L511" s="128" t="s">
        <v>1424</v>
      </c>
      <c r="M511" s="127" t="s">
        <v>1443</v>
      </c>
      <c r="N511" s="127"/>
      <c r="O511" s="116"/>
      <c r="P511" s="126"/>
    </row>
    <row r="512" spans="2:16" x14ac:dyDescent="0.2">
      <c r="B512" s="122"/>
      <c r="C512" s="121" t="s">
        <v>1387</v>
      </c>
      <c r="D512" s="120">
        <f t="shared" si="73"/>
        <v>5073</v>
      </c>
      <c r="E512" s="119"/>
      <c r="F512" s="128" t="s">
        <v>1422</v>
      </c>
      <c r="G512" s="128" t="s">
        <v>1421</v>
      </c>
      <c r="H512" s="128" t="s">
        <v>1421</v>
      </c>
      <c r="I512" s="128" t="s">
        <v>1453</v>
      </c>
      <c r="J512" s="129" t="s">
        <v>1799</v>
      </c>
      <c r="K512" s="128" t="s">
        <v>1635</v>
      </c>
      <c r="L512" s="128" t="s">
        <v>1423</v>
      </c>
      <c r="M512" s="127" t="s">
        <v>1443</v>
      </c>
      <c r="N512" s="127"/>
      <c r="O512" s="116"/>
      <c r="P512" s="126"/>
    </row>
    <row r="513" spans="2:16" x14ac:dyDescent="0.2">
      <c r="B513" s="122"/>
      <c r="C513" s="121" t="s">
        <v>1387</v>
      </c>
      <c r="D513" s="120">
        <f t="shared" si="73"/>
        <v>6073</v>
      </c>
      <c r="E513" s="119"/>
      <c r="F513" s="128" t="s">
        <v>1422</v>
      </c>
      <c r="G513" s="128" t="s">
        <v>1421</v>
      </c>
      <c r="H513" s="128" t="s">
        <v>1421</v>
      </c>
      <c r="I513" s="128" t="s">
        <v>1453</v>
      </c>
      <c r="J513" s="129" t="s">
        <v>1799</v>
      </c>
      <c r="K513" s="128" t="s">
        <v>1635</v>
      </c>
      <c r="L513" s="128" t="s">
        <v>1417</v>
      </c>
      <c r="M513" s="127" t="s">
        <v>1443</v>
      </c>
      <c r="N513" s="127"/>
      <c r="O513" s="116"/>
      <c r="P513" s="126"/>
    </row>
    <row r="514" spans="2:16" x14ac:dyDescent="0.2">
      <c r="B514" s="125"/>
      <c r="C514" s="121" t="s">
        <v>1387</v>
      </c>
      <c r="D514" s="120">
        <f t="shared" si="73"/>
        <v>7073</v>
      </c>
      <c r="E514" s="123"/>
      <c r="F514" s="118"/>
      <c r="G514" s="117"/>
      <c r="H514" s="117"/>
      <c r="I514" s="117"/>
      <c r="J514" s="117"/>
      <c r="K514" s="117"/>
      <c r="L514" s="117"/>
      <c r="M514" s="117"/>
      <c r="N514" s="117"/>
      <c r="O514" s="116"/>
      <c r="P514" s="115" t="s">
        <v>1798</v>
      </c>
    </row>
    <row r="515" spans="2:16" x14ac:dyDescent="0.2">
      <c r="B515" s="130" t="s">
        <v>1346</v>
      </c>
      <c r="C515" s="121" t="s">
        <v>1387</v>
      </c>
      <c r="D515" s="120">
        <f>D508+1</f>
        <v>1074</v>
      </c>
      <c r="E515" s="119"/>
      <c r="F515" s="128" t="s">
        <v>1422</v>
      </c>
      <c r="G515" s="128" t="s">
        <v>1421</v>
      </c>
      <c r="H515" s="128" t="s">
        <v>1421</v>
      </c>
      <c r="I515" s="128" t="s">
        <v>1453</v>
      </c>
      <c r="J515" s="129" t="s">
        <v>1795</v>
      </c>
      <c r="K515" s="128" t="s">
        <v>1635</v>
      </c>
      <c r="L515" s="128" t="s">
        <v>1427</v>
      </c>
      <c r="M515" s="127" t="s">
        <v>1757</v>
      </c>
      <c r="N515" s="127"/>
      <c r="O515" s="116"/>
      <c r="P515" s="126"/>
    </row>
    <row r="516" spans="2:16" x14ac:dyDescent="0.2">
      <c r="B516" s="122"/>
      <c r="C516" s="121" t="s">
        <v>1387</v>
      </c>
      <c r="D516" s="120">
        <f t="shared" ref="D516:D521" si="74">D515+1000</f>
        <v>2074</v>
      </c>
      <c r="E516" s="123"/>
      <c r="F516" s="128" t="s">
        <v>1422</v>
      </c>
      <c r="G516" s="128" t="s">
        <v>1421</v>
      </c>
      <c r="H516" s="128" t="s">
        <v>1421</v>
      </c>
      <c r="I516" s="128" t="s">
        <v>1453</v>
      </c>
      <c r="J516" s="129" t="s">
        <v>1795</v>
      </c>
      <c r="K516" s="128" t="s">
        <v>1635</v>
      </c>
      <c r="L516" s="128" t="s">
        <v>1426</v>
      </c>
      <c r="M516" s="127" t="s">
        <v>1757</v>
      </c>
      <c r="N516" s="127"/>
      <c r="O516" s="116"/>
      <c r="P516" s="126"/>
    </row>
    <row r="517" spans="2:16" x14ac:dyDescent="0.2">
      <c r="B517" s="122"/>
      <c r="C517" s="121" t="s">
        <v>1387</v>
      </c>
      <c r="D517" s="120">
        <f t="shared" si="74"/>
        <v>3074</v>
      </c>
      <c r="E517" s="119"/>
      <c r="F517" s="128" t="s">
        <v>1422</v>
      </c>
      <c r="G517" s="128" t="s">
        <v>1421</v>
      </c>
      <c r="H517" s="128" t="s">
        <v>1421</v>
      </c>
      <c r="I517" s="128" t="s">
        <v>1453</v>
      </c>
      <c r="J517" s="129" t="s">
        <v>1795</v>
      </c>
      <c r="K517" s="128" t="s">
        <v>1635</v>
      </c>
      <c r="L517" s="128" t="s">
        <v>1425</v>
      </c>
      <c r="M517" s="127" t="s">
        <v>1757</v>
      </c>
      <c r="N517" s="127"/>
      <c r="O517" s="116"/>
      <c r="P517" s="126"/>
    </row>
    <row r="518" spans="2:16" x14ac:dyDescent="0.2">
      <c r="B518" s="122"/>
      <c r="C518" s="121" t="s">
        <v>1387</v>
      </c>
      <c r="D518" s="120">
        <f t="shared" si="74"/>
        <v>4074</v>
      </c>
      <c r="E518" s="123"/>
      <c r="F518" s="128" t="s">
        <v>1422</v>
      </c>
      <c r="G518" s="128" t="s">
        <v>1421</v>
      </c>
      <c r="H518" s="128" t="s">
        <v>1421</v>
      </c>
      <c r="I518" s="128" t="s">
        <v>1453</v>
      </c>
      <c r="J518" s="129" t="s">
        <v>1795</v>
      </c>
      <c r="K518" s="128" t="s">
        <v>1635</v>
      </c>
      <c r="L518" s="128" t="s">
        <v>1424</v>
      </c>
      <c r="M518" s="127" t="s">
        <v>1757</v>
      </c>
      <c r="N518" s="127"/>
      <c r="O518" s="116"/>
      <c r="P518" s="126"/>
    </row>
    <row r="519" spans="2:16" x14ac:dyDescent="0.2">
      <c r="B519" s="122"/>
      <c r="C519" s="121" t="s">
        <v>1387</v>
      </c>
      <c r="D519" s="120">
        <f t="shared" si="74"/>
        <v>5074</v>
      </c>
      <c r="E519" s="119"/>
      <c r="F519" s="128" t="s">
        <v>1422</v>
      </c>
      <c r="G519" s="128" t="s">
        <v>1421</v>
      </c>
      <c r="H519" s="128" t="s">
        <v>1421</v>
      </c>
      <c r="I519" s="128" t="s">
        <v>1453</v>
      </c>
      <c r="J519" s="129" t="s">
        <v>1795</v>
      </c>
      <c r="K519" s="128" t="s">
        <v>1635</v>
      </c>
      <c r="L519" s="128" t="s">
        <v>1423</v>
      </c>
      <c r="M519" s="127" t="s">
        <v>1757</v>
      </c>
      <c r="N519" s="127"/>
      <c r="O519" s="116"/>
      <c r="P519" s="126"/>
    </row>
    <row r="520" spans="2:16" x14ac:dyDescent="0.2">
      <c r="B520" s="122"/>
      <c r="C520" s="121" t="s">
        <v>1387</v>
      </c>
      <c r="D520" s="120">
        <f t="shared" si="74"/>
        <v>6074</v>
      </c>
      <c r="E520" s="119"/>
      <c r="F520" s="128" t="s">
        <v>1422</v>
      </c>
      <c r="G520" s="128" t="s">
        <v>1421</v>
      </c>
      <c r="H520" s="128" t="s">
        <v>1421</v>
      </c>
      <c r="I520" s="128" t="s">
        <v>1453</v>
      </c>
      <c r="J520" s="129" t="s">
        <v>1795</v>
      </c>
      <c r="K520" s="128" t="s">
        <v>1635</v>
      </c>
      <c r="L520" s="128" t="s">
        <v>1417</v>
      </c>
      <c r="M520" s="127" t="s">
        <v>1757</v>
      </c>
      <c r="N520" s="127"/>
      <c r="O520" s="116"/>
      <c r="P520" s="126"/>
    </row>
    <row r="521" spans="2:16" x14ac:dyDescent="0.2">
      <c r="B521" s="125"/>
      <c r="C521" s="121" t="s">
        <v>1387</v>
      </c>
      <c r="D521" s="120">
        <f t="shared" si="74"/>
        <v>7074</v>
      </c>
      <c r="E521" s="123"/>
      <c r="F521" s="118"/>
      <c r="G521" s="117"/>
      <c r="H521" s="117"/>
      <c r="I521" s="117"/>
      <c r="J521" s="117"/>
      <c r="K521" s="117"/>
      <c r="L521" s="117"/>
      <c r="M521" s="117"/>
      <c r="N521" s="117"/>
      <c r="O521" s="116"/>
      <c r="P521" s="115" t="s">
        <v>1797</v>
      </c>
    </row>
    <row r="522" spans="2:16" x14ac:dyDescent="0.2">
      <c r="B522" s="130" t="s">
        <v>1309</v>
      </c>
      <c r="C522" s="121" t="s">
        <v>1387</v>
      </c>
      <c r="D522" s="120">
        <f>D515+1</f>
        <v>1075</v>
      </c>
      <c r="E522" s="119"/>
      <c r="F522" s="128" t="s">
        <v>1422</v>
      </c>
      <c r="G522" s="128" t="s">
        <v>1421</v>
      </c>
      <c r="H522" s="128" t="s">
        <v>1421</v>
      </c>
      <c r="I522" s="128" t="s">
        <v>1453</v>
      </c>
      <c r="J522" s="129" t="s">
        <v>1795</v>
      </c>
      <c r="K522" s="128" t="s">
        <v>1635</v>
      </c>
      <c r="L522" s="128" t="s">
        <v>1427</v>
      </c>
      <c r="M522" s="127" t="s">
        <v>1487</v>
      </c>
      <c r="N522" s="127"/>
      <c r="O522" s="116"/>
      <c r="P522" s="126"/>
    </row>
    <row r="523" spans="2:16" x14ac:dyDescent="0.2">
      <c r="B523" s="122"/>
      <c r="C523" s="121" t="s">
        <v>1387</v>
      </c>
      <c r="D523" s="120">
        <f t="shared" ref="D523:D528" si="75">D522+1000</f>
        <v>2075</v>
      </c>
      <c r="E523" s="123"/>
      <c r="F523" s="128" t="s">
        <v>1422</v>
      </c>
      <c r="G523" s="128" t="s">
        <v>1421</v>
      </c>
      <c r="H523" s="128" t="s">
        <v>1421</v>
      </c>
      <c r="I523" s="128" t="s">
        <v>1453</v>
      </c>
      <c r="J523" s="129" t="s">
        <v>1795</v>
      </c>
      <c r="K523" s="128" t="s">
        <v>1635</v>
      </c>
      <c r="L523" s="128" t="s">
        <v>1426</v>
      </c>
      <c r="M523" s="127" t="s">
        <v>1487</v>
      </c>
      <c r="N523" s="127"/>
      <c r="O523" s="116"/>
      <c r="P523" s="126"/>
    </row>
    <row r="524" spans="2:16" x14ac:dyDescent="0.2">
      <c r="B524" s="122"/>
      <c r="C524" s="121" t="s">
        <v>1387</v>
      </c>
      <c r="D524" s="120">
        <f t="shared" si="75"/>
        <v>3075</v>
      </c>
      <c r="E524" s="119"/>
      <c r="F524" s="128" t="s">
        <v>1422</v>
      </c>
      <c r="G524" s="128" t="s">
        <v>1421</v>
      </c>
      <c r="H524" s="128" t="s">
        <v>1421</v>
      </c>
      <c r="I524" s="128" t="s">
        <v>1453</v>
      </c>
      <c r="J524" s="129" t="s">
        <v>1795</v>
      </c>
      <c r="K524" s="128" t="s">
        <v>1635</v>
      </c>
      <c r="L524" s="128" t="s">
        <v>1425</v>
      </c>
      <c r="M524" s="127" t="s">
        <v>1487</v>
      </c>
      <c r="N524" s="127"/>
      <c r="O524" s="116"/>
      <c r="P524" s="126"/>
    </row>
    <row r="525" spans="2:16" x14ac:dyDescent="0.2">
      <c r="B525" s="122"/>
      <c r="C525" s="121" t="s">
        <v>1387</v>
      </c>
      <c r="D525" s="120">
        <f t="shared" si="75"/>
        <v>4075</v>
      </c>
      <c r="E525" s="123"/>
      <c r="F525" s="128" t="s">
        <v>1422</v>
      </c>
      <c r="G525" s="128" t="s">
        <v>1421</v>
      </c>
      <c r="H525" s="128" t="s">
        <v>1421</v>
      </c>
      <c r="I525" s="128" t="s">
        <v>1453</v>
      </c>
      <c r="J525" s="129" t="s">
        <v>1795</v>
      </c>
      <c r="K525" s="128" t="s">
        <v>1635</v>
      </c>
      <c r="L525" s="128" t="s">
        <v>1424</v>
      </c>
      <c r="M525" s="127" t="s">
        <v>1487</v>
      </c>
      <c r="N525" s="127"/>
      <c r="O525" s="116"/>
      <c r="P525" s="126"/>
    </row>
    <row r="526" spans="2:16" x14ac:dyDescent="0.2">
      <c r="B526" s="122"/>
      <c r="C526" s="121" t="s">
        <v>1387</v>
      </c>
      <c r="D526" s="120">
        <f t="shared" si="75"/>
        <v>5075</v>
      </c>
      <c r="E526" s="119"/>
      <c r="F526" s="128" t="s">
        <v>1422</v>
      </c>
      <c r="G526" s="128" t="s">
        <v>1421</v>
      </c>
      <c r="H526" s="128" t="s">
        <v>1421</v>
      </c>
      <c r="I526" s="128" t="s">
        <v>1453</v>
      </c>
      <c r="J526" s="129" t="s">
        <v>1795</v>
      </c>
      <c r="K526" s="128" t="s">
        <v>1635</v>
      </c>
      <c r="L526" s="128" t="s">
        <v>1423</v>
      </c>
      <c r="M526" s="127" t="s">
        <v>1487</v>
      </c>
      <c r="N526" s="127"/>
      <c r="O526" s="116"/>
      <c r="P526" s="126"/>
    </row>
    <row r="527" spans="2:16" x14ac:dyDescent="0.2">
      <c r="B527" s="122"/>
      <c r="C527" s="121" t="s">
        <v>1387</v>
      </c>
      <c r="D527" s="120">
        <f t="shared" si="75"/>
        <v>6075</v>
      </c>
      <c r="E527" s="119"/>
      <c r="F527" s="128" t="s">
        <v>1422</v>
      </c>
      <c r="G527" s="128" t="s">
        <v>1421</v>
      </c>
      <c r="H527" s="128" t="s">
        <v>1421</v>
      </c>
      <c r="I527" s="128" t="s">
        <v>1453</v>
      </c>
      <c r="J527" s="129" t="s">
        <v>1795</v>
      </c>
      <c r="K527" s="128" t="s">
        <v>1635</v>
      </c>
      <c r="L527" s="128" t="s">
        <v>1417</v>
      </c>
      <c r="M527" s="127" t="s">
        <v>1487</v>
      </c>
      <c r="N527" s="127"/>
      <c r="O527" s="116"/>
      <c r="P527" s="126"/>
    </row>
    <row r="528" spans="2:16" x14ac:dyDescent="0.2">
      <c r="B528" s="125"/>
      <c r="C528" s="121" t="s">
        <v>1387</v>
      </c>
      <c r="D528" s="120">
        <f t="shared" si="75"/>
        <v>7075</v>
      </c>
      <c r="E528" s="123"/>
      <c r="F528" s="118"/>
      <c r="G528" s="117"/>
      <c r="H528" s="117"/>
      <c r="I528" s="117"/>
      <c r="J528" s="117"/>
      <c r="K528" s="117"/>
      <c r="L528" s="117"/>
      <c r="M528" s="117"/>
      <c r="N528" s="117"/>
      <c r="O528" s="116"/>
      <c r="P528" s="115" t="s">
        <v>1796</v>
      </c>
    </row>
    <row r="529" spans="2:16" x14ac:dyDescent="0.2">
      <c r="B529" s="130" t="s">
        <v>1308</v>
      </c>
      <c r="C529" s="121" t="s">
        <v>1387</v>
      </c>
      <c r="D529" s="120">
        <f>D522+1</f>
        <v>1076</v>
      </c>
      <c r="E529" s="119"/>
      <c r="F529" s="128" t="s">
        <v>1422</v>
      </c>
      <c r="G529" s="128" t="s">
        <v>1421</v>
      </c>
      <c r="H529" s="128" t="s">
        <v>1421</v>
      </c>
      <c r="I529" s="128" t="s">
        <v>1453</v>
      </c>
      <c r="J529" s="129" t="s">
        <v>1795</v>
      </c>
      <c r="K529" s="128" t="s">
        <v>1635</v>
      </c>
      <c r="L529" s="128" t="s">
        <v>1427</v>
      </c>
      <c r="M529" s="127" t="s">
        <v>1443</v>
      </c>
      <c r="N529" s="127"/>
      <c r="O529" s="116"/>
      <c r="P529" s="126"/>
    </row>
    <row r="530" spans="2:16" x14ac:dyDescent="0.2">
      <c r="B530" s="122"/>
      <c r="C530" s="121" t="s">
        <v>1387</v>
      </c>
      <c r="D530" s="120">
        <f t="shared" ref="D530:D535" si="76">D529+1000</f>
        <v>2076</v>
      </c>
      <c r="E530" s="123"/>
      <c r="F530" s="128" t="s">
        <v>1422</v>
      </c>
      <c r="G530" s="128" t="s">
        <v>1421</v>
      </c>
      <c r="H530" s="128" t="s">
        <v>1421</v>
      </c>
      <c r="I530" s="128" t="s">
        <v>1453</v>
      </c>
      <c r="J530" s="129" t="s">
        <v>1795</v>
      </c>
      <c r="K530" s="128" t="s">
        <v>1635</v>
      </c>
      <c r="L530" s="128" t="s">
        <v>1426</v>
      </c>
      <c r="M530" s="127" t="s">
        <v>1443</v>
      </c>
      <c r="N530" s="127"/>
      <c r="O530" s="116"/>
      <c r="P530" s="126"/>
    </row>
    <row r="531" spans="2:16" x14ac:dyDescent="0.2">
      <c r="B531" s="122"/>
      <c r="C531" s="121" t="s">
        <v>1387</v>
      </c>
      <c r="D531" s="120">
        <f t="shared" si="76"/>
        <v>3076</v>
      </c>
      <c r="E531" s="119"/>
      <c r="F531" s="128" t="s">
        <v>1422</v>
      </c>
      <c r="G531" s="128" t="s">
        <v>1421</v>
      </c>
      <c r="H531" s="128" t="s">
        <v>1421</v>
      </c>
      <c r="I531" s="128" t="s">
        <v>1453</v>
      </c>
      <c r="J531" s="129" t="s">
        <v>1795</v>
      </c>
      <c r="K531" s="128" t="s">
        <v>1635</v>
      </c>
      <c r="L531" s="128" t="s">
        <v>1425</v>
      </c>
      <c r="M531" s="127" t="s">
        <v>1443</v>
      </c>
      <c r="N531" s="127"/>
      <c r="O531" s="116"/>
      <c r="P531" s="126"/>
    </row>
    <row r="532" spans="2:16" x14ac:dyDescent="0.2">
      <c r="B532" s="122"/>
      <c r="C532" s="121" t="s">
        <v>1387</v>
      </c>
      <c r="D532" s="120">
        <f t="shared" si="76"/>
        <v>4076</v>
      </c>
      <c r="E532" s="123"/>
      <c r="F532" s="128" t="s">
        <v>1422</v>
      </c>
      <c r="G532" s="128" t="s">
        <v>1421</v>
      </c>
      <c r="H532" s="128" t="s">
        <v>1421</v>
      </c>
      <c r="I532" s="128" t="s">
        <v>1453</v>
      </c>
      <c r="J532" s="129" t="s">
        <v>1795</v>
      </c>
      <c r="K532" s="128" t="s">
        <v>1635</v>
      </c>
      <c r="L532" s="128" t="s">
        <v>1424</v>
      </c>
      <c r="M532" s="127" t="s">
        <v>1443</v>
      </c>
      <c r="N532" s="127"/>
      <c r="O532" s="116"/>
      <c r="P532" s="126"/>
    </row>
    <row r="533" spans="2:16" x14ac:dyDescent="0.2">
      <c r="B533" s="122"/>
      <c r="C533" s="121" t="s">
        <v>1387</v>
      </c>
      <c r="D533" s="120">
        <f t="shared" si="76"/>
        <v>5076</v>
      </c>
      <c r="E533" s="119"/>
      <c r="F533" s="128" t="s">
        <v>1422</v>
      </c>
      <c r="G533" s="128" t="s">
        <v>1421</v>
      </c>
      <c r="H533" s="128" t="s">
        <v>1421</v>
      </c>
      <c r="I533" s="128" t="s">
        <v>1453</v>
      </c>
      <c r="J533" s="129" t="s">
        <v>1795</v>
      </c>
      <c r="K533" s="128" t="s">
        <v>1635</v>
      </c>
      <c r="L533" s="128" t="s">
        <v>1423</v>
      </c>
      <c r="M533" s="127" t="s">
        <v>1443</v>
      </c>
      <c r="N533" s="127"/>
      <c r="O533" s="116"/>
      <c r="P533" s="126"/>
    </row>
    <row r="534" spans="2:16" x14ac:dyDescent="0.2">
      <c r="B534" s="122"/>
      <c r="C534" s="121" t="s">
        <v>1387</v>
      </c>
      <c r="D534" s="120">
        <f t="shared" si="76"/>
        <v>6076</v>
      </c>
      <c r="E534" s="119"/>
      <c r="F534" s="128" t="s">
        <v>1422</v>
      </c>
      <c r="G534" s="128" t="s">
        <v>1421</v>
      </c>
      <c r="H534" s="128" t="s">
        <v>1421</v>
      </c>
      <c r="I534" s="128" t="s">
        <v>1453</v>
      </c>
      <c r="J534" s="129" t="s">
        <v>1795</v>
      </c>
      <c r="K534" s="128" t="s">
        <v>1635</v>
      </c>
      <c r="L534" s="128" t="s">
        <v>1417</v>
      </c>
      <c r="M534" s="127" t="s">
        <v>1443</v>
      </c>
      <c r="N534" s="127"/>
      <c r="O534" s="116"/>
      <c r="P534" s="126"/>
    </row>
    <row r="535" spans="2:16" x14ac:dyDescent="0.2">
      <c r="B535" s="125"/>
      <c r="C535" s="121" t="s">
        <v>1387</v>
      </c>
      <c r="D535" s="120">
        <f t="shared" si="76"/>
        <v>7076</v>
      </c>
      <c r="E535" s="123"/>
      <c r="F535" s="118"/>
      <c r="G535" s="117"/>
      <c r="H535" s="117"/>
      <c r="I535" s="117"/>
      <c r="J535" s="117"/>
      <c r="K535" s="117"/>
      <c r="L535" s="117"/>
      <c r="M535" s="117"/>
      <c r="N535" s="117"/>
      <c r="O535" s="116"/>
      <c r="P535" s="115" t="s">
        <v>1794</v>
      </c>
    </row>
    <row r="536" spans="2:16" x14ac:dyDescent="0.2">
      <c r="B536" s="130" t="s">
        <v>1345</v>
      </c>
      <c r="C536" s="121" t="s">
        <v>1387</v>
      </c>
      <c r="D536" s="120">
        <f>D529+1</f>
        <v>1077</v>
      </c>
      <c r="E536" s="119"/>
      <c r="F536" s="128" t="s">
        <v>1422</v>
      </c>
      <c r="G536" s="128" t="s">
        <v>1421</v>
      </c>
      <c r="H536" s="128" t="s">
        <v>1421</v>
      </c>
      <c r="I536" s="128" t="s">
        <v>1453</v>
      </c>
      <c r="J536" s="129" t="s">
        <v>1791</v>
      </c>
      <c r="K536" s="128" t="s">
        <v>1635</v>
      </c>
      <c r="L536" s="128" t="s">
        <v>1427</v>
      </c>
      <c r="M536" s="127" t="s">
        <v>1757</v>
      </c>
      <c r="N536" s="127"/>
      <c r="O536" s="116"/>
      <c r="P536" s="126"/>
    </row>
    <row r="537" spans="2:16" x14ac:dyDescent="0.2">
      <c r="B537" s="122"/>
      <c r="C537" s="121" t="s">
        <v>1387</v>
      </c>
      <c r="D537" s="120">
        <f t="shared" ref="D537:D542" si="77">D536+1000</f>
        <v>2077</v>
      </c>
      <c r="E537" s="123"/>
      <c r="F537" s="128" t="s">
        <v>1422</v>
      </c>
      <c r="G537" s="128" t="s">
        <v>1421</v>
      </c>
      <c r="H537" s="128" t="s">
        <v>1421</v>
      </c>
      <c r="I537" s="128" t="s">
        <v>1453</v>
      </c>
      <c r="J537" s="129" t="s">
        <v>1791</v>
      </c>
      <c r="K537" s="128" t="s">
        <v>1635</v>
      </c>
      <c r="L537" s="128" t="s">
        <v>1426</v>
      </c>
      <c r="M537" s="127" t="s">
        <v>1757</v>
      </c>
      <c r="N537" s="127"/>
      <c r="O537" s="116"/>
      <c r="P537" s="126"/>
    </row>
    <row r="538" spans="2:16" x14ac:dyDescent="0.2">
      <c r="B538" s="122"/>
      <c r="C538" s="121" t="s">
        <v>1387</v>
      </c>
      <c r="D538" s="120">
        <f t="shared" si="77"/>
        <v>3077</v>
      </c>
      <c r="E538" s="119"/>
      <c r="F538" s="128" t="s">
        <v>1422</v>
      </c>
      <c r="G538" s="128" t="s">
        <v>1421</v>
      </c>
      <c r="H538" s="128" t="s">
        <v>1421</v>
      </c>
      <c r="I538" s="128" t="s">
        <v>1453</v>
      </c>
      <c r="J538" s="129" t="s">
        <v>1791</v>
      </c>
      <c r="K538" s="128" t="s">
        <v>1635</v>
      </c>
      <c r="L538" s="128" t="s">
        <v>1425</v>
      </c>
      <c r="M538" s="127" t="s">
        <v>1757</v>
      </c>
      <c r="N538" s="127"/>
      <c r="O538" s="116"/>
      <c r="P538" s="126"/>
    </row>
    <row r="539" spans="2:16" x14ac:dyDescent="0.2">
      <c r="B539" s="122"/>
      <c r="C539" s="121" t="s">
        <v>1387</v>
      </c>
      <c r="D539" s="120">
        <f t="shared" si="77"/>
        <v>4077</v>
      </c>
      <c r="E539" s="123"/>
      <c r="F539" s="128" t="s">
        <v>1422</v>
      </c>
      <c r="G539" s="128" t="s">
        <v>1421</v>
      </c>
      <c r="H539" s="128" t="s">
        <v>1421</v>
      </c>
      <c r="I539" s="128" t="s">
        <v>1453</v>
      </c>
      <c r="J539" s="129" t="s">
        <v>1791</v>
      </c>
      <c r="K539" s="128" t="s">
        <v>1635</v>
      </c>
      <c r="L539" s="128" t="s">
        <v>1424</v>
      </c>
      <c r="M539" s="127" t="s">
        <v>1757</v>
      </c>
      <c r="N539" s="127"/>
      <c r="O539" s="116"/>
      <c r="P539" s="126"/>
    </row>
    <row r="540" spans="2:16" x14ac:dyDescent="0.2">
      <c r="B540" s="122"/>
      <c r="C540" s="121" t="s">
        <v>1387</v>
      </c>
      <c r="D540" s="120">
        <f t="shared" si="77"/>
        <v>5077</v>
      </c>
      <c r="E540" s="119"/>
      <c r="F540" s="128" t="s">
        <v>1422</v>
      </c>
      <c r="G540" s="128" t="s">
        <v>1421</v>
      </c>
      <c r="H540" s="128" t="s">
        <v>1421</v>
      </c>
      <c r="I540" s="128" t="s">
        <v>1453</v>
      </c>
      <c r="J540" s="129" t="s">
        <v>1791</v>
      </c>
      <c r="K540" s="128" t="s">
        <v>1635</v>
      </c>
      <c r="L540" s="128" t="s">
        <v>1423</v>
      </c>
      <c r="M540" s="127" t="s">
        <v>1757</v>
      </c>
      <c r="N540" s="127"/>
      <c r="O540" s="116"/>
      <c r="P540" s="126"/>
    </row>
    <row r="541" spans="2:16" x14ac:dyDescent="0.2">
      <c r="B541" s="122"/>
      <c r="C541" s="121" t="s">
        <v>1387</v>
      </c>
      <c r="D541" s="120">
        <f t="shared" si="77"/>
        <v>6077</v>
      </c>
      <c r="E541" s="119"/>
      <c r="F541" s="128" t="s">
        <v>1422</v>
      </c>
      <c r="G541" s="128" t="s">
        <v>1421</v>
      </c>
      <c r="H541" s="128" t="s">
        <v>1421</v>
      </c>
      <c r="I541" s="128" t="s">
        <v>1453</v>
      </c>
      <c r="J541" s="129" t="s">
        <v>1791</v>
      </c>
      <c r="K541" s="128" t="s">
        <v>1635</v>
      </c>
      <c r="L541" s="128" t="s">
        <v>1417</v>
      </c>
      <c r="M541" s="127" t="s">
        <v>1757</v>
      </c>
      <c r="N541" s="127"/>
      <c r="O541" s="116"/>
      <c r="P541" s="126"/>
    </row>
    <row r="542" spans="2:16" x14ac:dyDescent="0.2">
      <c r="B542" s="125"/>
      <c r="C542" s="121" t="s">
        <v>1387</v>
      </c>
      <c r="D542" s="120">
        <f t="shared" si="77"/>
        <v>7077</v>
      </c>
      <c r="E542" s="123"/>
      <c r="F542" s="118"/>
      <c r="G542" s="117"/>
      <c r="H542" s="117"/>
      <c r="I542" s="117"/>
      <c r="J542" s="117"/>
      <c r="K542" s="117"/>
      <c r="L542" s="117"/>
      <c r="M542" s="117"/>
      <c r="N542" s="117"/>
      <c r="O542" s="116"/>
      <c r="P542" s="115" t="s">
        <v>1793</v>
      </c>
    </row>
    <row r="543" spans="2:16" x14ac:dyDescent="0.2">
      <c r="B543" s="130" t="s">
        <v>1309</v>
      </c>
      <c r="C543" s="121" t="s">
        <v>1387</v>
      </c>
      <c r="D543" s="120">
        <f>D536+1</f>
        <v>1078</v>
      </c>
      <c r="E543" s="119"/>
      <c r="F543" s="128" t="s">
        <v>1422</v>
      </c>
      <c r="G543" s="128" t="s">
        <v>1421</v>
      </c>
      <c r="H543" s="128" t="s">
        <v>1421</v>
      </c>
      <c r="I543" s="128" t="s">
        <v>1453</v>
      </c>
      <c r="J543" s="129" t="s">
        <v>1791</v>
      </c>
      <c r="K543" s="128" t="s">
        <v>1635</v>
      </c>
      <c r="L543" s="128" t="s">
        <v>1427</v>
      </c>
      <c r="M543" s="127" t="s">
        <v>1487</v>
      </c>
      <c r="N543" s="127"/>
      <c r="O543" s="116"/>
      <c r="P543" s="126"/>
    </row>
    <row r="544" spans="2:16" x14ac:dyDescent="0.2">
      <c r="B544" s="122"/>
      <c r="C544" s="121" t="s">
        <v>1387</v>
      </c>
      <c r="D544" s="120">
        <f t="shared" ref="D544:D549" si="78">D543+1000</f>
        <v>2078</v>
      </c>
      <c r="E544" s="123"/>
      <c r="F544" s="128" t="s">
        <v>1422</v>
      </c>
      <c r="G544" s="128" t="s">
        <v>1421</v>
      </c>
      <c r="H544" s="128" t="s">
        <v>1421</v>
      </c>
      <c r="I544" s="128" t="s">
        <v>1453</v>
      </c>
      <c r="J544" s="129" t="s">
        <v>1791</v>
      </c>
      <c r="K544" s="128" t="s">
        <v>1635</v>
      </c>
      <c r="L544" s="128" t="s">
        <v>1426</v>
      </c>
      <c r="M544" s="127" t="s">
        <v>1487</v>
      </c>
      <c r="N544" s="127"/>
      <c r="O544" s="116"/>
      <c r="P544" s="126"/>
    </row>
    <row r="545" spans="2:16" x14ac:dyDescent="0.2">
      <c r="B545" s="122"/>
      <c r="C545" s="121" t="s">
        <v>1387</v>
      </c>
      <c r="D545" s="120">
        <f t="shared" si="78"/>
        <v>3078</v>
      </c>
      <c r="E545" s="119"/>
      <c r="F545" s="128" t="s">
        <v>1422</v>
      </c>
      <c r="G545" s="128" t="s">
        <v>1421</v>
      </c>
      <c r="H545" s="128" t="s">
        <v>1421</v>
      </c>
      <c r="I545" s="128" t="s">
        <v>1453</v>
      </c>
      <c r="J545" s="129" t="s">
        <v>1791</v>
      </c>
      <c r="K545" s="128" t="s">
        <v>1635</v>
      </c>
      <c r="L545" s="128" t="s">
        <v>1425</v>
      </c>
      <c r="M545" s="127" t="s">
        <v>1487</v>
      </c>
      <c r="N545" s="127"/>
      <c r="O545" s="116"/>
      <c r="P545" s="126"/>
    </row>
    <row r="546" spans="2:16" x14ac:dyDescent="0.2">
      <c r="B546" s="122"/>
      <c r="C546" s="121" t="s">
        <v>1387</v>
      </c>
      <c r="D546" s="120">
        <f t="shared" si="78"/>
        <v>4078</v>
      </c>
      <c r="E546" s="123"/>
      <c r="F546" s="128" t="s">
        <v>1422</v>
      </c>
      <c r="G546" s="128" t="s">
        <v>1421</v>
      </c>
      <c r="H546" s="128" t="s">
        <v>1421</v>
      </c>
      <c r="I546" s="128" t="s">
        <v>1453</v>
      </c>
      <c r="J546" s="129" t="s">
        <v>1791</v>
      </c>
      <c r="K546" s="128" t="s">
        <v>1635</v>
      </c>
      <c r="L546" s="128" t="s">
        <v>1424</v>
      </c>
      <c r="M546" s="127" t="s">
        <v>1487</v>
      </c>
      <c r="N546" s="127"/>
      <c r="O546" s="116"/>
      <c r="P546" s="126"/>
    </row>
    <row r="547" spans="2:16" x14ac:dyDescent="0.2">
      <c r="B547" s="122"/>
      <c r="C547" s="121" t="s">
        <v>1387</v>
      </c>
      <c r="D547" s="120">
        <f t="shared" si="78"/>
        <v>5078</v>
      </c>
      <c r="E547" s="119"/>
      <c r="F547" s="128" t="s">
        <v>1422</v>
      </c>
      <c r="G547" s="128" t="s">
        <v>1421</v>
      </c>
      <c r="H547" s="128" t="s">
        <v>1421</v>
      </c>
      <c r="I547" s="128" t="s">
        <v>1453</v>
      </c>
      <c r="J547" s="129" t="s">
        <v>1791</v>
      </c>
      <c r="K547" s="128" t="s">
        <v>1635</v>
      </c>
      <c r="L547" s="128" t="s">
        <v>1423</v>
      </c>
      <c r="M547" s="127" t="s">
        <v>1487</v>
      </c>
      <c r="N547" s="127"/>
      <c r="O547" s="116"/>
      <c r="P547" s="126"/>
    </row>
    <row r="548" spans="2:16" x14ac:dyDescent="0.2">
      <c r="B548" s="122"/>
      <c r="C548" s="121" t="s">
        <v>1387</v>
      </c>
      <c r="D548" s="120">
        <f t="shared" si="78"/>
        <v>6078</v>
      </c>
      <c r="E548" s="119"/>
      <c r="F548" s="128" t="s">
        <v>1422</v>
      </c>
      <c r="G548" s="128" t="s">
        <v>1421</v>
      </c>
      <c r="H548" s="128" t="s">
        <v>1421</v>
      </c>
      <c r="I548" s="128" t="s">
        <v>1453</v>
      </c>
      <c r="J548" s="129" t="s">
        <v>1791</v>
      </c>
      <c r="K548" s="128" t="s">
        <v>1635</v>
      </c>
      <c r="L548" s="128" t="s">
        <v>1417</v>
      </c>
      <c r="M548" s="127" t="s">
        <v>1487</v>
      </c>
      <c r="N548" s="127"/>
      <c r="O548" s="116"/>
      <c r="P548" s="126"/>
    </row>
    <row r="549" spans="2:16" x14ac:dyDescent="0.2">
      <c r="B549" s="125"/>
      <c r="C549" s="121" t="s">
        <v>1387</v>
      </c>
      <c r="D549" s="120">
        <f t="shared" si="78"/>
        <v>7078</v>
      </c>
      <c r="E549" s="123"/>
      <c r="F549" s="118"/>
      <c r="G549" s="117"/>
      <c r="H549" s="117"/>
      <c r="I549" s="117"/>
      <c r="J549" s="117"/>
      <c r="K549" s="117"/>
      <c r="L549" s="117"/>
      <c r="M549" s="117"/>
      <c r="N549" s="117"/>
      <c r="O549" s="116"/>
      <c r="P549" s="115" t="s">
        <v>1792</v>
      </c>
    </row>
    <row r="550" spans="2:16" x14ac:dyDescent="0.2">
      <c r="B550" s="130" t="s">
        <v>1308</v>
      </c>
      <c r="C550" s="121" t="s">
        <v>1387</v>
      </c>
      <c r="D550" s="120">
        <f>D543+1</f>
        <v>1079</v>
      </c>
      <c r="E550" s="119"/>
      <c r="F550" s="128" t="s">
        <v>1422</v>
      </c>
      <c r="G550" s="128" t="s">
        <v>1421</v>
      </c>
      <c r="H550" s="128" t="s">
        <v>1421</v>
      </c>
      <c r="I550" s="128" t="s">
        <v>1453</v>
      </c>
      <c r="J550" s="129" t="s">
        <v>1791</v>
      </c>
      <c r="K550" s="128" t="s">
        <v>1635</v>
      </c>
      <c r="L550" s="128" t="s">
        <v>1427</v>
      </c>
      <c r="M550" s="127" t="s">
        <v>1443</v>
      </c>
      <c r="N550" s="127"/>
      <c r="O550" s="116"/>
      <c r="P550" s="126"/>
    </row>
    <row r="551" spans="2:16" x14ac:dyDescent="0.2">
      <c r="B551" s="122"/>
      <c r="C551" s="121" t="s">
        <v>1387</v>
      </c>
      <c r="D551" s="120">
        <f t="shared" ref="D551:D556" si="79">D550+1000</f>
        <v>2079</v>
      </c>
      <c r="E551" s="123"/>
      <c r="F551" s="128" t="s">
        <v>1422</v>
      </c>
      <c r="G551" s="128" t="s">
        <v>1421</v>
      </c>
      <c r="H551" s="128" t="s">
        <v>1421</v>
      </c>
      <c r="I551" s="128" t="s">
        <v>1453</v>
      </c>
      <c r="J551" s="129" t="s">
        <v>1791</v>
      </c>
      <c r="K551" s="128" t="s">
        <v>1635</v>
      </c>
      <c r="L551" s="128" t="s">
        <v>1426</v>
      </c>
      <c r="M551" s="127" t="s">
        <v>1443</v>
      </c>
      <c r="N551" s="127"/>
      <c r="O551" s="116"/>
      <c r="P551" s="126"/>
    </row>
    <row r="552" spans="2:16" x14ac:dyDescent="0.2">
      <c r="B552" s="122"/>
      <c r="C552" s="121" t="s">
        <v>1387</v>
      </c>
      <c r="D552" s="120">
        <f t="shared" si="79"/>
        <v>3079</v>
      </c>
      <c r="E552" s="119"/>
      <c r="F552" s="128" t="s">
        <v>1422</v>
      </c>
      <c r="G552" s="128" t="s">
        <v>1421</v>
      </c>
      <c r="H552" s="128" t="s">
        <v>1421</v>
      </c>
      <c r="I552" s="128" t="s">
        <v>1453</v>
      </c>
      <c r="J552" s="129" t="s">
        <v>1791</v>
      </c>
      <c r="K552" s="128" t="s">
        <v>1635</v>
      </c>
      <c r="L552" s="128" t="s">
        <v>1425</v>
      </c>
      <c r="M552" s="127" t="s">
        <v>1443</v>
      </c>
      <c r="N552" s="127"/>
      <c r="O552" s="116"/>
      <c r="P552" s="126"/>
    </row>
    <row r="553" spans="2:16" x14ac:dyDescent="0.2">
      <c r="B553" s="122"/>
      <c r="C553" s="121" t="s">
        <v>1387</v>
      </c>
      <c r="D553" s="120">
        <f t="shared" si="79"/>
        <v>4079</v>
      </c>
      <c r="E553" s="123"/>
      <c r="F553" s="128" t="s">
        <v>1422</v>
      </c>
      <c r="G553" s="128" t="s">
        <v>1421</v>
      </c>
      <c r="H553" s="128" t="s">
        <v>1421</v>
      </c>
      <c r="I553" s="128" t="s">
        <v>1453</v>
      </c>
      <c r="J553" s="129" t="s">
        <v>1791</v>
      </c>
      <c r="K553" s="128" t="s">
        <v>1635</v>
      </c>
      <c r="L553" s="128" t="s">
        <v>1424</v>
      </c>
      <c r="M553" s="127" t="s">
        <v>1443</v>
      </c>
      <c r="N553" s="127"/>
      <c r="O553" s="116"/>
      <c r="P553" s="126"/>
    </row>
    <row r="554" spans="2:16" x14ac:dyDescent="0.2">
      <c r="B554" s="122"/>
      <c r="C554" s="121" t="s">
        <v>1387</v>
      </c>
      <c r="D554" s="120">
        <f t="shared" si="79"/>
        <v>5079</v>
      </c>
      <c r="E554" s="119"/>
      <c r="F554" s="128" t="s">
        <v>1422</v>
      </c>
      <c r="G554" s="128" t="s">
        <v>1421</v>
      </c>
      <c r="H554" s="128" t="s">
        <v>1421</v>
      </c>
      <c r="I554" s="128" t="s">
        <v>1453</v>
      </c>
      <c r="J554" s="129" t="s">
        <v>1791</v>
      </c>
      <c r="K554" s="128" t="s">
        <v>1635</v>
      </c>
      <c r="L554" s="128" t="s">
        <v>1423</v>
      </c>
      <c r="M554" s="127" t="s">
        <v>1443</v>
      </c>
      <c r="N554" s="127"/>
      <c r="O554" s="116"/>
      <c r="P554" s="126"/>
    </row>
    <row r="555" spans="2:16" x14ac:dyDescent="0.2">
      <c r="B555" s="122"/>
      <c r="C555" s="121" t="s">
        <v>1387</v>
      </c>
      <c r="D555" s="120">
        <f t="shared" si="79"/>
        <v>6079</v>
      </c>
      <c r="E555" s="119"/>
      <c r="F555" s="128" t="s">
        <v>1422</v>
      </c>
      <c r="G555" s="128" t="s">
        <v>1421</v>
      </c>
      <c r="H555" s="128" t="s">
        <v>1421</v>
      </c>
      <c r="I555" s="128" t="s">
        <v>1453</v>
      </c>
      <c r="J555" s="129" t="s">
        <v>1791</v>
      </c>
      <c r="K555" s="128" t="s">
        <v>1635</v>
      </c>
      <c r="L555" s="128" t="s">
        <v>1417</v>
      </c>
      <c r="M555" s="127" t="s">
        <v>1443</v>
      </c>
      <c r="N555" s="127"/>
      <c r="O555" s="116"/>
      <c r="P555" s="126"/>
    </row>
    <row r="556" spans="2:16" x14ac:dyDescent="0.2">
      <c r="B556" s="125"/>
      <c r="C556" s="121" t="s">
        <v>1387</v>
      </c>
      <c r="D556" s="120">
        <f t="shared" si="79"/>
        <v>7079</v>
      </c>
      <c r="E556" s="123"/>
      <c r="F556" s="118"/>
      <c r="G556" s="117"/>
      <c r="H556" s="117"/>
      <c r="I556" s="117"/>
      <c r="J556" s="117"/>
      <c r="K556" s="117"/>
      <c r="L556" s="117"/>
      <c r="M556" s="117"/>
      <c r="N556" s="117"/>
      <c r="O556" s="116"/>
      <c r="P556" s="115" t="s">
        <v>1790</v>
      </c>
    </row>
    <row r="557" spans="2:16" x14ac:dyDescent="0.2">
      <c r="B557" s="130" t="s">
        <v>10</v>
      </c>
      <c r="C557" s="121" t="s">
        <v>1387</v>
      </c>
      <c r="D557" s="120">
        <f>D550+1</f>
        <v>1080</v>
      </c>
      <c r="E557" s="119"/>
      <c r="F557" s="128" t="s">
        <v>1422</v>
      </c>
      <c r="G557" s="128" t="s">
        <v>1421</v>
      </c>
      <c r="H557" s="128" t="s">
        <v>1421</v>
      </c>
      <c r="I557" s="128" t="s">
        <v>1453</v>
      </c>
      <c r="J557" s="129" t="s">
        <v>1787</v>
      </c>
      <c r="K557" s="128" t="s">
        <v>1635</v>
      </c>
      <c r="L557" s="128" t="s">
        <v>1427</v>
      </c>
      <c r="M557" s="127" t="s">
        <v>1757</v>
      </c>
      <c r="N557" s="127"/>
      <c r="O557" s="116"/>
      <c r="P557" s="126"/>
    </row>
    <row r="558" spans="2:16" x14ac:dyDescent="0.2">
      <c r="B558" s="122"/>
      <c r="C558" s="121" t="s">
        <v>1387</v>
      </c>
      <c r="D558" s="120">
        <f t="shared" ref="D558:D563" si="80">D557+1000</f>
        <v>2080</v>
      </c>
      <c r="E558" s="123"/>
      <c r="F558" s="128" t="s">
        <v>1422</v>
      </c>
      <c r="G558" s="128" t="s">
        <v>1421</v>
      </c>
      <c r="H558" s="128" t="s">
        <v>1421</v>
      </c>
      <c r="I558" s="128" t="s">
        <v>1453</v>
      </c>
      <c r="J558" s="129" t="s">
        <v>1787</v>
      </c>
      <c r="K558" s="128" t="s">
        <v>1635</v>
      </c>
      <c r="L558" s="128" t="s">
        <v>1426</v>
      </c>
      <c r="M558" s="127" t="s">
        <v>1757</v>
      </c>
      <c r="N558" s="127"/>
      <c r="O558" s="116"/>
      <c r="P558" s="126"/>
    </row>
    <row r="559" spans="2:16" x14ac:dyDescent="0.2">
      <c r="B559" s="122"/>
      <c r="C559" s="121" t="s">
        <v>1387</v>
      </c>
      <c r="D559" s="120">
        <f t="shared" si="80"/>
        <v>3080</v>
      </c>
      <c r="E559" s="119"/>
      <c r="F559" s="128" t="s">
        <v>1422</v>
      </c>
      <c r="G559" s="128" t="s">
        <v>1421</v>
      </c>
      <c r="H559" s="128" t="s">
        <v>1421</v>
      </c>
      <c r="I559" s="128" t="s">
        <v>1453</v>
      </c>
      <c r="J559" s="129" t="s">
        <v>1787</v>
      </c>
      <c r="K559" s="128" t="s">
        <v>1635</v>
      </c>
      <c r="L559" s="128" t="s">
        <v>1425</v>
      </c>
      <c r="M559" s="127" t="s">
        <v>1757</v>
      </c>
      <c r="N559" s="127"/>
      <c r="O559" s="116"/>
      <c r="P559" s="126"/>
    </row>
    <row r="560" spans="2:16" x14ac:dyDescent="0.2">
      <c r="B560" s="122"/>
      <c r="C560" s="121" t="s">
        <v>1387</v>
      </c>
      <c r="D560" s="120">
        <f t="shared" si="80"/>
        <v>4080</v>
      </c>
      <c r="E560" s="123"/>
      <c r="F560" s="128" t="s">
        <v>1422</v>
      </c>
      <c r="G560" s="128" t="s">
        <v>1421</v>
      </c>
      <c r="H560" s="128" t="s">
        <v>1421</v>
      </c>
      <c r="I560" s="128" t="s">
        <v>1453</v>
      </c>
      <c r="J560" s="129" t="s">
        <v>1787</v>
      </c>
      <c r="K560" s="128" t="s">
        <v>1635</v>
      </c>
      <c r="L560" s="128" t="s">
        <v>1424</v>
      </c>
      <c r="M560" s="127" t="s">
        <v>1757</v>
      </c>
      <c r="N560" s="127"/>
      <c r="O560" s="116"/>
      <c r="P560" s="126"/>
    </row>
    <row r="561" spans="2:16" x14ac:dyDescent="0.2">
      <c r="B561" s="122"/>
      <c r="C561" s="121" t="s">
        <v>1387</v>
      </c>
      <c r="D561" s="120">
        <f t="shared" si="80"/>
        <v>5080</v>
      </c>
      <c r="E561" s="119"/>
      <c r="F561" s="128" t="s">
        <v>1422</v>
      </c>
      <c r="G561" s="128" t="s">
        <v>1421</v>
      </c>
      <c r="H561" s="128" t="s">
        <v>1421</v>
      </c>
      <c r="I561" s="128" t="s">
        <v>1453</v>
      </c>
      <c r="J561" s="129" t="s">
        <v>1787</v>
      </c>
      <c r="K561" s="128" t="s">
        <v>1635</v>
      </c>
      <c r="L561" s="128" t="s">
        <v>1423</v>
      </c>
      <c r="M561" s="127" t="s">
        <v>1757</v>
      </c>
      <c r="N561" s="127"/>
      <c r="O561" s="116"/>
      <c r="P561" s="126"/>
    </row>
    <row r="562" spans="2:16" x14ac:dyDescent="0.2">
      <c r="B562" s="122"/>
      <c r="C562" s="121" t="s">
        <v>1387</v>
      </c>
      <c r="D562" s="120">
        <f t="shared" si="80"/>
        <v>6080</v>
      </c>
      <c r="E562" s="119"/>
      <c r="F562" s="128" t="s">
        <v>1422</v>
      </c>
      <c r="G562" s="128" t="s">
        <v>1421</v>
      </c>
      <c r="H562" s="128" t="s">
        <v>1421</v>
      </c>
      <c r="I562" s="128" t="s">
        <v>1453</v>
      </c>
      <c r="J562" s="129" t="s">
        <v>1787</v>
      </c>
      <c r="K562" s="128" t="s">
        <v>1635</v>
      </c>
      <c r="L562" s="128" t="s">
        <v>1417</v>
      </c>
      <c r="M562" s="127" t="s">
        <v>1757</v>
      </c>
      <c r="N562" s="127"/>
      <c r="O562" s="116"/>
      <c r="P562" s="126"/>
    </row>
    <row r="563" spans="2:16" x14ac:dyDescent="0.2">
      <c r="B563" s="125"/>
      <c r="C563" s="121" t="s">
        <v>1387</v>
      </c>
      <c r="D563" s="120">
        <f t="shared" si="80"/>
        <v>7080</v>
      </c>
      <c r="E563" s="123"/>
      <c r="F563" s="118"/>
      <c r="G563" s="117"/>
      <c r="H563" s="117"/>
      <c r="I563" s="117"/>
      <c r="J563" s="117"/>
      <c r="K563" s="117"/>
      <c r="L563" s="117"/>
      <c r="M563" s="117"/>
      <c r="N563" s="117"/>
      <c r="O563" s="116"/>
      <c r="P563" s="115" t="s">
        <v>1789</v>
      </c>
    </row>
    <row r="564" spans="2:16" x14ac:dyDescent="0.2">
      <c r="B564" s="130" t="s">
        <v>1309</v>
      </c>
      <c r="C564" s="121" t="s">
        <v>1387</v>
      </c>
      <c r="D564" s="120">
        <f>D557+1</f>
        <v>1081</v>
      </c>
      <c r="E564" s="119"/>
      <c r="F564" s="128" t="s">
        <v>1422</v>
      </c>
      <c r="G564" s="128" t="s">
        <v>1421</v>
      </c>
      <c r="H564" s="128" t="s">
        <v>1421</v>
      </c>
      <c r="I564" s="128" t="s">
        <v>1453</v>
      </c>
      <c r="J564" s="129" t="s">
        <v>1787</v>
      </c>
      <c r="K564" s="128" t="s">
        <v>1635</v>
      </c>
      <c r="L564" s="128" t="s">
        <v>1427</v>
      </c>
      <c r="M564" s="127" t="s">
        <v>1487</v>
      </c>
      <c r="N564" s="127"/>
      <c r="O564" s="116"/>
      <c r="P564" s="126"/>
    </row>
    <row r="565" spans="2:16" x14ac:dyDescent="0.2">
      <c r="B565" s="122"/>
      <c r="C565" s="121" t="s">
        <v>1387</v>
      </c>
      <c r="D565" s="120">
        <f t="shared" ref="D565:D570" si="81">D564+1000</f>
        <v>2081</v>
      </c>
      <c r="E565" s="123"/>
      <c r="F565" s="128" t="s">
        <v>1422</v>
      </c>
      <c r="G565" s="128" t="s">
        <v>1421</v>
      </c>
      <c r="H565" s="128" t="s">
        <v>1421</v>
      </c>
      <c r="I565" s="128" t="s">
        <v>1453</v>
      </c>
      <c r="J565" s="129" t="s">
        <v>1787</v>
      </c>
      <c r="K565" s="128" t="s">
        <v>1635</v>
      </c>
      <c r="L565" s="128" t="s">
        <v>1426</v>
      </c>
      <c r="M565" s="127" t="s">
        <v>1487</v>
      </c>
      <c r="N565" s="127"/>
      <c r="O565" s="116"/>
      <c r="P565" s="126"/>
    </row>
    <row r="566" spans="2:16" x14ac:dyDescent="0.2">
      <c r="B566" s="122"/>
      <c r="C566" s="121" t="s">
        <v>1387</v>
      </c>
      <c r="D566" s="120">
        <f t="shared" si="81"/>
        <v>3081</v>
      </c>
      <c r="E566" s="119"/>
      <c r="F566" s="128" t="s">
        <v>1422</v>
      </c>
      <c r="G566" s="128" t="s">
        <v>1421</v>
      </c>
      <c r="H566" s="128" t="s">
        <v>1421</v>
      </c>
      <c r="I566" s="128" t="s">
        <v>1453</v>
      </c>
      <c r="J566" s="129" t="s">
        <v>1787</v>
      </c>
      <c r="K566" s="128" t="s">
        <v>1635</v>
      </c>
      <c r="L566" s="128" t="s">
        <v>1425</v>
      </c>
      <c r="M566" s="127" t="s">
        <v>1487</v>
      </c>
      <c r="N566" s="127"/>
      <c r="O566" s="116"/>
      <c r="P566" s="126"/>
    </row>
    <row r="567" spans="2:16" x14ac:dyDescent="0.2">
      <c r="B567" s="122"/>
      <c r="C567" s="121" t="s">
        <v>1387</v>
      </c>
      <c r="D567" s="120">
        <f t="shared" si="81"/>
        <v>4081</v>
      </c>
      <c r="E567" s="123"/>
      <c r="F567" s="128" t="s">
        <v>1422</v>
      </c>
      <c r="G567" s="128" t="s">
        <v>1421</v>
      </c>
      <c r="H567" s="128" t="s">
        <v>1421</v>
      </c>
      <c r="I567" s="128" t="s">
        <v>1453</v>
      </c>
      <c r="J567" s="129" t="s">
        <v>1787</v>
      </c>
      <c r="K567" s="128" t="s">
        <v>1635</v>
      </c>
      <c r="L567" s="128" t="s">
        <v>1424</v>
      </c>
      <c r="M567" s="127" t="s">
        <v>1487</v>
      </c>
      <c r="N567" s="127"/>
      <c r="O567" s="116"/>
      <c r="P567" s="126"/>
    </row>
    <row r="568" spans="2:16" x14ac:dyDescent="0.2">
      <c r="B568" s="122"/>
      <c r="C568" s="121" t="s">
        <v>1387</v>
      </c>
      <c r="D568" s="120">
        <f t="shared" si="81"/>
        <v>5081</v>
      </c>
      <c r="E568" s="119"/>
      <c r="F568" s="128" t="s">
        <v>1422</v>
      </c>
      <c r="G568" s="128" t="s">
        <v>1421</v>
      </c>
      <c r="H568" s="128" t="s">
        <v>1421</v>
      </c>
      <c r="I568" s="128" t="s">
        <v>1453</v>
      </c>
      <c r="J568" s="129" t="s">
        <v>1787</v>
      </c>
      <c r="K568" s="128" t="s">
        <v>1635</v>
      </c>
      <c r="L568" s="128" t="s">
        <v>1423</v>
      </c>
      <c r="M568" s="127" t="s">
        <v>1487</v>
      </c>
      <c r="N568" s="127"/>
      <c r="O568" s="116"/>
      <c r="P568" s="126"/>
    </row>
    <row r="569" spans="2:16" x14ac:dyDescent="0.2">
      <c r="B569" s="122"/>
      <c r="C569" s="121" t="s">
        <v>1387</v>
      </c>
      <c r="D569" s="120">
        <f t="shared" si="81"/>
        <v>6081</v>
      </c>
      <c r="E569" s="119"/>
      <c r="F569" s="128" t="s">
        <v>1422</v>
      </c>
      <c r="G569" s="128" t="s">
        <v>1421</v>
      </c>
      <c r="H569" s="128" t="s">
        <v>1421</v>
      </c>
      <c r="I569" s="128" t="s">
        <v>1453</v>
      </c>
      <c r="J569" s="129" t="s">
        <v>1787</v>
      </c>
      <c r="K569" s="128" t="s">
        <v>1635</v>
      </c>
      <c r="L569" s="128" t="s">
        <v>1417</v>
      </c>
      <c r="M569" s="127" t="s">
        <v>1487</v>
      </c>
      <c r="N569" s="127"/>
      <c r="O569" s="116"/>
      <c r="P569" s="126"/>
    </row>
    <row r="570" spans="2:16" x14ac:dyDescent="0.2">
      <c r="B570" s="125"/>
      <c r="C570" s="121" t="s">
        <v>1387</v>
      </c>
      <c r="D570" s="120">
        <f t="shared" si="81"/>
        <v>7081</v>
      </c>
      <c r="E570" s="123"/>
      <c r="F570" s="118"/>
      <c r="G570" s="117"/>
      <c r="H570" s="117"/>
      <c r="I570" s="117"/>
      <c r="J570" s="117"/>
      <c r="K570" s="117"/>
      <c r="L570" s="117"/>
      <c r="M570" s="117"/>
      <c r="N570" s="117"/>
      <c r="O570" s="116"/>
      <c r="P570" s="115" t="s">
        <v>1788</v>
      </c>
    </row>
    <row r="571" spans="2:16" x14ac:dyDescent="0.2">
      <c r="B571" s="130" t="s">
        <v>1308</v>
      </c>
      <c r="C571" s="121" t="s">
        <v>1387</v>
      </c>
      <c r="D571" s="120">
        <f>D564+1</f>
        <v>1082</v>
      </c>
      <c r="E571" s="119"/>
      <c r="F571" s="128" t="s">
        <v>1422</v>
      </c>
      <c r="G571" s="128" t="s">
        <v>1421</v>
      </c>
      <c r="H571" s="128" t="s">
        <v>1421</v>
      </c>
      <c r="I571" s="128" t="s">
        <v>1453</v>
      </c>
      <c r="J571" s="129" t="s">
        <v>1787</v>
      </c>
      <c r="K571" s="128" t="s">
        <v>1635</v>
      </c>
      <c r="L571" s="128" t="s">
        <v>1427</v>
      </c>
      <c r="M571" s="127" t="s">
        <v>1443</v>
      </c>
      <c r="N571" s="127"/>
      <c r="O571" s="116"/>
      <c r="P571" s="126"/>
    </row>
    <row r="572" spans="2:16" x14ac:dyDescent="0.2">
      <c r="B572" s="122"/>
      <c r="C572" s="121" t="s">
        <v>1387</v>
      </c>
      <c r="D572" s="120">
        <f t="shared" ref="D572:D577" si="82">D571+1000</f>
        <v>2082</v>
      </c>
      <c r="E572" s="123"/>
      <c r="F572" s="128" t="s">
        <v>1422</v>
      </c>
      <c r="G572" s="128" t="s">
        <v>1421</v>
      </c>
      <c r="H572" s="128" t="s">
        <v>1421</v>
      </c>
      <c r="I572" s="128" t="s">
        <v>1453</v>
      </c>
      <c r="J572" s="129" t="s">
        <v>1787</v>
      </c>
      <c r="K572" s="128" t="s">
        <v>1635</v>
      </c>
      <c r="L572" s="128" t="s">
        <v>1426</v>
      </c>
      <c r="M572" s="127" t="s">
        <v>1443</v>
      </c>
      <c r="N572" s="127"/>
      <c r="O572" s="116"/>
      <c r="P572" s="126"/>
    </row>
    <row r="573" spans="2:16" x14ac:dyDescent="0.2">
      <c r="B573" s="122"/>
      <c r="C573" s="121" t="s">
        <v>1387</v>
      </c>
      <c r="D573" s="120">
        <f t="shared" si="82"/>
        <v>3082</v>
      </c>
      <c r="E573" s="119"/>
      <c r="F573" s="128" t="s">
        <v>1422</v>
      </c>
      <c r="G573" s="128" t="s">
        <v>1421</v>
      </c>
      <c r="H573" s="128" t="s">
        <v>1421</v>
      </c>
      <c r="I573" s="128" t="s">
        <v>1453</v>
      </c>
      <c r="J573" s="129" t="s">
        <v>1787</v>
      </c>
      <c r="K573" s="128" t="s">
        <v>1635</v>
      </c>
      <c r="L573" s="128" t="s">
        <v>1425</v>
      </c>
      <c r="M573" s="127" t="s">
        <v>1443</v>
      </c>
      <c r="N573" s="127"/>
      <c r="O573" s="116"/>
      <c r="P573" s="126"/>
    </row>
    <row r="574" spans="2:16" x14ac:dyDescent="0.2">
      <c r="B574" s="122"/>
      <c r="C574" s="121" t="s">
        <v>1387</v>
      </c>
      <c r="D574" s="120">
        <f t="shared" si="82"/>
        <v>4082</v>
      </c>
      <c r="E574" s="123"/>
      <c r="F574" s="128" t="s">
        <v>1422</v>
      </c>
      <c r="G574" s="128" t="s">
        <v>1421</v>
      </c>
      <c r="H574" s="128" t="s">
        <v>1421</v>
      </c>
      <c r="I574" s="128" t="s">
        <v>1453</v>
      </c>
      <c r="J574" s="129" t="s">
        <v>1787</v>
      </c>
      <c r="K574" s="128" t="s">
        <v>1635</v>
      </c>
      <c r="L574" s="128" t="s">
        <v>1424</v>
      </c>
      <c r="M574" s="127" t="s">
        <v>1443</v>
      </c>
      <c r="N574" s="127"/>
      <c r="O574" s="116"/>
      <c r="P574" s="126"/>
    </row>
    <row r="575" spans="2:16" x14ac:dyDescent="0.2">
      <c r="B575" s="122"/>
      <c r="C575" s="121" t="s">
        <v>1387</v>
      </c>
      <c r="D575" s="120">
        <f t="shared" si="82"/>
        <v>5082</v>
      </c>
      <c r="E575" s="119"/>
      <c r="F575" s="128" t="s">
        <v>1422</v>
      </c>
      <c r="G575" s="128" t="s">
        <v>1421</v>
      </c>
      <c r="H575" s="128" t="s">
        <v>1421</v>
      </c>
      <c r="I575" s="128" t="s">
        <v>1453</v>
      </c>
      <c r="J575" s="129" t="s">
        <v>1787</v>
      </c>
      <c r="K575" s="128" t="s">
        <v>1635</v>
      </c>
      <c r="L575" s="128" t="s">
        <v>1423</v>
      </c>
      <c r="M575" s="127" t="s">
        <v>1443</v>
      </c>
      <c r="N575" s="127"/>
      <c r="O575" s="116"/>
      <c r="P575" s="126"/>
    </row>
    <row r="576" spans="2:16" x14ac:dyDescent="0.2">
      <c r="B576" s="122"/>
      <c r="C576" s="121" t="s">
        <v>1387</v>
      </c>
      <c r="D576" s="120">
        <f t="shared" si="82"/>
        <v>6082</v>
      </c>
      <c r="E576" s="119"/>
      <c r="F576" s="128" t="s">
        <v>1422</v>
      </c>
      <c r="G576" s="128" t="s">
        <v>1421</v>
      </c>
      <c r="H576" s="128" t="s">
        <v>1421</v>
      </c>
      <c r="I576" s="128" t="s">
        <v>1453</v>
      </c>
      <c r="J576" s="129" t="s">
        <v>1787</v>
      </c>
      <c r="K576" s="128" t="s">
        <v>1635</v>
      </c>
      <c r="L576" s="128" t="s">
        <v>1417</v>
      </c>
      <c r="M576" s="127" t="s">
        <v>1443</v>
      </c>
      <c r="N576" s="127"/>
      <c r="O576" s="116"/>
      <c r="P576" s="126"/>
    </row>
    <row r="577" spans="2:16" x14ac:dyDescent="0.2">
      <c r="B577" s="125"/>
      <c r="C577" s="121" t="s">
        <v>1387</v>
      </c>
      <c r="D577" s="120">
        <f t="shared" si="82"/>
        <v>7082</v>
      </c>
      <c r="E577" s="123"/>
      <c r="F577" s="118"/>
      <c r="G577" s="117"/>
      <c r="H577" s="117"/>
      <c r="I577" s="117"/>
      <c r="J577" s="117"/>
      <c r="K577" s="117"/>
      <c r="L577" s="117"/>
      <c r="M577" s="117"/>
      <c r="N577" s="117"/>
      <c r="O577" s="116"/>
      <c r="P577" s="115" t="s">
        <v>1786</v>
      </c>
    </row>
    <row r="578" spans="2:16" x14ac:dyDescent="0.2">
      <c r="B578" s="130" t="s">
        <v>1344</v>
      </c>
      <c r="C578" s="121" t="s">
        <v>1387</v>
      </c>
      <c r="D578" s="120">
        <f>D571+1</f>
        <v>1083</v>
      </c>
      <c r="E578" s="119"/>
      <c r="F578" s="128" t="s">
        <v>1422</v>
      </c>
      <c r="G578" s="128" t="s">
        <v>1421</v>
      </c>
      <c r="H578" s="128" t="s">
        <v>1421</v>
      </c>
      <c r="I578" s="128" t="s">
        <v>1453</v>
      </c>
      <c r="J578" s="129" t="s">
        <v>1783</v>
      </c>
      <c r="K578" s="128" t="s">
        <v>1635</v>
      </c>
      <c r="L578" s="128" t="s">
        <v>1427</v>
      </c>
      <c r="M578" s="127" t="s">
        <v>1757</v>
      </c>
      <c r="N578" s="127"/>
      <c r="O578" s="116"/>
      <c r="P578" s="126"/>
    </row>
    <row r="579" spans="2:16" x14ac:dyDescent="0.2">
      <c r="B579" s="122"/>
      <c r="C579" s="121" t="s">
        <v>1387</v>
      </c>
      <c r="D579" s="120">
        <f t="shared" ref="D579:D584" si="83">D578+1000</f>
        <v>2083</v>
      </c>
      <c r="E579" s="123"/>
      <c r="F579" s="128" t="s">
        <v>1422</v>
      </c>
      <c r="G579" s="128" t="s">
        <v>1421</v>
      </c>
      <c r="H579" s="128" t="s">
        <v>1421</v>
      </c>
      <c r="I579" s="128" t="s">
        <v>1453</v>
      </c>
      <c r="J579" s="129" t="s">
        <v>1783</v>
      </c>
      <c r="K579" s="128" t="s">
        <v>1635</v>
      </c>
      <c r="L579" s="128" t="s">
        <v>1426</v>
      </c>
      <c r="M579" s="127" t="s">
        <v>1757</v>
      </c>
      <c r="N579" s="127"/>
      <c r="O579" s="116"/>
      <c r="P579" s="126"/>
    </row>
    <row r="580" spans="2:16" x14ac:dyDescent="0.2">
      <c r="B580" s="122"/>
      <c r="C580" s="121" t="s">
        <v>1387</v>
      </c>
      <c r="D580" s="120">
        <f t="shared" si="83"/>
        <v>3083</v>
      </c>
      <c r="E580" s="119"/>
      <c r="F580" s="128" t="s">
        <v>1422</v>
      </c>
      <c r="G580" s="128" t="s">
        <v>1421</v>
      </c>
      <c r="H580" s="128" t="s">
        <v>1421</v>
      </c>
      <c r="I580" s="128" t="s">
        <v>1453</v>
      </c>
      <c r="J580" s="129" t="s">
        <v>1783</v>
      </c>
      <c r="K580" s="128" t="s">
        <v>1635</v>
      </c>
      <c r="L580" s="128" t="s">
        <v>1425</v>
      </c>
      <c r="M580" s="127" t="s">
        <v>1757</v>
      </c>
      <c r="N580" s="127"/>
      <c r="O580" s="116"/>
      <c r="P580" s="126"/>
    </row>
    <row r="581" spans="2:16" x14ac:dyDescent="0.2">
      <c r="B581" s="122"/>
      <c r="C581" s="121" t="s">
        <v>1387</v>
      </c>
      <c r="D581" s="120">
        <f t="shared" si="83"/>
        <v>4083</v>
      </c>
      <c r="E581" s="123"/>
      <c r="F581" s="128" t="s">
        <v>1422</v>
      </c>
      <c r="G581" s="128" t="s">
        <v>1421</v>
      </c>
      <c r="H581" s="128" t="s">
        <v>1421</v>
      </c>
      <c r="I581" s="128" t="s">
        <v>1453</v>
      </c>
      <c r="J581" s="129" t="s">
        <v>1783</v>
      </c>
      <c r="K581" s="128" t="s">
        <v>1635</v>
      </c>
      <c r="L581" s="128" t="s">
        <v>1424</v>
      </c>
      <c r="M581" s="127" t="s">
        <v>1757</v>
      </c>
      <c r="N581" s="127"/>
      <c r="O581" s="116"/>
      <c r="P581" s="126"/>
    </row>
    <row r="582" spans="2:16" x14ac:dyDescent="0.2">
      <c r="B582" s="122"/>
      <c r="C582" s="121" t="s">
        <v>1387</v>
      </c>
      <c r="D582" s="120">
        <f t="shared" si="83"/>
        <v>5083</v>
      </c>
      <c r="E582" s="119"/>
      <c r="F582" s="128" t="s">
        <v>1422</v>
      </c>
      <c r="G582" s="128" t="s">
        <v>1421</v>
      </c>
      <c r="H582" s="128" t="s">
        <v>1421</v>
      </c>
      <c r="I582" s="128" t="s">
        <v>1453</v>
      </c>
      <c r="J582" s="129" t="s">
        <v>1783</v>
      </c>
      <c r="K582" s="128" t="s">
        <v>1635</v>
      </c>
      <c r="L582" s="128" t="s">
        <v>1423</v>
      </c>
      <c r="M582" s="127" t="s">
        <v>1757</v>
      </c>
      <c r="N582" s="127"/>
      <c r="O582" s="116"/>
      <c r="P582" s="126"/>
    </row>
    <row r="583" spans="2:16" x14ac:dyDescent="0.2">
      <c r="B583" s="122"/>
      <c r="C583" s="121" t="s">
        <v>1387</v>
      </c>
      <c r="D583" s="120">
        <f t="shared" si="83"/>
        <v>6083</v>
      </c>
      <c r="E583" s="119"/>
      <c r="F583" s="128" t="s">
        <v>1422</v>
      </c>
      <c r="G583" s="128" t="s">
        <v>1421</v>
      </c>
      <c r="H583" s="128" t="s">
        <v>1421</v>
      </c>
      <c r="I583" s="128" t="s">
        <v>1453</v>
      </c>
      <c r="J583" s="129" t="s">
        <v>1783</v>
      </c>
      <c r="K583" s="128" t="s">
        <v>1635</v>
      </c>
      <c r="L583" s="128" t="s">
        <v>1417</v>
      </c>
      <c r="M583" s="127" t="s">
        <v>1757</v>
      </c>
      <c r="N583" s="127"/>
      <c r="O583" s="116"/>
      <c r="P583" s="126"/>
    </row>
    <row r="584" spans="2:16" x14ac:dyDescent="0.2">
      <c r="B584" s="125"/>
      <c r="C584" s="121" t="s">
        <v>1387</v>
      </c>
      <c r="D584" s="120">
        <f t="shared" si="83"/>
        <v>7083</v>
      </c>
      <c r="E584" s="123"/>
      <c r="F584" s="118"/>
      <c r="G584" s="117"/>
      <c r="H584" s="117"/>
      <c r="I584" s="117"/>
      <c r="J584" s="117"/>
      <c r="K584" s="117"/>
      <c r="L584" s="117"/>
      <c r="M584" s="117"/>
      <c r="N584" s="117"/>
      <c r="O584" s="116"/>
      <c r="P584" s="115" t="s">
        <v>1785</v>
      </c>
    </row>
    <row r="585" spans="2:16" x14ac:dyDescent="0.2">
      <c r="B585" s="130" t="s">
        <v>1309</v>
      </c>
      <c r="C585" s="121" t="s">
        <v>1387</v>
      </c>
      <c r="D585" s="120">
        <f>D578+1</f>
        <v>1084</v>
      </c>
      <c r="E585" s="119"/>
      <c r="F585" s="128" t="s">
        <v>1422</v>
      </c>
      <c r="G585" s="128" t="s">
        <v>1421</v>
      </c>
      <c r="H585" s="128" t="s">
        <v>1421</v>
      </c>
      <c r="I585" s="128" t="s">
        <v>1453</v>
      </c>
      <c r="J585" s="129" t="s">
        <v>1783</v>
      </c>
      <c r="K585" s="128" t="s">
        <v>1635</v>
      </c>
      <c r="L585" s="128" t="s">
        <v>1427</v>
      </c>
      <c r="M585" s="127" t="s">
        <v>1487</v>
      </c>
      <c r="N585" s="127"/>
      <c r="O585" s="116"/>
      <c r="P585" s="126"/>
    </row>
    <row r="586" spans="2:16" x14ac:dyDescent="0.2">
      <c r="B586" s="122"/>
      <c r="C586" s="121" t="s">
        <v>1387</v>
      </c>
      <c r="D586" s="120">
        <f t="shared" ref="D586:D591" si="84">D585+1000</f>
        <v>2084</v>
      </c>
      <c r="E586" s="123"/>
      <c r="F586" s="128" t="s">
        <v>1422</v>
      </c>
      <c r="G586" s="128" t="s">
        <v>1421</v>
      </c>
      <c r="H586" s="128" t="s">
        <v>1421</v>
      </c>
      <c r="I586" s="128" t="s">
        <v>1453</v>
      </c>
      <c r="J586" s="129" t="s">
        <v>1783</v>
      </c>
      <c r="K586" s="128" t="s">
        <v>1635</v>
      </c>
      <c r="L586" s="128" t="s">
        <v>1426</v>
      </c>
      <c r="M586" s="127" t="s">
        <v>1487</v>
      </c>
      <c r="N586" s="127"/>
      <c r="O586" s="116"/>
      <c r="P586" s="126"/>
    </row>
    <row r="587" spans="2:16" x14ac:dyDescent="0.2">
      <c r="B587" s="122"/>
      <c r="C587" s="121" t="s">
        <v>1387</v>
      </c>
      <c r="D587" s="120">
        <f t="shared" si="84"/>
        <v>3084</v>
      </c>
      <c r="E587" s="119"/>
      <c r="F587" s="128" t="s">
        <v>1422</v>
      </c>
      <c r="G587" s="128" t="s">
        <v>1421</v>
      </c>
      <c r="H587" s="128" t="s">
        <v>1421</v>
      </c>
      <c r="I587" s="128" t="s">
        <v>1453</v>
      </c>
      <c r="J587" s="129" t="s">
        <v>1783</v>
      </c>
      <c r="K587" s="128" t="s">
        <v>1635</v>
      </c>
      <c r="L587" s="128" t="s">
        <v>1425</v>
      </c>
      <c r="M587" s="127" t="s">
        <v>1487</v>
      </c>
      <c r="N587" s="127"/>
      <c r="O587" s="116"/>
      <c r="P587" s="126"/>
    </row>
    <row r="588" spans="2:16" x14ac:dyDescent="0.2">
      <c r="B588" s="122"/>
      <c r="C588" s="121" t="s">
        <v>1387</v>
      </c>
      <c r="D588" s="120">
        <f t="shared" si="84"/>
        <v>4084</v>
      </c>
      <c r="E588" s="123"/>
      <c r="F588" s="128" t="s">
        <v>1422</v>
      </c>
      <c r="G588" s="128" t="s">
        <v>1421</v>
      </c>
      <c r="H588" s="128" t="s">
        <v>1421</v>
      </c>
      <c r="I588" s="128" t="s">
        <v>1453</v>
      </c>
      <c r="J588" s="129" t="s">
        <v>1783</v>
      </c>
      <c r="K588" s="128" t="s">
        <v>1635</v>
      </c>
      <c r="L588" s="128" t="s">
        <v>1424</v>
      </c>
      <c r="M588" s="127" t="s">
        <v>1487</v>
      </c>
      <c r="N588" s="127"/>
      <c r="O588" s="116"/>
      <c r="P588" s="126"/>
    </row>
    <row r="589" spans="2:16" x14ac:dyDescent="0.2">
      <c r="B589" s="122"/>
      <c r="C589" s="121" t="s">
        <v>1387</v>
      </c>
      <c r="D589" s="120">
        <f t="shared" si="84"/>
        <v>5084</v>
      </c>
      <c r="E589" s="119"/>
      <c r="F589" s="128" t="s">
        <v>1422</v>
      </c>
      <c r="G589" s="128" t="s">
        <v>1421</v>
      </c>
      <c r="H589" s="128" t="s">
        <v>1421</v>
      </c>
      <c r="I589" s="128" t="s">
        <v>1453</v>
      </c>
      <c r="J589" s="129" t="s">
        <v>1783</v>
      </c>
      <c r="K589" s="128" t="s">
        <v>1635</v>
      </c>
      <c r="L589" s="128" t="s">
        <v>1423</v>
      </c>
      <c r="M589" s="127" t="s">
        <v>1487</v>
      </c>
      <c r="N589" s="127"/>
      <c r="O589" s="116"/>
      <c r="P589" s="126"/>
    </row>
    <row r="590" spans="2:16" x14ac:dyDescent="0.2">
      <c r="B590" s="122"/>
      <c r="C590" s="121" t="s">
        <v>1387</v>
      </c>
      <c r="D590" s="120">
        <f t="shared" si="84"/>
        <v>6084</v>
      </c>
      <c r="E590" s="119"/>
      <c r="F590" s="128" t="s">
        <v>1422</v>
      </c>
      <c r="G590" s="128" t="s">
        <v>1421</v>
      </c>
      <c r="H590" s="128" t="s">
        <v>1421</v>
      </c>
      <c r="I590" s="128" t="s">
        <v>1453</v>
      </c>
      <c r="J590" s="129" t="s">
        <v>1783</v>
      </c>
      <c r="K590" s="128" t="s">
        <v>1635</v>
      </c>
      <c r="L590" s="128" t="s">
        <v>1417</v>
      </c>
      <c r="M590" s="127" t="s">
        <v>1487</v>
      </c>
      <c r="N590" s="127"/>
      <c r="O590" s="116"/>
      <c r="P590" s="126"/>
    </row>
    <row r="591" spans="2:16" x14ac:dyDescent="0.2">
      <c r="B591" s="125"/>
      <c r="C591" s="121" t="s">
        <v>1387</v>
      </c>
      <c r="D591" s="120">
        <f t="shared" si="84"/>
        <v>7084</v>
      </c>
      <c r="E591" s="123"/>
      <c r="F591" s="118"/>
      <c r="G591" s="117"/>
      <c r="H591" s="117"/>
      <c r="I591" s="117"/>
      <c r="J591" s="117"/>
      <c r="K591" s="117"/>
      <c r="L591" s="117"/>
      <c r="M591" s="117"/>
      <c r="N591" s="117"/>
      <c r="O591" s="116"/>
      <c r="P591" s="115" t="s">
        <v>1784</v>
      </c>
    </row>
    <row r="592" spans="2:16" x14ac:dyDescent="0.2">
      <c r="B592" s="130" t="s">
        <v>1308</v>
      </c>
      <c r="C592" s="121" t="s">
        <v>1387</v>
      </c>
      <c r="D592" s="120">
        <f>D585+1</f>
        <v>1085</v>
      </c>
      <c r="E592" s="119"/>
      <c r="F592" s="128" t="s">
        <v>1422</v>
      </c>
      <c r="G592" s="128" t="s">
        <v>1421</v>
      </c>
      <c r="H592" s="128" t="s">
        <v>1421</v>
      </c>
      <c r="I592" s="128" t="s">
        <v>1453</v>
      </c>
      <c r="J592" s="129" t="s">
        <v>1783</v>
      </c>
      <c r="K592" s="128" t="s">
        <v>1635</v>
      </c>
      <c r="L592" s="128" t="s">
        <v>1427</v>
      </c>
      <c r="M592" s="127" t="s">
        <v>1443</v>
      </c>
      <c r="N592" s="127"/>
      <c r="O592" s="116"/>
      <c r="P592" s="126"/>
    </row>
    <row r="593" spans="2:16" x14ac:dyDescent="0.2">
      <c r="B593" s="122"/>
      <c r="C593" s="121" t="s">
        <v>1387</v>
      </c>
      <c r="D593" s="120">
        <f t="shared" ref="D593:D598" si="85">D592+1000</f>
        <v>2085</v>
      </c>
      <c r="E593" s="123"/>
      <c r="F593" s="128" t="s">
        <v>1422</v>
      </c>
      <c r="G593" s="128" t="s">
        <v>1421</v>
      </c>
      <c r="H593" s="128" t="s">
        <v>1421</v>
      </c>
      <c r="I593" s="128" t="s">
        <v>1453</v>
      </c>
      <c r="J593" s="129" t="s">
        <v>1783</v>
      </c>
      <c r="K593" s="128" t="s">
        <v>1635</v>
      </c>
      <c r="L593" s="128" t="s">
        <v>1426</v>
      </c>
      <c r="M593" s="127" t="s">
        <v>1443</v>
      </c>
      <c r="N593" s="127"/>
      <c r="O593" s="116"/>
      <c r="P593" s="126"/>
    </row>
    <row r="594" spans="2:16" x14ac:dyDescent="0.2">
      <c r="B594" s="122"/>
      <c r="C594" s="121" t="s">
        <v>1387</v>
      </c>
      <c r="D594" s="120">
        <f t="shared" si="85"/>
        <v>3085</v>
      </c>
      <c r="E594" s="119"/>
      <c r="F594" s="128" t="s">
        <v>1422</v>
      </c>
      <c r="G594" s="128" t="s">
        <v>1421</v>
      </c>
      <c r="H594" s="128" t="s">
        <v>1421</v>
      </c>
      <c r="I594" s="128" t="s">
        <v>1453</v>
      </c>
      <c r="J594" s="129" t="s">
        <v>1783</v>
      </c>
      <c r="K594" s="128" t="s">
        <v>1635</v>
      </c>
      <c r="L594" s="128" t="s">
        <v>1425</v>
      </c>
      <c r="M594" s="127" t="s">
        <v>1443</v>
      </c>
      <c r="N594" s="127"/>
      <c r="O594" s="116"/>
      <c r="P594" s="126"/>
    </row>
    <row r="595" spans="2:16" x14ac:dyDescent="0.2">
      <c r="B595" s="122"/>
      <c r="C595" s="121" t="s">
        <v>1387</v>
      </c>
      <c r="D595" s="120">
        <f t="shared" si="85"/>
        <v>4085</v>
      </c>
      <c r="E595" s="123"/>
      <c r="F595" s="128" t="s">
        <v>1422</v>
      </c>
      <c r="G595" s="128" t="s">
        <v>1421</v>
      </c>
      <c r="H595" s="128" t="s">
        <v>1421</v>
      </c>
      <c r="I595" s="128" t="s">
        <v>1453</v>
      </c>
      <c r="J595" s="129" t="s">
        <v>1783</v>
      </c>
      <c r="K595" s="128" t="s">
        <v>1635</v>
      </c>
      <c r="L595" s="128" t="s">
        <v>1424</v>
      </c>
      <c r="M595" s="127" t="s">
        <v>1443</v>
      </c>
      <c r="N595" s="127"/>
      <c r="O595" s="116"/>
      <c r="P595" s="126"/>
    </row>
    <row r="596" spans="2:16" x14ac:dyDescent="0.2">
      <c r="B596" s="122"/>
      <c r="C596" s="121" t="s">
        <v>1387</v>
      </c>
      <c r="D596" s="120">
        <f t="shared" si="85"/>
        <v>5085</v>
      </c>
      <c r="E596" s="119"/>
      <c r="F596" s="128" t="s">
        <v>1422</v>
      </c>
      <c r="G596" s="128" t="s">
        <v>1421</v>
      </c>
      <c r="H596" s="128" t="s">
        <v>1421</v>
      </c>
      <c r="I596" s="128" t="s">
        <v>1453</v>
      </c>
      <c r="J596" s="129" t="s">
        <v>1783</v>
      </c>
      <c r="K596" s="128" t="s">
        <v>1635</v>
      </c>
      <c r="L596" s="128" t="s">
        <v>1423</v>
      </c>
      <c r="M596" s="127" t="s">
        <v>1443</v>
      </c>
      <c r="N596" s="127"/>
      <c r="O596" s="116"/>
      <c r="P596" s="126"/>
    </row>
    <row r="597" spans="2:16" x14ac:dyDescent="0.2">
      <c r="B597" s="122"/>
      <c r="C597" s="121" t="s">
        <v>1387</v>
      </c>
      <c r="D597" s="120">
        <f t="shared" si="85"/>
        <v>6085</v>
      </c>
      <c r="E597" s="119"/>
      <c r="F597" s="128" t="s">
        <v>1422</v>
      </c>
      <c r="G597" s="128" t="s">
        <v>1421</v>
      </c>
      <c r="H597" s="128" t="s">
        <v>1421</v>
      </c>
      <c r="I597" s="128" t="s">
        <v>1453</v>
      </c>
      <c r="J597" s="129" t="s">
        <v>1783</v>
      </c>
      <c r="K597" s="128" t="s">
        <v>1635</v>
      </c>
      <c r="L597" s="128" t="s">
        <v>1417</v>
      </c>
      <c r="M597" s="127" t="s">
        <v>1443</v>
      </c>
      <c r="N597" s="127"/>
      <c r="O597" s="116"/>
      <c r="P597" s="126"/>
    </row>
    <row r="598" spans="2:16" x14ac:dyDescent="0.2">
      <c r="B598" s="125"/>
      <c r="C598" s="121" t="s">
        <v>1387</v>
      </c>
      <c r="D598" s="120">
        <f t="shared" si="85"/>
        <v>7085</v>
      </c>
      <c r="E598" s="123"/>
      <c r="F598" s="118"/>
      <c r="G598" s="117"/>
      <c r="H598" s="117"/>
      <c r="I598" s="117"/>
      <c r="J598" s="117"/>
      <c r="K598" s="117"/>
      <c r="L598" s="117"/>
      <c r="M598" s="117"/>
      <c r="N598" s="117"/>
      <c r="O598" s="116"/>
      <c r="P598" s="115" t="s">
        <v>1782</v>
      </c>
    </row>
    <row r="599" spans="2:16" x14ac:dyDescent="0.2">
      <c r="B599" s="130" t="s">
        <v>1343</v>
      </c>
      <c r="C599" s="121" t="s">
        <v>1387</v>
      </c>
      <c r="D599" s="120">
        <f>D592+1</f>
        <v>1086</v>
      </c>
      <c r="E599" s="119"/>
      <c r="F599" s="128" t="s">
        <v>1422</v>
      </c>
      <c r="G599" s="128" t="s">
        <v>1421</v>
      </c>
      <c r="H599" s="128" t="s">
        <v>1421</v>
      </c>
      <c r="I599" s="128" t="s">
        <v>1453</v>
      </c>
      <c r="J599" s="129" t="s">
        <v>1779</v>
      </c>
      <c r="K599" s="128" t="s">
        <v>1635</v>
      </c>
      <c r="L599" s="128" t="s">
        <v>1427</v>
      </c>
      <c r="M599" s="127" t="s">
        <v>1757</v>
      </c>
      <c r="N599" s="127"/>
      <c r="O599" s="116"/>
      <c r="P599" s="126"/>
    </row>
    <row r="600" spans="2:16" x14ac:dyDescent="0.2">
      <c r="B600" s="122"/>
      <c r="C600" s="121" t="s">
        <v>1387</v>
      </c>
      <c r="D600" s="120">
        <f t="shared" ref="D600:D605" si="86">D599+1000</f>
        <v>2086</v>
      </c>
      <c r="E600" s="123"/>
      <c r="F600" s="128" t="s">
        <v>1422</v>
      </c>
      <c r="G600" s="128" t="s">
        <v>1421</v>
      </c>
      <c r="H600" s="128" t="s">
        <v>1421</v>
      </c>
      <c r="I600" s="128" t="s">
        <v>1453</v>
      </c>
      <c r="J600" s="129" t="s">
        <v>1779</v>
      </c>
      <c r="K600" s="128" t="s">
        <v>1635</v>
      </c>
      <c r="L600" s="128" t="s">
        <v>1426</v>
      </c>
      <c r="M600" s="127" t="s">
        <v>1757</v>
      </c>
      <c r="N600" s="127"/>
      <c r="O600" s="116"/>
      <c r="P600" s="126"/>
    </row>
    <row r="601" spans="2:16" x14ac:dyDescent="0.2">
      <c r="B601" s="122"/>
      <c r="C601" s="121" t="s">
        <v>1387</v>
      </c>
      <c r="D601" s="120">
        <f t="shared" si="86"/>
        <v>3086</v>
      </c>
      <c r="E601" s="119"/>
      <c r="F601" s="128" t="s">
        <v>1422</v>
      </c>
      <c r="G601" s="128" t="s">
        <v>1421</v>
      </c>
      <c r="H601" s="128" t="s">
        <v>1421</v>
      </c>
      <c r="I601" s="128" t="s">
        <v>1453</v>
      </c>
      <c r="J601" s="129" t="s">
        <v>1779</v>
      </c>
      <c r="K601" s="128" t="s">
        <v>1635</v>
      </c>
      <c r="L601" s="128" t="s">
        <v>1425</v>
      </c>
      <c r="M601" s="127" t="s">
        <v>1757</v>
      </c>
      <c r="N601" s="127"/>
      <c r="O601" s="116"/>
      <c r="P601" s="126"/>
    </row>
    <row r="602" spans="2:16" x14ac:dyDescent="0.2">
      <c r="B602" s="122"/>
      <c r="C602" s="121" t="s">
        <v>1387</v>
      </c>
      <c r="D602" s="120">
        <f t="shared" si="86"/>
        <v>4086</v>
      </c>
      <c r="E602" s="123"/>
      <c r="F602" s="128" t="s">
        <v>1422</v>
      </c>
      <c r="G602" s="128" t="s">
        <v>1421</v>
      </c>
      <c r="H602" s="128" t="s">
        <v>1421</v>
      </c>
      <c r="I602" s="128" t="s">
        <v>1453</v>
      </c>
      <c r="J602" s="129" t="s">
        <v>1779</v>
      </c>
      <c r="K602" s="128" t="s">
        <v>1635</v>
      </c>
      <c r="L602" s="128" t="s">
        <v>1424</v>
      </c>
      <c r="M602" s="127" t="s">
        <v>1757</v>
      </c>
      <c r="N602" s="127"/>
      <c r="O602" s="116"/>
      <c r="P602" s="126"/>
    </row>
    <row r="603" spans="2:16" x14ac:dyDescent="0.2">
      <c r="B603" s="122"/>
      <c r="C603" s="121" t="s">
        <v>1387</v>
      </c>
      <c r="D603" s="120">
        <f t="shared" si="86"/>
        <v>5086</v>
      </c>
      <c r="E603" s="119"/>
      <c r="F603" s="128" t="s">
        <v>1422</v>
      </c>
      <c r="G603" s="128" t="s">
        <v>1421</v>
      </c>
      <c r="H603" s="128" t="s">
        <v>1421</v>
      </c>
      <c r="I603" s="128" t="s">
        <v>1453</v>
      </c>
      <c r="J603" s="129" t="s">
        <v>1779</v>
      </c>
      <c r="K603" s="128" t="s">
        <v>1635</v>
      </c>
      <c r="L603" s="128" t="s">
        <v>1423</v>
      </c>
      <c r="M603" s="127" t="s">
        <v>1757</v>
      </c>
      <c r="N603" s="127"/>
      <c r="O603" s="116"/>
      <c r="P603" s="126"/>
    </row>
    <row r="604" spans="2:16" x14ac:dyDescent="0.2">
      <c r="B604" s="122"/>
      <c r="C604" s="121" t="s">
        <v>1387</v>
      </c>
      <c r="D604" s="120">
        <f t="shared" si="86"/>
        <v>6086</v>
      </c>
      <c r="E604" s="119"/>
      <c r="F604" s="128" t="s">
        <v>1422</v>
      </c>
      <c r="G604" s="128" t="s">
        <v>1421</v>
      </c>
      <c r="H604" s="128" t="s">
        <v>1421</v>
      </c>
      <c r="I604" s="128" t="s">
        <v>1453</v>
      </c>
      <c r="J604" s="129" t="s">
        <v>1779</v>
      </c>
      <c r="K604" s="128" t="s">
        <v>1635</v>
      </c>
      <c r="L604" s="128" t="s">
        <v>1417</v>
      </c>
      <c r="M604" s="127" t="s">
        <v>1757</v>
      </c>
      <c r="N604" s="127"/>
      <c r="O604" s="116"/>
      <c r="P604" s="126"/>
    </row>
    <row r="605" spans="2:16" x14ac:dyDescent="0.2">
      <c r="B605" s="125"/>
      <c r="C605" s="121" t="s">
        <v>1387</v>
      </c>
      <c r="D605" s="120">
        <f t="shared" si="86"/>
        <v>7086</v>
      </c>
      <c r="E605" s="123"/>
      <c r="F605" s="118"/>
      <c r="G605" s="117"/>
      <c r="H605" s="117"/>
      <c r="I605" s="117"/>
      <c r="J605" s="117"/>
      <c r="K605" s="117"/>
      <c r="L605" s="117"/>
      <c r="M605" s="117"/>
      <c r="N605" s="117"/>
      <c r="O605" s="116"/>
      <c r="P605" s="115" t="s">
        <v>1781</v>
      </c>
    </row>
    <row r="606" spans="2:16" x14ac:dyDescent="0.2">
      <c r="B606" s="130" t="s">
        <v>1309</v>
      </c>
      <c r="C606" s="121" t="s">
        <v>1387</v>
      </c>
      <c r="D606" s="120">
        <f>D599+1</f>
        <v>1087</v>
      </c>
      <c r="E606" s="119"/>
      <c r="F606" s="128" t="s">
        <v>1422</v>
      </c>
      <c r="G606" s="128" t="s">
        <v>1421</v>
      </c>
      <c r="H606" s="128" t="s">
        <v>1421</v>
      </c>
      <c r="I606" s="128" t="s">
        <v>1453</v>
      </c>
      <c r="J606" s="129" t="s">
        <v>1779</v>
      </c>
      <c r="K606" s="128" t="s">
        <v>1635</v>
      </c>
      <c r="L606" s="128" t="s">
        <v>1427</v>
      </c>
      <c r="M606" s="127" t="s">
        <v>1487</v>
      </c>
      <c r="N606" s="127"/>
      <c r="O606" s="116"/>
      <c r="P606" s="126"/>
    </row>
    <row r="607" spans="2:16" x14ac:dyDescent="0.2">
      <c r="B607" s="122"/>
      <c r="C607" s="121" t="s">
        <v>1387</v>
      </c>
      <c r="D607" s="120">
        <f t="shared" ref="D607:D612" si="87">D606+1000</f>
        <v>2087</v>
      </c>
      <c r="E607" s="123"/>
      <c r="F607" s="128" t="s">
        <v>1422</v>
      </c>
      <c r="G607" s="128" t="s">
        <v>1421</v>
      </c>
      <c r="H607" s="128" t="s">
        <v>1421</v>
      </c>
      <c r="I607" s="128" t="s">
        <v>1453</v>
      </c>
      <c r="J607" s="129" t="s">
        <v>1779</v>
      </c>
      <c r="K607" s="128" t="s">
        <v>1635</v>
      </c>
      <c r="L607" s="128" t="s">
        <v>1426</v>
      </c>
      <c r="M607" s="127" t="s">
        <v>1487</v>
      </c>
      <c r="N607" s="127"/>
      <c r="O607" s="116"/>
      <c r="P607" s="126"/>
    </row>
    <row r="608" spans="2:16" x14ac:dyDescent="0.2">
      <c r="B608" s="122"/>
      <c r="C608" s="121" t="s">
        <v>1387</v>
      </c>
      <c r="D608" s="120">
        <f t="shared" si="87"/>
        <v>3087</v>
      </c>
      <c r="E608" s="119"/>
      <c r="F608" s="128" t="s">
        <v>1422</v>
      </c>
      <c r="G608" s="128" t="s">
        <v>1421</v>
      </c>
      <c r="H608" s="128" t="s">
        <v>1421</v>
      </c>
      <c r="I608" s="128" t="s">
        <v>1453</v>
      </c>
      <c r="J608" s="129" t="s">
        <v>1779</v>
      </c>
      <c r="K608" s="128" t="s">
        <v>1635</v>
      </c>
      <c r="L608" s="128" t="s">
        <v>1425</v>
      </c>
      <c r="M608" s="127" t="s">
        <v>1487</v>
      </c>
      <c r="N608" s="127"/>
      <c r="O608" s="116"/>
      <c r="P608" s="126"/>
    </row>
    <row r="609" spans="2:16" x14ac:dyDescent="0.2">
      <c r="B609" s="122"/>
      <c r="C609" s="121" t="s">
        <v>1387</v>
      </c>
      <c r="D609" s="120">
        <f t="shared" si="87"/>
        <v>4087</v>
      </c>
      <c r="E609" s="123"/>
      <c r="F609" s="128" t="s">
        <v>1422</v>
      </c>
      <c r="G609" s="128" t="s">
        <v>1421</v>
      </c>
      <c r="H609" s="128" t="s">
        <v>1421</v>
      </c>
      <c r="I609" s="128" t="s">
        <v>1453</v>
      </c>
      <c r="J609" s="129" t="s">
        <v>1779</v>
      </c>
      <c r="K609" s="128" t="s">
        <v>1635</v>
      </c>
      <c r="L609" s="128" t="s">
        <v>1424</v>
      </c>
      <c r="M609" s="127" t="s">
        <v>1487</v>
      </c>
      <c r="N609" s="127"/>
      <c r="O609" s="116"/>
      <c r="P609" s="126"/>
    </row>
    <row r="610" spans="2:16" x14ac:dyDescent="0.2">
      <c r="B610" s="122"/>
      <c r="C610" s="121" t="s">
        <v>1387</v>
      </c>
      <c r="D610" s="120">
        <f t="shared" si="87"/>
        <v>5087</v>
      </c>
      <c r="E610" s="119"/>
      <c r="F610" s="128" t="s">
        <v>1422</v>
      </c>
      <c r="G610" s="128" t="s">
        <v>1421</v>
      </c>
      <c r="H610" s="128" t="s">
        <v>1421</v>
      </c>
      <c r="I610" s="128" t="s">
        <v>1453</v>
      </c>
      <c r="J610" s="129" t="s">
        <v>1779</v>
      </c>
      <c r="K610" s="128" t="s">
        <v>1635</v>
      </c>
      <c r="L610" s="128" t="s">
        <v>1423</v>
      </c>
      <c r="M610" s="127" t="s">
        <v>1487</v>
      </c>
      <c r="N610" s="127"/>
      <c r="O610" s="116"/>
      <c r="P610" s="126"/>
    </row>
    <row r="611" spans="2:16" x14ac:dyDescent="0.2">
      <c r="B611" s="122"/>
      <c r="C611" s="121" t="s">
        <v>1387</v>
      </c>
      <c r="D611" s="120">
        <f t="shared" si="87"/>
        <v>6087</v>
      </c>
      <c r="E611" s="119"/>
      <c r="F611" s="128" t="s">
        <v>1422</v>
      </c>
      <c r="G611" s="128" t="s">
        <v>1421</v>
      </c>
      <c r="H611" s="128" t="s">
        <v>1421</v>
      </c>
      <c r="I611" s="128" t="s">
        <v>1453</v>
      </c>
      <c r="J611" s="129" t="s">
        <v>1779</v>
      </c>
      <c r="K611" s="128" t="s">
        <v>1635</v>
      </c>
      <c r="L611" s="128" t="s">
        <v>1417</v>
      </c>
      <c r="M611" s="127" t="s">
        <v>1487</v>
      </c>
      <c r="N611" s="127"/>
      <c r="O611" s="116"/>
      <c r="P611" s="126"/>
    </row>
    <row r="612" spans="2:16" x14ac:dyDescent="0.2">
      <c r="B612" s="125"/>
      <c r="C612" s="121" t="s">
        <v>1387</v>
      </c>
      <c r="D612" s="120">
        <f t="shared" si="87"/>
        <v>7087</v>
      </c>
      <c r="E612" s="123"/>
      <c r="F612" s="118"/>
      <c r="G612" s="117"/>
      <c r="H612" s="117"/>
      <c r="I612" s="117"/>
      <c r="J612" s="117"/>
      <c r="K612" s="117"/>
      <c r="L612" s="117"/>
      <c r="M612" s="117"/>
      <c r="N612" s="117"/>
      <c r="O612" s="116"/>
      <c r="P612" s="115" t="s">
        <v>1780</v>
      </c>
    </row>
    <row r="613" spans="2:16" x14ac:dyDescent="0.2">
      <c r="B613" s="130" t="s">
        <v>1308</v>
      </c>
      <c r="C613" s="121" t="s">
        <v>1387</v>
      </c>
      <c r="D613" s="120">
        <f>D606+1</f>
        <v>1088</v>
      </c>
      <c r="E613" s="119"/>
      <c r="F613" s="128" t="s">
        <v>1422</v>
      </c>
      <c r="G613" s="128" t="s">
        <v>1421</v>
      </c>
      <c r="H613" s="128" t="s">
        <v>1421</v>
      </c>
      <c r="I613" s="128" t="s">
        <v>1453</v>
      </c>
      <c r="J613" s="129" t="s">
        <v>1779</v>
      </c>
      <c r="K613" s="128" t="s">
        <v>1635</v>
      </c>
      <c r="L613" s="128" t="s">
        <v>1427</v>
      </c>
      <c r="M613" s="127" t="s">
        <v>1443</v>
      </c>
      <c r="N613" s="127"/>
      <c r="O613" s="116"/>
      <c r="P613" s="126"/>
    </row>
    <row r="614" spans="2:16" x14ac:dyDescent="0.2">
      <c r="B614" s="122"/>
      <c r="C614" s="121" t="s">
        <v>1387</v>
      </c>
      <c r="D614" s="120">
        <f t="shared" ref="D614:D619" si="88">D613+1000</f>
        <v>2088</v>
      </c>
      <c r="E614" s="123"/>
      <c r="F614" s="128" t="s">
        <v>1422</v>
      </c>
      <c r="G614" s="128" t="s">
        <v>1421</v>
      </c>
      <c r="H614" s="128" t="s">
        <v>1421</v>
      </c>
      <c r="I614" s="128" t="s">
        <v>1453</v>
      </c>
      <c r="J614" s="129" t="s">
        <v>1779</v>
      </c>
      <c r="K614" s="128" t="s">
        <v>1635</v>
      </c>
      <c r="L614" s="128" t="s">
        <v>1426</v>
      </c>
      <c r="M614" s="127" t="s">
        <v>1443</v>
      </c>
      <c r="N614" s="127"/>
      <c r="O614" s="116"/>
      <c r="P614" s="126"/>
    </row>
    <row r="615" spans="2:16" x14ac:dyDescent="0.2">
      <c r="B615" s="122"/>
      <c r="C615" s="121" t="s">
        <v>1387</v>
      </c>
      <c r="D615" s="120">
        <f t="shared" si="88"/>
        <v>3088</v>
      </c>
      <c r="E615" s="119"/>
      <c r="F615" s="128" t="s">
        <v>1422</v>
      </c>
      <c r="G615" s="128" t="s">
        <v>1421</v>
      </c>
      <c r="H615" s="128" t="s">
        <v>1421</v>
      </c>
      <c r="I615" s="128" t="s">
        <v>1453</v>
      </c>
      <c r="J615" s="129" t="s">
        <v>1779</v>
      </c>
      <c r="K615" s="128" t="s">
        <v>1635</v>
      </c>
      <c r="L615" s="128" t="s">
        <v>1425</v>
      </c>
      <c r="M615" s="127" t="s">
        <v>1443</v>
      </c>
      <c r="N615" s="127"/>
      <c r="O615" s="116"/>
      <c r="P615" s="126"/>
    </row>
    <row r="616" spans="2:16" x14ac:dyDescent="0.2">
      <c r="B616" s="122"/>
      <c r="C616" s="121" t="s">
        <v>1387</v>
      </c>
      <c r="D616" s="120">
        <f t="shared" si="88"/>
        <v>4088</v>
      </c>
      <c r="E616" s="123"/>
      <c r="F616" s="128" t="s">
        <v>1422</v>
      </c>
      <c r="G616" s="128" t="s">
        <v>1421</v>
      </c>
      <c r="H616" s="128" t="s">
        <v>1421</v>
      </c>
      <c r="I616" s="128" t="s">
        <v>1453</v>
      </c>
      <c r="J616" s="129" t="s">
        <v>1779</v>
      </c>
      <c r="K616" s="128" t="s">
        <v>1635</v>
      </c>
      <c r="L616" s="128" t="s">
        <v>1424</v>
      </c>
      <c r="M616" s="127" t="s">
        <v>1443</v>
      </c>
      <c r="N616" s="127"/>
      <c r="O616" s="116"/>
      <c r="P616" s="126"/>
    </row>
    <row r="617" spans="2:16" x14ac:dyDescent="0.2">
      <c r="B617" s="122"/>
      <c r="C617" s="121" t="s">
        <v>1387</v>
      </c>
      <c r="D617" s="120">
        <f t="shared" si="88"/>
        <v>5088</v>
      </c>
      <c r="E617" s="119"/>
      <c r="F617" s="128" t="s">
        <v>1422</v>
      </c>
      <c r="G617" s="128" t="s">
        <v>1421</v>
      </c>
      <c r="H617" s="128" t="s">
        <v>1421</v>
      </c>
      <c r="I617" s="128" t="s">
        <v>1453</v>
      </c>
      <c r="J617" s="129" t="s">
        <v>1779</v>
      </c>
      <c r="K617" s="128" t="s">
        <v>1635</v>
      </c>
      <c r="L617" s="128" t="s">
        <v>1423</v>
      </c>
      <c r="M617" s="127" t="s">
        <v>1443</v>
      </c>
      <c r="N617" s="127"/>
      <c r="O617" s="116"/>
      <c r="P617" s="126"/>
    </row>
    <row r="618" spans="2:16" x14ac:dyDescent="0.2">
      <c r="B618" s="122"/>
      <c r="C618" s="121" t="s">
        <v>1387</v>
      </c>
      <c r="D618" s="120">
        <f t="shared" si="88"/>
        <v>6088</v>
      </c>
      <c r="E618" s="119"/>
      <c r="F618" s="128" t="s">
        <v>1422</v>
      </c>
      <c r="G618" s="128" t="s">
        <v>1421</v>
      </c>
      <c r="H618" s="128" t="s">
        <v>1421</v>
      </c>
      <c r="I618" s="128" t="s">
        <v>1453</v>
      </c>
      <c r="J618" s="129" t="s">
        <v>1779</v>
      </c>
      <c r="K618" s="128" t="s">
        <v>1635</v>
      </c>
      <c r="L618" s="128" t="s">
        <v>1417</v>
      </c>
      <c r="M618" s="127" t="s">
        <v>1443</v>
      </c>
      <c r="N618" s="127"/>
      <c r="O618" s="116"/>
      <c r="P618" s="126"/>
    </row>
    <row r="619" spans="2:16" x14ac:dyDescent="0.2">
      <c r="B619" s="125"/>
      <c r="C619" s="121" t="s">
        <v>1387</v>
      </c>
      <c r="D619" s="120">
        <f t="shared" si="88"/>
        <v>7088</v>
      </c>
      <c r="E619" s="123"/>
      <c r="F619" s="118"/>
      <c r="G619" s="117"/>
      <c r="H619" s="117"/>
      <c r="I619" s="117"/>
      <c r="J619" s="117"/>
      <c r="K619" s="117"/>
      <c r="L619" s="117"/>
      <c r="M619" s="117"/>
      <c r="N619" s="117"/>
      <c r="O619" s="116"/>
      <c r="P619" s="115" t="s">
        <v>1778</v>
      </c>
    </row>
    <row r="620" spans="2:16" ht="22.5" x14ac:dyDescent="0.2">
      <c r="B620" s="130" t="s">
        <v>1342</v>
      </c>
      <c r="C620" s="121" t="s">
        <v>1387</v>
      </c>
      <c r="D620" s="120">
        <f>D613+1</f>
        <v>1089</v>
      </c>
      <c r="E620" s="119"/>
      <c r="F620" s="128" t="s">
        <v>1422</v>
      </c>
      <c r="G620" s="128" t="s">
        <v>1421</v>
      </c>
      <c r="H620" s="128" t="s">
        <v>1421</v>
      </c>
      <c r="I620" s="128" t="s">
        <v>1453</v>
      </c>
      <c r="J620" s="129" t="s">
        <v>1775</v>
      </c>
      <c r="K620" s="128" t="s">
        <v>1635</v>
      </c>
      <c r="L620" s="128" t="s">
        <v>1427</v>
      </c>
      <c r="M620" s="127" t="s">
        <v>1757</v>
      </c>
      <c r="N620" s="127"/>
      <c r="O620" s="116"/>
      <c r="P620" s="126"/>
    </row>
    <row r="621" spans="2:16" x14ac:dyDescent="0.2">
      <c r="B621" s="122"/>
      <c r="C621" s="121" t="s">
        <v>1387</v>
      </c>
      <c r="D621" s="120">
        <f t="shared" ref="D621:D626" si="89">D620+1000</f>
        <v>2089</v>
      </c>
      <c r="E621" s="123"/>
      <c r="F621" s="128" t="s">
        <v>1422</v>
      </c>
      <c r="G621" s="128" t="s">
        <v>1421</v>
      </c>
      <c r="H621" s="128" t="s">
        <v>1421</v>
      </c>
      <c r="I621" s="128" t="s">
        <v>1453</v>
      </c>
      <c r="J621" s="129" t="s">
        <v>1775</v>
      </c>
      <c r="K621" s="128" t="s">
        <v>1635</v>
      </c>
      <c r="L621" s="128" t="s">
        <v>1426</v>
      </c>
      <c r="M621" s="127" t="s">
        <v>1757</v>
      </c>
      <c r="N621" s="127"/>
      <c r="O621" s="116"/>
      <c r="P621" s="126"/>
    </row>
    <row r="622" spans="2:16" x14ac:dyDescent="0.2">
      <c r="B622" s="122"/>
      <c r="C622" s="121" t="s">
        <v>1387</v>
      </c>
      <c r="D622" s="120">
        <f t="shared" si="89"/>
        <v>3089</v>
      </c>
      <c r="E622" s="119"/>
      <c r="F622" s="128" t="s">
        <v>1422</v>
      </c>
      <c r="G622" s="128" t="s">
        <v>1421</v>
      </c>
      <c r="H622" s="128" t="s">
        <v>1421</v>
      </c>
      <c r="I622" s="128" t="s">
        <v>1453</v>
      </c>
      <c r="J622" s="129" t="s">
        <v>1775</v>
      </c>
      <c r="K622" s="128" t="s">
        <v>1635</v>
      </c>
      <c r="L622" s="128" t="s">
        <v>1425</v>
      </c>
      <c r="M622" s="127" t="s">
        <v>1757</v>
      </c>
      <c r="N622" s="127"/>
      <c r="O622" s="116"/>
      <c r="P622" s="126"/>
    </row>
    <row r="623" spans="2:16" x14ac:dyDescent="0.2">
      <c r="B623" s="122"/>
      <c r="C623" s="121" t="s">
        <v>1387</v>
      </c>
      <c r="D623" s="120">
        <f t="shared" si="89"/>
        <v>4089</v>
      </c>
      <c r="E623" s="123"/>
      <c r="F623" s="128" t="s">
        <v>1422</v>
      </c>
      <c r="G623" s="128" t="s">
        <v>1421</v>
      </c>
      <c r="H623" s="128" t="s">
        <v>1421</v>
      </c>
      <c r="I623" s="128" t="s">
        <v>1453</v>
      </c>
      <c r="J623" s="129" t="s">
        <v>1775</v>
      </c>
      <c r="K623" s="128" t="s">
        <v>1635</v>
      </c>
      <c r="L623" s="128" t="s">
        <v>1424</v>
      </c>
      <c r="M623" s="127" t="s">
        <v>1757</v>
      </c>
      <c r="N623" s="127"/>
      <c r="O623" s="116"/>
      <c r="P623" s="126"/>
    </row>
    <row r="624" spans="2:16" x14ac:dyDescent="0.2">
      <c r="B624" s="122"/>
      <c r="C624" s="121" t="s">
        <v>1387</v>
      </c>
      <c r="D624" s="120">
        <f t="shared" si="89"/>
        <v>5089</v>
      </c>
      <c r="E624" s="119"/>
      <c r="F624" s="128" t="s">
        <v>1422</v>
      </c>
      <c r="G624" s="128" t="s">
        <v>1421</v>
      </c>
      <c r="H624" s="128" t="s">
        <v>1421</v>
      </c>
      <c r="I624" s="128" t="s">
        <v>1453</v>
      </c>
      <c r="J624" s="129" t="s">
        <v>1775</v>
      </c>
      <c r="K624" s="128" t="s">
        <v>1635</v>
      </c>
      <c r="L624" s="128" t="s">
        <v>1423</v>
      </c>
      <c r="M624" s="127" t="s">
        <v>1757</v>
      </c>
      <c r="N624" s="127"/>
      <c r="O624" s="116"/>
      <c r="P624" s="126"/>
    </row>
    <row r="625" spans="2:16" x14ac:dyDescent="0.2">
      <c r="B625" s="122"/>
      <c r="C625" s="121" t="s">
        <v>1387</v>
      </c>
      <c r="D625" s="120">
        <f t="shared" si="89"/>
        <v>6089</v>
      </c>
      <c r="E625" s="119"/>
      <c r="F625" s="128" t="s">
        <v>1422</v>
      </c>
      <c r="G625" s="128" t="s">
        <v>1421</v>
      </c>
      <c r="H625" s="128" t="s">
        <v>1421</v>
      </c>
      <c r="I625" s="128" t="s">
        <v>1453</v>
      </c>
      <c r="J625" s="129" t="s">
        <v>1775</v>
      </c>
      <c r="K625" s="128" t="s">
        <v>1635</v>
      </c>
      <c r="L625" s="128" t="s">
        <v>1417</v>
      </c>
      <c r="M625" s="127" t="s">
        <v>1757</v>
      </c>
      <c r="N625" s="127"/>
      <c r="O625" s="116"/>
      <c r="P625" s="126"/>
    </row>
    <row r="626" spans="2:16" x14ac:dyDescent="0.2">
      <c r="B626" s="125"/>
      <c r="C626" s="121" t="s">
        <v>1387</v>
      </c>
      <c r="D626" s="120">
        <f t="shared" si="89"/>
        <v>7089</v>
      </c>
      <c r="E626" s="123"/>
      <c r="F626" s="118"/>
      <c r="G626" s="117"/>
      <c r="H626" s="117"/>
      <c r="I626" s="117"/>
      <c r="J626" s="117"/>
      <c r="K626" s="117"/>
      <c r="L626" s="117"/>
      <c r="M626" s="117"/>
      <c r="N626" s="117"/>
      <c r="O626" s="116"/>
      <c r="P626" s="115" t="s">
        <v>1777</v>
      </c>
    </row>
    <row r="627" spans="2:16" x14ac:dyDescent="0.2">
      <c r="B627" s="130" t="s">
        <v>1309</v>
      </c>
      <c r="C627" s="121" t="s">
        <v>1387</v>
      </c>
      <c r="D627" s="120">
        <f>D620+1</f>
        <v>1090</v>
      </c>
      <c r="E627" s="119"/>
      <c r="F627" s="128" t="s">
        <v>1422</v>
      </c>
      <c r="G627" s="128" t="s">
        <v>1421</v>
      </c>
      <c r="H627" s="128" t="s">
        <v>1421</v>
      </c>
      <c r="I627" s="128" t="s">
        <v>1453</v>
      </c>
      <c r="J627" s="129" t="s">
        <v>1775</v>
      </c>
      <c r="K627" s="128" t="s">
        <v>1635</v>
      </c>
      <c r="L627" s="128" t="s">
        <v>1427</v>
      </c>
      <c r="M627" s="127" t="s">
        <v>1487</v>
      </c>
      <c r="N627" s="127"/>
      <c r="O627" s="116"/>
      <c r="P627" s="126"/>
    </row>
    <row r="628" spans="2:16" x14ac:dyDescent="0.2">
      <c r="B628" s="122"/>
      <c r="C628" s="121" t="s">
        <v>1387</v>
      </c>
      <c r="D628" s="120">
        <f t="shared" ref="D628:D633" si="90">D627+1000</f>
        <v>2090</v>
      </c>
      <c r="E628" s="123"/>
      <c r="F628" s="128" t="s">
        <v>1422</v>
      </c>
      <c r="G628" s="128" t="s">
        <v>1421</v>
      </c>
      <c r="H628" s="128" t="s">
        <v>1421</v>
      </c>
      <c r="I628" s="128" t="s">
        <v>1453</v>
      </c>
      <c r="J628" s="129" t="s">
        <v>1775</v>
      </c>
      <c r="K628" s="128" t="s">
        <v>1635</v>
      </c>
      <c r="L628" s="128" t="s">
        <v>1426</v>
      </c>
      <c r="M628" s="127" t="s">
        <v>1487</v>
      </c>
      <c r="N628" s="127"/>
      <c r="O628" s="116"/>
      <c r="P628" s="126"/>
    </row>
    <row r="629" spans="2:16" x14ac:dyDescent="0.2">
      <c r="B629" s="122"/>
      <c r="C629" s="121" t="s">
        <v>1387</v>
      </c>
      <c r="D629" s="120">
        <f t="shared" si="90"/>
        <v>3090</v>
      </c>
      <c r="E629" s="119"/>
      <c r="F629" s="128" t="s">
        <v>1422</v>
      </c>
      <c r="G629" s="128" t="s">
        <v>1421</v>
      </c>
      <c r="H629" s="128" t="s">
        <v>1421</v>
      </c>
      <c r="I629" s="128" t="s">
        <v>1453</v>
      </c>
      <c r="J629" s="129" t="s">
        <v>1775</v>
      </c>
      <c r="K629" s="128" t="s">
        <v>1635</v>
      </c>
      <c r="L629" s="128" t="s">
        <v>1425</v>
      </c>
      <c r="M629" s="127" t="s">
        <v>1487</v>
      </c>
      <c r="N629" s="127"/>
      <c r="O629" s="116"/>
      <c r="P629" s="126"/>
    </row>
    <row r="630" spans="2:16" x14ac:dyDescent="0.2">
      <c r="B630" s="122"/>
      <c r="C630" s="121" t="s">
        <v>1387</v>
      </c>
      <c r="D630" s="120">
        <f t="shared" si="90"/>
        <v>4090</v>
      </c>
      <c r="E630" s="123"/>
      <c r="F630" s="128" t="s">
        <v>1422</v>
      </c>
      <c r="G630" s="128" t="s">
        <v>1421</v>
      </c>
      <c r="H630" s="128" t="s">
        <v>1421</v>
      </c>
      <c r="I630" s="128" t="s">
        <v>1453</v>
      </c>
      <c r="J630" s="129" t="s">
        <v>1775</v>
      </c>
      <c r="K630" s="128" t="s">
        <v>1635</v>
      </c>
      <c r="L630" s="128" t="s">
        <v>1424</v>
      </c>
      <c r="M630" s="127" t="s">
        <v>1487</v>
      </c>
      <c r="N630" s="127"/>
      <c r="O630" s="116"/>
      <c r="P630" s="126"/>
    </row>
    <row r="631" spans="2:16" x14ac:dyDescent="0.2">
      <c r="B631" s="122"/>
      <c r="C631" s="121" t="s">
        <v>1387</v>
      </c>
      <c r="D631" s="120">
        <f t="shared" si="90"/>
        <v>5090</v>
      </c>
      <c r="E631" s="119"/>
      <c r="F631" s="128" t="s">
        <v>1422</v>
      </c>
      <c r="G631" s="128" t="s">
        <v>1421</v>
      </c>
      <c r="H631" s="128" t="s">
        <v>1421</v>
      </c>
      <c r="I631" s="128" t="s">
        <v>1453</v>
      </c>
      <c r="J631" s="129" t="s">
        <v>1775</v>
      </c>
      <c r="K631" s="128" t="s">
        <v>1635</v>
      </c>
      <c r="L631" s="128" t="s">
        <v>1423</v>
      </c>
      <c r="M631" s="127" t="s">
        <v>1487</v>
      </c>
      <c r="N631" s="127"/>
      <c r="O631" s="116"/>
      <c r="P631" s="126"/>
    </row>
    <row r="632" spans="2:16" x14ac:dyDescent="0.2">
      <c r="B632" s="122"/>
      <c r="C632" s="121" t="s">
        <v>1387</v>
      </c>
      <c r="D632" s="120">
        <f t="shared" si="90"/>
        <v>6090</v>
      </c>
      <c r="E632" s="119"/>
      <c r="F632" s="128" t="s">
        <v>1422</v>
      </c>
      <c r="G632" s="128" t="s">
        <v>1421</v>
      </c>
      <c r="H632" s="128" t="s">
        <v>1421</v>
      </c>
      <c r="I632" s="128" t="s">
        <v>1453</v>
      </c>
      <c r="J632" s="129" t="s">
        <v>1775</v>
      </c>
      <c r="K632" s="128" t="s">
        <v>1635</v>
      </c>
      <c r="L632" s="128" t="s">
        <v>1417</v>
      </c>
      <c r="M632" s="127" t="s">
        <v>1487</v>
      </c>
      <c r="N632" s="127"/>
      <c r="O632" s="116"/>
      <c r="P632" s="126"/>
    </row>
    <row r="633" spans="2:16" x14ac:dyDescent="0.2">
      <c r="B633" s="125"/>
      <c r="C633" s="121" t="s">
        <v>1387</v>
      </c>
      <c r="D633" s="120">
        <f t="shared" si="90"/>
        <v>7090</v>
      </c>
      <c r="E633" s="123"/>
      <c r="F633" s="118"/>
      <c r="G633" s="117"/>
      <c r="H633" s="117"/>
      <c r="I633" s="117"/>
      <c r="J633" s="117"/>
      <c r="K633" s="117"/>
      <c r="L633" s="117"/>
      <c r="M633" s="117"/>
      <c r="N633" s="117"/>
      <c r="O633" s="116"/>
      <c r="P633" s="115" t="s">
        <v>1776</v>
      </c>
    </row>
    <row r="634" spans="2:16" x14ac:dyDescent="0.2">
      <c r="B634" s="130" t="s">
        <v>1308</v>
      </c>
      <c r="C634" s="121" t="s">
        <v>1387</v>
      </c>
      <c r="D634" s="120">
        <f>D627+1</f>
        <v>1091</v>
      </c>
      <c r="E634" s="119"/>
      <c r="F634" s="128" t="s">
        <v>1422</v>
      </c>
      <c r="G634" s="128" t="s">
        <v>1421</v>
      </c>
      <c r="H634" s="128" t="s">
        <v>1421</v>
      </c>
      <c r="I634" s="128" t="s">
        <v>1453</v>
      </c>
      <c r="J634" s="129" t="s">
        <v>1775</v>
      </c>
      <c r="K634" s="128" t="s">
        <v>1635</v>
      </c>
      <c r="L634" s="128" t="s">
        <v>1427</v>
      </c>
      <c r="M634" s="127" t="s">
        <v>1443</v>
      </c>
      <c r="N634" s="127"/>
      <c r="O634" s="116"/>
      <c r="P634" s="126"/>
    </row>
    <row r="635" spans="2:16" x14ac:dyDescent="0.2">
      <c r="B635" s="122"/>
      <c r="C635" s="121" t="s">
        <v>1387</v>
      </c>
      <c r="D635" s="120">
        <f t="shared" ref="D635:D640" si="91">D634+1000</f>
        <v>2091</v>
      </c>
      <c r="E635" s="123"/>
      <c r="F635" s="128" t="s">
        <v>1422</v>
      </c>
      <c r="G635" s="128" t="s">
        <v>1421</v>
      </c>
      <c r="H635" s="128" t="s">
        <v>1421</v>
      </c>
      <c r="I635" s="128" t="s">
        <v>1453</v>
      </c>
      <c r="J635" s="129" t="s">
        <v>1775</v>
      </c>
      <c r="K635" s="128" t="s">
        <v>1635</v>
      </c>
      <c r="L635" s="128" t="s">
        <v>1426</v>
      </c>
      <c r="M635" s="127" t="s">
        <v>1443</v>
      </c>
      <c r="N635" s="127"/>
      <c r="O635" s="116"/>
      <c r="P635" s="126"/>
    </row>
    <row r="636" spans="2:16" x14ac:dyDescent="0.2">
      <c r="B636" s="122"/>
      <c r="C636" s="121" t="s">
        <v>1387</v>
      </c>
      <c r="D636" s="120">
        <f t="shared" si="91"/>
        <v>3091</v>
      </c>
      <c r="E636" s="119"/>
      <c r="F636" s="128" t="s">
        <v>1422</v>
      </c>
      <c r="G636" s="128" t="s">
        <v>1421</v>
      </c>
      <c r="H636" s="128" t="s">
        <v>1421</v>
      </c>
      <c r="I636" s="128" t="s">
        <v>1453</v>
      </c>
      <c r="J636" s="129" t="s">
        <v>1775</v>
      </c>
      <c r="K636" s="128" t="s">
        <v>1635</v>
      </c>
      <c r="L636" s="128" t="s">
        <v>1425</v>
      </c>
      <c r="M636" s="127" t="s">
        <v>1443</v>
      </c>
      <c r="N636" s="127"/>
      <c r="O636" s="116"/>
      <c r="P636" s="126"/>
    </row>
    <row r="637" spans="2:16" x14ac:dyDescent="0.2">
      <c r="B637" s="122"/>
      <c r="C637" s="121" t="s">
        <v>1387</v>
      </c>
      <c r="D637" s="120">
        <f t="shared" si="91"/>
        <v>4091</v>
      </c>
      <c r="E637" s="123"/>
      <c r="F637" s="128" t="s">
        <v>1422</v>
      </c>
      <c r="G637" s="128" t="s">
        <v>1421</v>
      </c>
      <c r="H637" s="128" t="s">
        <v>1421</v>
      </c>
      <c r="I637" s="128" t="s">
        <v>1453</v>
      </c>
      <c r="J637" s="129" t="s">
        <v>1775</v>
      </c>
      <c r="K637" s="128" t="s">
        <v>1635</v>
      </c>
      <c r="L637" s="128" t="s">
        <v>1424</v>
      </c>
      <c r="M637" s="127" t="s">
        <v>1443</v>
      </c>
      <c r="N637" s="127"/>
      <c r="O637" s="116"/>
      <c r="P637" s="126"/>
    </row>
    <row r="638" spans="2:16" x14ac:dyDescent="0.2">
      <c r="B638" s="122"/>
      <c r="C638" s="121" t="s">
        <v>1387</v>
      </c>
      <c r="D638" s="120">
        <f t="shared" si="91"/>
        <v>5091</v>
      </c>
      <c r="E638" s="119"/>
      <c r="F638" s="128" t="s">
        <v>1422</v>
      </c>
      <c r="G638" s="128" t="s">
        <v>1421</v>
      </c>
      <c r="H638" s="128" t="s">
        <v>1421</v>
      </c>
      <c r="I638" s="128" t="s">
        <v>1453</v>
      </c>
      <c r="J638" s="129" t="s">
        <v>1775</v>
      </c>
      <c r="K638" s="128" t="s">
        <v>1635</v>
      </c>
      <c r="L638" s="128" t="s">
        <v>1423</v>
      </c>
      <c r="M638" s="127" t="s">
        <v>1443</v>
      </c>
      <c r="N638" s="127"/>
      <c r="O638" s="116"/>
      <c r="P638" s="126"/>
    </row>
    <row r="639" spans="2:16" x14ac:dyDescent="0.2">
      <c r="B639" s="122"/>
      <c r="C639" s="121" t="s">
        <v>1387</v>
      </c>
      <c r="D639" s="120">
        <f t="shared" si="91"/>
        <v>6091</v>
      </c>
      <c r="E639" s="119"/>
      <c r="F639" s="128" t="s">
        <v>1422</v>
      </c>
      <c r="G639" s="128" t="s">
        <v>1421</v>
      </c>
      <c r="H639" s="128" t="s">
        <v>1421</v>
      </c>
      <c r="I639" s="128" t="s">
        <v>1453</v>
      </c>
      <c r="J639" s="129" t="s">
        <v>1775</v>
      </c>
      <c r="K639" s="128" t="s">
        <v>1635</v>
      </c>
      <c r="L639" s="128" t="s">
        <v>1417</v>
      </c>
      <c r="M639" s="127" t="s">
        <v>1443</v>
      </c>
      <c r="N639" s="127"/>
      <c r="O639" s="116"/>
      <c r="P639" s="126"/>
    </row>
    <row r="640" spans="2:16" x14ac:dyDescent="0.2">
      <c r="B640" s="125"/>
      <c r="C640" s="121" t="s">
        <v>1387</v>
      </c>
      <c r="D640" s="120">
        <f t="shared" si="91"/>
        <v>7091</v>
      </c>
      <c r="E640" s="123"/>
      <c r="F640" s="118"/>
      <c r="G640" s="117"/>
      <c r="H640" s="117"/>
      <c r="I640" s="117"/>
      <c r="J640" s="117"/>
      <c r="K640" s="117"/>
      <c r="L640" s="117"/>
      <c r="M640" s="117"/>
      <c r="N640" s="117"/>
      <c r="O640" s="116"/>
      <c r="P640" s="115" t="s">
        <v>1774</v>
      </c>
    </row>
    <row r="641" spans="2:16" ht="33.75" x14ac:dyDescent="0.2">
      <c r="B641" s="130" t="s">
        <v>1341</v>
      </c>
      <c r="C641" s="121" t="s">
        <v>1387</v>
      </c>
      <c r="D641" s="120">
        <f>D634+1</f>
        <v>1092</v>
      </c>
      <c r="E641" s="119"/>
      <c r="F641" s="128" t="s">
        <v>1422</v>
      </c>
      <c r="G641" s="128" t="s">
        <v>1421</v>
      </c>
      <c r="H641" s="128" t="s">
        <v>1421</v>
      </c>
      <c r="I641" s="128" t="s">
        <v>1453</v>
      </c>
      <c r="J641" s="129" t="s">
        <v>1771</v>
      </c>
      <c r="K641" s="128" t="s">
        <v>1635</v>
      </c>
      <c r="L641" s="128" t="s">
        <v>1427</v>
      </c>
      <c r="M641" s="127" t="s">
        <v>1757</v>
      </c>
      <c r="N641" s="127"/>
      <c r="O641" s="116"/>
      <c r="P641" s="126"/>
    </row>
    <row r="642" spans="2:16" x14ac:dyDescent="0.2">
      <c r="B642" s="122"/>
      <c r="C642" s="121" t="s">
        <v>1387</v>
      </c>
      <c r="D642" s="120">
        <f t="shared" ref="D642:D647" si="92">D641+1000</f>
        <v>2092</v>
      </c>
      <c r="E642" s="123"/>
      <c r="F642" s="128" t="s">
        <v>1422</v>
      </c>
      <c r="G642" s="128" t="s">
        <v>1421</v>
      </c>
      <c r="H642" s="128" t="s">
        <v>1421</v>
      </c>
      <c r="I642" s="128" t="s">
        <v>1453</v>
      </c>
      <c r="J642" s="129" t="s">
        <v>1771</v>
      </c>
      <c r="K642" s="128" t="s">
        <v>1635</v>
      </c>
      <c r="L642" s="128" t="s">
        <v>1426</v>
      </c>
      <c r="M642" s="127" t="s">
        <v>1757</v>
      </c>
      <c r="N642" s="127"/>
      <c r="O642" s="116"/>
      <c r="P642" s="126"/>
    </row>
    <row r="643" spans="2:16" x14ac:dyDescent="0.2">
      <c r="B643" s="122"/>
      <c r="C643" s="121" t="s">
        <v>1387</v>
      </c>
      <c r="D643" s="120">
        <f t="shared" si="92"/>
        <v>3092</v>
      </c>
      <c r="E643" s="119"/>
      <c r="F643" s="128" t="s">
        <v>1422</v>
      </c>
      <c r="G643" s="128" t="s">
        <v>1421</v>
      </c>
      <c r="H643" s="128" t="s">
        <v>1421</v>
      </c>
      <c r="I643" s="128" t="s">
        <v>1453</v>
      </c>
      <c r="J643" s="129" t="s">
        <v>1771</v>
      </c>
      <c r="K643" s="128" t="s">
        <v>1635</v>
      </c>
      <c r="L643" s="128" t="s">
        <v>1425</v>
      </c>
      <c r="M643" s="127" t="s">
        <v>1757</v>
      </c>
      <c r="N643" s="127"/>
      <c r="O643" s="116"/>
      <c r="P643" s="126"/>
    </row>
    <row r="644" spans="2:16" x14ac:dyDescent="0.2">
      <c r="B644" s="122"/>
      <c r="C644" s="121" t="s">
        <v>1387</v>
      </c>
      <c r="D644" s="120">
        <f t="shared" si="92"/>
        <v>4092</v>
      </c>
      <c r="E644" s="123"/>
      <c r="F644" s="128" t="s">
        <v>1422</v>
      </c>
      <c r="G644" s="128" t="s">
        <v>1421</v>
      </c>
      <c r="H644" s="128" t="s">
        <v>1421</v>
      </c>
      <c r="I644" s="128" t="s">
        <v>1453</v>
      </c>
      <c r="J644" s="129" t="s">
        <v>1771</v>
      </c>
      <c r="K644" s="128" t="s">
        <v>1635</v>
      </c>
      <c r="L644" s="128" t="s">
        <v>1424</v>
      </c>
      <c r="M644" s="127" t="s">
        <v>1757</v>
      </c>
      <c r="N644" s="127"/>
      <c r="O644" s="116"/>
      <c r="P644" s="126"/>
    </row>
    <row r="645" spans="2:16" x14ac:dyDescent="0.2">
      <c r="B645" s="122"/>
      <c r="C645" s="121" t="s">
        <v>1387</v>
      </c>
      <c r="D645" s="120">
        <f t="shared" si="92"/>
        <v>5092</v>
      </c>
      <c r="E645" s="119"/>
      <c r="F645" s="128" t="s">
        <v>1422</v>
      </c>
      <c r="G645" s="128" t="s">
        <v>1421</v>
      </c>
      <c r="H645" s="128" t="s">
        <v>1421</v>
      </c>
      <c r="I645" s="128" t="s">
        <v>1453</v>
      </c>
      <c r="J645" s="129" t="s">
        <v>1771</v>
      </c>
      <c r="K645" s="128" t="s">
        <v>1635</v>
      </c>
      <c r="L645" s="128" t="s">
        <v>1423</v>
      </c>
      <c r="M645" s="127" t="s">
        <v>1757</v>
      </c>
      <c r="N645" s="127"/>
      <c r="O645" s="116"/>
      <c r="P645" s="126"/>
    </row>
    <row r="646" spans="2:16" x14ac:dyDescent="0.2">
      <c r="B646" s="122"/>
      <c r="C646" s="121" t="s">
        <v>1387</v>
      </c>
      <c r="D646" s="120">
        <f t="shared" si="92"/>
        <v>6092</v>
      </c>
      <c r="E646" s="119"/>
      <c r="F646" s="128" t="s">
        <v>1422</v>
      </c>
      <c r="G646" s="128" t="s">
        <v>1421</v>
      </c>
      <c r="H646" s="128" t="s">
        <v>1421</v>
      </c>
      <c r="I646" s="128" t="s">
        <v>1453</v>
      </c>
      <c r="J646" s="129" t="s">
        <v>1771</v>
      </c>
      <c r="K646" s="128" t="s">
        <v>1635</v>
      </c>
      <c r="L646" s="128" t="s">
        <v>1417</v>
      </c>
      <c r="M646" s="127" t="s">
        <v>1757</v>
      </c>
      <c r="N646" s="127"/>
      <c r="O646" s="116"/>
      <c r="P646" s="126"/>
    </row>
    <row r="647" spans="2:16" x14ac:dyDescent="0.2">
      <c r="B647" s="125"/>
      <c r="C647" s="121" t="s">
        <v>1387</v>
      </c>
      <c r="D647" s="120">
        <f t="shared" si="92"/>
        <v>7092</v>
      </c>
      <c r="E647" s="123"/>
      <c r="F647" s="118"/>
      <c r="G647" s="117"/>
      <c r="H647" s="117"/>
      <c r="I647" s="117"/>
      <c r="J647" s="117"/>
      <c r="K647" s="117"/>
      <c r="L647" s="117"/>
      <c r="M647" s="117"/>
      <c r="N647" s="117"/>
      <c r="O647" s="116"/>
      <c r="P647" s="115" t="s">
        <v>1773</v>
      </c>
    </row>
    <row r="648" spans="2:16" x14ac:dyDescent="0.2">
      <c r="B648" s="130" t="s">
        <v>1309</v>
      </c>
      <c r="C648" s="121" t="s">
        <v>1387</v>
      </c>
      <c r="D648" s="120">
        <f>D641+1</f>
        <v>1093</v>
      </c>
      <c r="E648" s="119"/>
      <c r="F648" s="128" t="s">
        <v>1422</v>
      </c>
      <c r="G648" s="128" t="s">
        <v>1421</v>
      </c>
      <c r="H648" s="128" t="s">
        <v>1421</v>
      </c>
      <c r="I648" s="128" t="s">
        <v>1453</v>
      </c>
      <c r="J648" s="129" t="s">
        <v>1771</v>
      </c>
      <c r="K648" s="128" t="s">
        <v>1635</v>
      </c>
      <c r="L648" s="128" t="s">
        <v>1427</v>
      </c>
      <c r="M648" s="127" t="s">
        <v>1487</v>
      </c>
      <c r="N648" s="127"/>
      <c r="O648" s="116"/>
      <c r="P648" s="126"/>
    </row>
    <row r="649" spans="2:16" x14ac:dyDescent="0.2">
      <c r="B649" s="122"/>
      <c r="C649" s="121" t="s">
        <v>1387</v>
      </c>
      <c r="D649" s="120">
        <f t="shared" ref="D649:D654" si="93">D648+1000</f>
        <v>2093</v>
      </c>
      <c r="E649" s="123"/>
      <c r="F649" s="128" t="s">
        <v>1422</v>
      </c>
      <c r="G649" s="128" t="s">
        <v>1421</v>
      </c>
      <c r="H649" s="128" t="s">
        <v>1421</v>
      </c>
      <c r="I649" s="128" t="s">
        <v>1453</v>
      </c>
      <c r="J649" s="129" t="s">
        <v>1771</v>
      </c>
      <c r="K649" s="128" t="s">
        <v>1635</v>
      </c>
      <c r="L649" s="128" t="s">
        <v>1426</v>
      </c>
      <c r="M649" s="127" t="s">
        <v>1487</v>
      </c>
      <c r="N649" s="127"/>
      <c r="O649" s="116"/>
      <c r="P649" s="126"/>
    </row>
    <row r="650" spans="2:16" x14ac:dyDescent="0.2">
      <c r="B650" s="122"/>
      <c r="C650" s="121" t="s">
        <v>1387</v>
      </c>
      <c r="D650" s="120">
        <f t="shared" si="93"/>
        <v>3093</v>
      </c>
      <c r="E650" s="119"/>
      <c r="F650" s="128" t="s">
        <v>1422</v>
      </c>
      <c r="G650" s="128" t="s">
        <v>1421</v>
      </c>
      <c r="H650" s="128" t="s">
        <v>1421</v>
      </c>
      <c r="I650" s="128" t="s">
        <v>1453</v>
      </c>
      <c r="J650" s="129" t="s">
        <v>1771</v>
      </c>
      <c r="K650" s="128" t="s">
        <v>1635</v>
      </c>
      <c r="L650" s="128" t="s">
        <v>1425</v>
      </c>
      <c r="M650" s="127" t="s">
        <v>1487</v>
      </c>
      <c r="N650" s="127"/>
      <c r="O650" s="116"/>
      <c r="P650" s="126"/>
    </row>
    <row r="651" spans="2:16" x14ac:dyDescent="0.2">
      <c r="B651" s="122"/>
      <c r="C651" s="121" t="s">
        <v>1387</v>
      </c>
      <c r="D651" s="120">
        <f t="shared" si="93"/>
        <v>4093</v>
      </c>
      <c r="E651" s="123"/>
      <c r="F651" s="128" t="s">
        <v>1422</v>
      </c>
      <c r="G651" s="128" t="s">
        <v>1421</v>
      </c>
      <c r="H651" s="128" t="s">
        <v>1421</v>
      </c>
      <c r="I651" s="128" t="s">
        <v>1453</v>
      </c>
      <c r="J651" s="129" t="s">
        <v>1771</v>
      </c>
      <c r="K651" s="128" t="s">
        <v>1635</v>
      </c>
      <c r="L651" s="128" t="s">
        <v>1424</v>
      </c>
      <c r="M651" s="127" t="s">
        <v>1487</v>
      </c>
      <c r="N651" s="127"/>
      <c r="O651" s="116"/>
      <c r="P651" s="126"/>
    </row>
    <row r="652" spans="2:16" x14ac:dyDescent="0.2">
      <c r="B652" s="122"/>
      <c r="C652" s="121" t="s">
        <v>1387</v>
      </c>
      <c r="D652" s="120">
        <f t="shared" si="93"/>
        <v>5093</v>
      </c>
      <c r="E652" s="119"/>
      <c r="F652" s="128" t="s">
        <v>1422</v>
      </c>
      <c r="G652" s="128" t="s">
        <v>1421</v>
      </c>
      <c r="H652" s="128" t="s">
        <v>1421</v>
      </c>
      <c r="I652" s="128" t="s">
        <v>1453</v>
      </c>
      <c r="J652" s="129" t="s">
        <v>1771</v>
      </c>
      <c r="K652" s="128" t="s">
        <v>1635</v>
      </c>
      <c r="L652" s="128" t="s">
        <v>1423</v>
      </c>
      <c r="M652" s="127" t="s">
        <v>1487</v>
      </c>
      <c r="N652" s="127"/>
      <c r="O652" s="116"/>
      <c r="P652" s="126"/>
    </row>
    <row r="653" spans="2:16" x14ac:dyDescent="0.2">
      <c r="B653" s="122"/>
      <c r="C653" s="121" t="s">
        <v>1387</v>
      </c>
      <c r="D653" s="120">
        <f t="shared" si="93"/>
        <v>6093</v>
      </c>
      <c r="E653" s="119"/>
      <c r="F653" s="128" t="s">
        <v>1422</v>
      </c>
      <c r="G653" s="128" t="s">
        <v>1421</v>
      </c>
      <c r="H653" s="128" t="s">
        <v>1421</v>
      </c>
      <c r="I653" s="128" t="s">
        <v>1453</v>
      </c>
      <c r="J653" s="129" t="s">
        <v>1771</v>
      </c>
      <c r="K653" s="128" t="s">
        <v>1635</v>
      </c>
      <c r="L653" s="128" t="s">
        <v>1417</v>
      </c>
      <c r="M653" s="127" t="s">
        <v>1487</v>
      </c>
      <c r="N653" s="127"/>
      <c r="O653" s="116"/>
      <c r="P653" s="126"/>
    </row>
    <row r="654" spans="2:16" x14ac:dyDescent="0.2">
      <c r="B654" s="125"/>
      <c r="C654" s="121" t="s">
        <v>1387</v>
      </c>
      <c r="D654" s="120">
        <f t="shared" si="93"/>
        <v>7093</v>
      </c>
      <c r="E654" s="123"/>
      <c r="F654" s="118"/>
      <c r="G654" s="117"/>
      <c r="H654" s="117"/>
      <c r="I654" s="117"/>
      <c r="J654" s="117"/>
      <c r="K654" s="117"/>
      <c r="L654" s="117"/>
      <c r="M654" s="117"/>
      <c r="N654" s="117"/>
      <c r="O654" s="116"/>
      <c r="P654" s="115" t="s">
        <v>1772</v>
      </c>
    </row>
    <row r="655" spans="2:16" x14ac:dyDescent="0.2">
      <c r="B655" s="130" t="s">
        <v>1308</v>
      </c>
      <c r="C655" s="121" t="s">
        <v>1387</v>
      </c>
      <c r="D655" s="120">
        <f>D648+1</f>
        <v>1094</v>
      </c>
      <c r="E655" s="119"/>
      <c r="F655" s="128" t="s">
        <v>1422</v>
      </c>
      <c r="G655" s="128" t="s">
        <v>1421</v>
      </c>
      <c r="H655" s="128" t="s">
        <v>1421</v>
      </c>
      <c r="I655" s="128" t="s">
        <v>1453</v>
      </c>
      <c r="J655" s="129" t="s">
        <v>1771</v>
      </c>
      <c r="K655" s="128" t="s">
        <v>1635</v>
      </c>
      <c r="L655" s="128" t="s">
        <v>1427</v>
      </c>
      <c r="M655" s="127" t="s">
        <v>1443</v>
      </c>
      <c r="N655" s="434"/>
      <c r="O655" s="116"/>
      <c r="P655" s="126"/>
    </row>
    <row r="656" spans="2:16" x14ac:dyDescent="0.2">
      <c r="B656" s="122"/>
      <c r="C656" s="121" t="s">
        <v>1387</v>
      </c>
      <c r="D656" s="120">
        <f t="shared" ref="D656:D661" si="94">D655+1000</f>
        <v>2094</v>
      </c>
      <c r="E656" s="123"/>
      <c r="F656" s="128" t="s">
        <v>1422</v>
      </c>
      <c r="G656" s="128" t="s">
        <v>1421</v>
      </c>
      <c r="H656" s="128" t="s">
        <v>1421</v>
      </c>
      <c r="I656" s="128" t="s">
        <v>1453</v>
      </c>
      <c r="J656" s="129" t="s">
        <v>1771</v>
      </c>
      <c r="K656" s="128" t="s">
        <v>1635</v>
      </c>
      <c r="L656" s="128" t="s">
        <v>1426</v>
      </c>
      <c r="M656" s="127" t="s">
        <v>1443</v>
      </c>
      <c r="N656" s="434"/>
      <c r="O656" s="116"/>
      <c r="P656" s="126"/>
    </row>
    <row r="657" spans="2:16" x14ac:dyDescent="0.2">
      <c r="B657" s="122"/>
      <c r="C657" s="121" t="s">
        <v>1387</v>
      </c>
      <c r="D657" s="120">
        <f t="shared" si="94"/>
        <v>3094</v>
      </c>
      <c r="E657" s="119"/>
      <c r="F657" s="128" t="s">
        <v>1422</v>
      </c>
      <c r="G657" s="128" t="s">
        <v>1421</v>
      </c>
      <c r="H657" s="128" t="s">
        <v>1421</v>
      </c>
      <c r="I657" s="128" t="s">
        <v>1453</v>
      </c>
      <c r="J657" s="129" t="s">
        <v>1771</v>
      </c>
      <c r="K657" s="128" t="s">
        <v>1635</v>
      </c>
      <c r="L657" s="128" t="s">
        <v>1425</v>
      </c>
      <c r="M657" s="127" t="s">
        <v>1443</v>
      </c>
      <c r="N657" s="127"/>
      <c r="O657" s="116"/>
      <c r="P657" s="126"/>
    </row>
    <row r="658" spans="2:16" x14ac:dyDescent="0.2">
      <c r="B658" s="122"/>
      <c r="C658" s="121" t="s">
        <v>1387</v>
      </c>
      <c r="D658" s="120">
        <f t="shared" si="94"/>
        <v>4094</v>
      </c>
      <c r="E658" s="123"/>
      <c r="F658" s="128" t="s">
        <v>1422</v>
      </c>
      <c r="G658" s="128" t="s">
        <v>1421</v>
      </c>
      <c r="H658" s="128" t="s">
        <v>1421</v>
      </c>
      <c r="I658" s="128" t="s">
        <v>1453</v>
      </c>
      <c r="J658" s="129" t="s">
        <v>1771</v>
      </c>
      <c r="K658" s="128" t="s">
        <v>1635</v>
      </c>
      <c r="L658" s="128" t="s">
        <v>1424</v>
      </c>
      <c r="M658" s="127" t="s">
        <v>1443</v>
      </c>
      <c r="N658" s="127"/>
      <c r="O658" s="116"/>
      <c r="P658" s="126"/>
    </row>
    <row r="659" spans="2:16" x14ac:dyDescent="0.2">
      <c r="B659" s="122"/>
      <c r="C659" s="121" t="s">
        <v>1387</v>
      </c>
      <c r="D659" s="120">
        <f t="shared" si="94"/>
        <v>5094</v>
      </c>
      <c r="E659" s="119"/>
      <c r="F659" s="128" t="s">
        <v>1422</v>
      </c>
      <c r="G659" s="128" t="s">
        <v>1421</v>
      </c>
      <c r="H659" s="128" t="s">
        <v>1421</v>
      </c>
      <c r="I659" s="128" t="s">
        <v>1453</v>
      </c>
      <c r="J659" s="129" t="s">
        <v>1771</v>
      </c>
      <c r="K659" s="128" t="s">
        <v>1635</v>
      </c>
      <c r="L659" s="128" t="s">
        <v>1423</v>
      </c>
      <c r="M659" s="127" t="s">
        <v>1443</v>
      </c>
      <c r="N659" s="127"/>
      <c r="O659" s="116"/>
      <c r="P659" s="126"/>
    </row>
    <row r="660" spans="2:16" x14ac:dyDescent="0.2">
      <c r="B660" s="122"/>
      <c r="C660" s="121" t="s">
        <v>1387</v>
      </c>
      <c r="D660" s="120">
        <f t="shared" si="94"/>
        <v>6094</v>
      </c>
      <c r="E660" s="119"/>
      <c r="F660" s="128" t="s">
        <v>1422</v>
      </c>
      <c r="G660" s="128" t="s">
        <v>1421</v>
      </c>
      <c r="H660" s="128" t="s">
        <v>1421</v>
      </c>
      <c r="I660" s="128" t="s">
        <v>1453</v>
      </c>
      <c r="J660" s="129" t="s">
        <v>1771</v>
      </c>
      <c r="K660" s="128" t="s">
        <v>1635</v>
      </c>
      <c r="L660" s="128" t="s">
        <v>1417</v>
      </c>
      <c r="M660" s="127" t="s">
        <v>1443</v>
      </c>
      <c r="N660" s="127"/>
      <c r="O660" s="116"/>
      <c r="P660" s="126"/>
    </row>
    <row r="661" spans="2:16" x14ac:dyDescent="0.2">
      <c r="B661" s="125"/>
      <c r="C661" s="121" t="s">
        <v>1387</v>
      </c>
      <c r="D661" s="120">
        <f t="shared" si="94"/>
        <v>7094</v>
      </c>
      <c r="E661" s="123"/>
      <c r="F661" s="118"/>
      <c r="G661" s="117"/>
      <c r="H661" s="117"/>
      <c r="I661" s="117"/>
      <c r="J661" s="117"/>
      <c r="K661" s="117"/>
      <c r="L661" s="117"/>
      <c r="M661" s="117"/>
      <c r="N661" s="117"/>
      <c r="O661" s="116"/>
      <c r="P661" s="115" t="s">
        <v>1770</v>
      </c>
    </row>
    <row r="662" spans="2:16" x14ac:dyDescent="0.2">
      <c r="B662" s="130" t="s">
        <v>1340</v>
      </c>
      <c r="C662" s="121" t="s">
        <v>1387</v>
      </c>
      <c r="D662" s="120">
        <f>D655+1</f>
        <v>1095</v>
      </c>
      <c r="E662" s="119"/>
      <c r="F662" s="128" t="s">
        <v>1422</v>
      </c>
      <c r="G662" s="128" t="s">
        <v>1421</v>
      </c>
      <c r="H662" s="128" t="s">
        <v>1421</v>
      </c>
      <c r="I662" s="128" t="s">
        <v>1453</v>
      </c>
      <c r="J662" s="129" t="s">
        <v>1767</v>
      </c>
      <c r="K662" s="128" t="s">
        <v>1635</v>
      </c>
      <c r="L662" s="128" t="s">
        <v>1427</v>
      </c>
      <c r="M662" s="127" t="s">
        <v>1757</v>
      </c>
      <c r="N662" s="127"/>
      <c r="O662" s="116"/>
      <c r="P662" s="126"/>
    </row>
    <row r="663" spans="2:16" x14ac:dyDescent="0.2">
      <c r="B663" s="122"/>
      <c r="C663" s="121" t="s">
        <v>1387</v>
      </c>
      <c r="D663" s="120">
        <f t="shared" ref="D663:D668" si="95">D662+1000</f>
        <v>2095</v>
      </c>
      <c r="E663" s="123"/>
      <c r="F663" s="128" t="s">
        <v>1422</v>
      </c>
      <c r="G663" s="128" t="s">
        <v>1421</v>
      </c>
      <c r="H663" s="128" t="s">
        <v>1421</v>
      </c>
      <c r="I663" s="128" t="s">
        <v>1453</v>
      </c>
      <c r="J663" s="129" t="s">
        <v>1767</v>
      </c>
      <c r="K663" s="128" t="s">
        <v>1635</v>
      </c>
      <c r="L663" s="128" t="s">
        <v>1426</v>
      </c>
      <c r="M663" s="127" t="s">
        <v>1757</v>
      </c>
      <c r="N663" s="127"/>
      <c r="O663" s="116"/>
      <c r="P663" s="126"/>
    </row>
    <row r="664" spans="2:16" x14ac:dyDescent="0.2">
      <c r="B664" s="122"/>
      <c r="C664" s="121" t="s">
        <v>1387</v>
      </c>
      <c r="D664" s="120">
        <f t="shared" si="95"/>
        <v>3095</v>
      </c>
      <c r="E664" s="119"/>
      <c r="F664" s="128" t="s">
        <v>1422</v>
      </c>
      <c r="G664" s="128" t="s">
        <v>1421</v>
      </c>
      <c r="H664" s="128" t="s">
        <v>1421</v>
      </c>
      <c r="I664" s="128" t="s">
        <v>1453</v>
      </c>
      <c r="J664" s="129" t="s">
        <v>1767</v>
      </c>
      <c r="K664" s="128" t="s">
        <v>1635</v>
      </c>
      <c r="L664" s="128" t="s">
        <v>1425</v>
      </c>
      <c r="M664" s="127" t="s">
        <v>1757</v>
      </c>
      <c r="N664" s="127"/>
      <c r="O664" s="116"/>
      <c r="P664" s="126"/>
    </row>
    <row r="665" spans="2:16" x14ac:dyDescent="0.2">
      <c r="B665" s="122"/>
      <c r="C665" s="121" t="s">
        <v>1387</v>
      </c>
      <c r="D665" s="120">
        <f t="shared" si="95"/>
        <v>4095</v>
      </c>
      <c r="E665" s="123"/>
      <c r="F665" s="128" t="s">
        <v>1422</v>
      </c>
      <c r="G665" s="128" t="s">
        <v>1421</v>
      </c>
      <c r="H665" s="128" t="s">
        <v>1421</v>
      </c>
      <c r="I665" s="128" t="s">
        <v>1453</v>
      </c>
      <c r="J665" s="129" t="s">
        <v>1767</v>
      </c>
      <c r="K665" s="128" t="s">
        <v>1635</v>
      </c>
      <c r="L665" s="128" t="s">
        <v>1424</v>
      </c>
      <c r="M665" s="127" t="s">
        <v>1757</v>
      </c>
      <c r="N665" s="127"/>
      <c r="O665" s="116"/>
      <c r="P665" s="126"/>
    </row>
    <row r="666" spans="2:16" x14ac:dyDescent="0.2">
      <c r="B666" s="122"/>
      <c r="C666" s="121" t="s">
        <v>1387</v>
      </c>
      <c r="D666" s="120">
        <f t="shared" si="95"/>
        <v>5095</v>
      </c>
      <c r="E666" s="119"/>
      <c r="F666" s="128" t="s">
        <v>1422</v>
      </c>
      <c r="G666" s="128" t="s">
        <v>1421</v>
      </c>
      <c r="H666" s="128" t="s">
        <v>1421</v>
      </c>
      <c r="I666" s="128" t="s">
        <v>1453</v>
      </c>
      <c r="J666" s="129" t="s">
        <v>1767</v>
      </c>
      <c r="K666" s="128" t="s">
        <v>1635</v>
      </c>
      <c r="L666" s="128" t="s">
        <v>1423</v>
      </c>
      <c r="M666" s="127" t="s">
        <v>1757</v>
      </c>
      <c r="N666" s="127"/>
      <c r="O666" s="116"/>
      <c r="P666" s="126"/>
    </row>
    <row r="667" spans="2:16" x14ac:dyDescent="0.2">
      <c r="B667" s="122"/>
      <c r="C667" s="121" t="s">
        <v>1387</v>
      </c>
      <c r="D667" s="120">
        <f t="shared" si="95"/>
        <v>6095</v>
      </c>
      <c r="E667" s="119"/>
      <c r="F667" s="128" t="s">
        <v>1422</v>
      </c>
      <c r="G667" s="128" t="s">
        <v>1421</v>
      </c>
      <c r="H667" s="128" t="s">
        <v>1421</v>
      </c>
      <c r="I667" s="128" t="s">
        <v>1453</v>
      </c>
      <c r="J667" s="129" t="s">
        <v>1767</v>
      </c>
      <c r="K667" s="128" t="s">
        <v>1635</v>
      </c>
      <c r="L667" s="128" t="s">
        <v>1417</v>
      </c>
      <c r="M667" s="127" t="s">
        <v>1757</v>
      </c>
      <c r="N667" s="127"/>
      <c r="O667" s="116"/>
      <c r="P667" s="126"/>
    </row>
    <row r="668" spans="2:16" x14ac:dyDescent="0.2">
      <c r="B668" s="125"/>
      <c r="C668" s="121" t="s">
        <v>1387</v>
      </c>
      <c r="D668" s="120">
        <f t="shared" si="95"/>
        <v>7095</v>
      </c>
      <c r="E668" s="123"/>
      <c r="F668" s="118"/>
      <c r="G668" s="117"/>
      <c r="H668" s="117"/>
      <c r="I668" s="117"/>
      <c r="J668" s="117"/>
      <c r="K668" s="117"/>
      <c r="L668" s="117"/>
      <c r="M668" s="117"/>
      <c r="N668" s="117"/>
      <c r="O668" s="116"/>
      <c r="P668" s="115" t="s">
        <v>1769</v>
      </c>
    </row>
    <row r="669" spans="2:16" x14ac:dyDescent="0.2">
      <c r="B669" s="130" t="s">
        <v>1309</v>
      </c>
      <c r="C669" s="121" t="s">
        <v>1387</v>
      </c>
      <c r="D669" s="120">
        <f>D662+1</f>
        <v>1096</v>
      </c>
      <c r="E669" s="119"/>
      <c r="F669" s="128" t="s">
        <v>1422</v>
      </c>
      <c r="G669" s="128" t="s">
        <v>1421</v>
      </c>
      <c r="H669" s="128" t="s">
        <v>1421</v>
      </c>
      <c r="I669" s="128" t="s">
        <v>1453</v>
      </c>
      <c r="J669" s="129" t="s">
        <v>1767</v>
      </c>
      <c r="K669" s="128" t="s">
        <v>1635</v>
      </c>
      <c r="L669" s="128" t="s">
        <v>1427</v>
      </c>
      <c r="M669" s="127" t="s">
        <v>1487</v>
      </c>
      <c r="N669" s="127"/>
      <c r="O669" s="116"/>
      <c r="P669" s="126"/>
    </row>
    <row r="670" spans="2:16" x14ac:dyDescent="0.2">
      <c r="B670" s="122"/>
      <c r="C670" s="121" t="s">
        <v>1387</v>
      </c>
      <c r="D670" s="120">
        <f t="shared" ref="D670:D675" si="96">D669+1000</f>
        <v>2096</v>
      </c>
      <c r="E670" s="123"/>
      <c r="F670" s="128" t="s">
        <v>1422</v>
      </c>
      <c r="G670" s="128" t="s">
        <v>1421</v>
      </c>
      <c r="H670" s="128" t="s">
        <v>1421</v>
      </c>
      <c r="I670" s="128" t="s">
        <v>1453</v>
      </c>
      <c r="J670" s="129" t="s">
        <v>1767</v>
      </c>
      <c r="K670" s="128" t="s">
        <v>1635</v>
      </c>
      <c r="L670" s="128" t="s">
        <v>1426</v>
      </c>
      <c r="M670" s="127" t="s">
        <v>1487</v>
      </c>
      <c r="N670" s="127"/>
      <c r="O670" s="116"/>
      <c r="P670" s="126"/>
    </row>
    <row r="671" spans="2:16" x14ac:dyDescent="0.2">
      <c r="B671" s="122"/>
      <c r="C671" s="121" t="s">
        <v>1387</v>
      </c>
      <c r="D671" s="120">
        <f t="shared" si="96"/>
        <v>3096</v>
      </c>
      <c r="E671" s="119"/>
      <c r="F671" s="128" t="s">
        <v>1422</v>
      </c>
      <c r="G671" s="128" t="s">
        <v>1421</v>
      </c>
      <c r="H671" s="128" t="s">
        <v>1421</v>
      </c>
      <c r="I671" s="128" t="s">
        <v>1453</v>
      </c>
      <c r="J671" s="129" t="s">
        <v>1767</v>
      </c>
      <c r="K671" s="128" t="s">
        <v>1635</v>
      </c>
      <c r="L671" s="128" t="s">
        <v>1425</v>
      </c>
      <c r="M671" s="127" t="s">
        <v>1487</v>
      </c>
      <c r="N671" s="127"/>
      <c r="O671" s="116"/>
      <c r="P671" s="126"/>
    </row>
    <row r="672" spans="2:16" x14ac:dyDescent="0.2">
      <c r="B672" s="122"/>
      <c r="C672" s="121" t="s">
        <v>1387</v>
      </c>
      <c r="D672" s="120">
        <f t="shared" si="96"/>
        <v>4096</v>
      </c>
      <c r="E672" s="123"/>
      <c r="F672" s="128" t="s">
        <v>1422</v>
      </c>
      <c r="G672" s="128" t="s">
        <v>1421</v>
      </c>
      <c r="H672" s="128" t="s">
        <v>1421</v>
      </c>
      <c r="I672" s="128" t="s">
        <v>1453</v>
      </c>
      <c r="J672" s="129" t="s">
        <v>1767</v>
      </c>
      <c r="K672" s="128" t="s">
        <v>1635</v>
      </c>
      <c r="L672" s="128" t="s">
        <v>1424</v>
      </c>
      <c r="M672" s="127" t="s">
        <v>1487</v>
      </c>
      <c r="N672" s="127"/>
      <c r="O672" s="116"/>
      <c r="P672" s="126"/>
    </row>
    <row r="673" spans="2:16" x14ac:dyDescent="0.2">
      <c r="B673" s="122"/>
      <c r="C673" s="121" t="s">
        <v>1387</v>
      </c>
      <c r="D673" s="120">
        <f t="shared" si="96"/>
        <v>5096</v>
      </c>
      <c r="E673" s="119"/>
      <c r="F673" s="128" t="s">
        <v>1422</v>
      </c>
      <c r="G673" s="128" t="s">
        <v>1421</v>
      </c>
      <c r="H673" s="128" t="s">
        <v>1421</v>
      </c>
      <c r="I673" s="128" t="s">
        <v>1453</v>
      </c>
      <c r="J673" s="129" t="s">
        <v>1767</v>
      </c>
      <c r="K673" s="128" t="s">
        <v>1635</v>
      </c>
      <c r="L673" s="128" t="s">
        <v>1423</v>
      </c>
      <c r="M673" s="127" t="s">
        <v>1487</v>
      </c>
      <c r="N673" s="127"/>
      <c r="O673" s="116"/>
      <c r="P673" s="126"/>
    </row>
    <row r="674" spans="2:16" x14ac:dyDescent="0.2">
      <c r="B674" s="122"/>
      <c r="C674" s="121" t="s">
        <v>1387</v>
      </c>
      <c r="D674" s="120">
        <f t="shared" si="96"/>
        <v>6096</v>
      </c>
      <c r="E674" s="119"/>
      <c r="F674" s="128" t="s">
        <v>1422</v>
      </c>
      <c r="G674" s="128" t="s">
        <v>1421</v>
      </c>
      <c r="H674" s="128" t="s">
        <v>1421</v>
      </c>
      <c r="I674" s="128" t="s">
        <v>1453</v>
      </c>
      <c r="J674" s="129" t="s">
        <v>1767</v>
      </c>
      <c r="K674" s="128" t="s">
        <v>1635</v>
      </c>
      <c r="L674" s="128" t="s">
        <v>1417</v>
      </c>
      <c r="M674" s="127" t="s">
        <v>1487</v>
      </c>
      <c r="N674" s="127"/>
      <c r="O674" s="116"/>
      <c r="P674" s="126"/>
    </row>
    <row r="675" spans="2:16" x14ac:dyDescent="0.2">
      <c r="B675" s="125"/>
      <c r="C675" s="121" t="s">
        <v>1387</v>
      </c>
      <c r="D675" s="120">
        <f t="shared" si="96"/>
        <v>7096</v>
      </c>
      <c r="E675" s="123"/>
      <c r="F675" s="118"/>
      <c r="G675" s="117"/>
      <c r="H675" s="117"/>
      <c r="I675" s="117"/>
      <c r="J675" s="117"/>
      <c r="K675" s="117"/>
      <c r="L675" s="117"/>
      <c r="M675" s="117"/>
      <c r="N675" s="117"/>
      <c r="O675" s="116"/>
      <c r="P675" s="115" t="s">
        <v>1768</v>
      </c>
    </row>
    <row r="676" spans="2:16" x14ac:dyDescent="0.2">
      <c r="B676" s="130" t="s">
        <v>1308</v>
      </c>
      <c r="C676" s="121" t="s">
        <v>1387</v>
      </c>
      <c r="D676" s="120">
        <f>D669+1</f>
        <v>1097</v>
      </c>
      <c r="E676" s="119"/>
      <c r="F676" s="128" t="s">
        <v>1422</v>
      </c>
      <c r="G676" s="128" t="s">
        <v>1421</v>
      </c>
      <c r="H676" s="128" t="s">
        <v>1421</v>
      </c>
      <c r="I676" s="128" t="s">
        <v>1453</v>
      </c>
      <c r="J676" s="129" t="s">
        <v>1767</v>
      </c>
      <c r="K676" s="128" t="s">
        <v>1635</v>
      </c>
      <c r="L676" s="128" t="s">
        <v>1427</v>
      </c>
      <c r="M676" s="127" t="s">
        <v>1443</v>
      </c>
      <c r="N676" s="127"/>
      <c r="O676" s="116"/>
      <c r="P676" s="126"/>
    </row>
    <row r="677" spans="2:16" x14ac:dyDescent="0.2">
      <c r="B677" s="122"/>
      <c r="C677" s="121" t="s">
        <v>1387</v>
      </c>
      <c r="D677" s="120">
        <f t="shared" ref="D677:D682" si="97">D676+1000</f>
        <v>2097</v>
      </c>
      <c r="E677" s="123"/>
      <c r="F677" s="128" t="s">
        <v>1422</v>
      </c>
      <c r="G677" s="128" t="s">
        <v>1421</v>
      </c>
      <c r="H677" s="128" t="s">
        <v>1421</v>
      </c>
      <c r="I677" s="128" t="s">
        <v>1453</v>
      </c>
      <c r="J677" s="129" t="s">
        <v>1767</v>
      </c>
      <c r="K677" s="128" t="s">
        <v>1635</v>
      </c>
      <c r="L677" s="128" t="s">
        <v>1426</v>
      </c>
      <c r="M677" s="127" t="s">
        <v>1443</v>
      </c>
      <c r="N677" s="127"/>
      <c r="O677" s="116"/>
      <c r="P677" s="126"/>
    </row>
    <row r="678" spans="2:16" x14ac:dyDescent="0.2">
      <c r="B678" s="122"/>
      <c r="C678" s="121" t="s">
        <v>1387</v>
      </c>
      <c r="D678" s="120">
        <f t="shared" si="97"/>
        <v>3097</v>
      </c>
      <c r="E678" s="119"/>
      <c r="F678" s="128" t="s">
        <v>1422</v>
      </c>
      <c r="G678" s="128" t="s">
        <v>1421</v>
      </c>
      <c r="H678" s="128" t="s">
        <v>1421</v>
      </c>
      <c r="I678" s="128" t="s">
        <v>1453</v>
      </c>
      <c r="J678" s="129" t="s">
        <v>1767</v>
      </c>
      <c r="K678" s="128" t="s">
        <v>1635</v>
      </c>
      <c r="L678" s="128" t="s">
        <v>1425</v>
      </c>
      <c r="M678" s="127" t="s">
        <v>1443</v>
      </c>
      <c r="N678" s="127"/>
      <c r="O678" s="116"/>
      <c r="P678" s="126"/>
    </row>
    <row r="679" spans="2:16" x14ac:dyDescent="0.2">
      <c r="B679" s="122"/>
      <c r="C679" s="121" t="s">
        <v>1387</v>
      </c>
      <c r="D679" s="120">
        <f t="shared" si="97"/>
        <v>4097</v>
      </c>
      <c r="E679" s="123"/>
      <c r="F679" s="128" t="s">
        <v>1422</v>
      </c>
      <c r="G679" s="128" t="s">
        <v>1421</v>
      </c>
      <c r="H679" s="128" t="s">
        <v>1421</v>
      </c>
      <c r="I679" s="128" t="s">
        <v>1453</v>
      </c>
      <c r="J679" s="129" t="s">
        <v>1767</v>
      </c>
      <c r="K679" s="128" t="s">
        <v>1635</v>
      </c>
      <c r="L679" s="128" t="s">
        <v>1424</v>
      </c>
      <c r="M679" s="127" t="s">
        <v>1443</v>
      </c>
      <c r="N679" s="127"/>
      <c r="O679" s="116"/>
      <c r="P679" s="126"/>
    </row>
    <row r="680" spans="2:16" x14ac:dyDescent="0.2">
      <c r="B680" s="122"/>
      <c r="C680" s="121" t="s">
        <v>1387</v>
      </c>
      <c r="D680" s="120">
        <f t="shared" si="97"/>
        <v>5097</v>
      </c>
      <c r="E680" s="119"/>
      <c r="F680" s="128" t="s">
        <v>1422</v>
      </c>
      <c r="G680" s="128" t="s">
        <v>1421</v>
      </c>
      <c r="H680" s="128" t="s">
        <v>1421</v>
      </c>
      <c r="I680" s="128" t="s">
        <v>1453</v>
      </c>
      <c r="J680" s="129" t="s">
        <v>1767</v>
      </c>
      <c r="K680" s="128" t="s">
        <v>1635</v>
      </c>
      <c r="L680" s="128" t="s">
        <v>1423</v>
      </c>
      <c r="M680" s="127" t="s">
        <v>1443</v>
      </c>
      <c r="N680" s="127"/>
      <c r="O680" s="116"/>
      <c r="P680" s="126"/>
    </row>
    <row r="681" spans="2:16" x14ac:dyDescent="0.2">
      <c r="B681" s="122"/>
      <c r="C681" s="121" t="s">
        <v>1387</v>
      </c>
      <c r="D681" s="120">
        <f t="shared" si="97"/>
        <v>6097</v>
      </c>
      <c r="E681" s="119"/>
      <c r="F681" s="128" t="s">
        <v>1422</v>
      </c>
      <c r="G681" s="128" t="s">
        <v>1421</v>
      </c>
      <c r="H681" s="128" t="s">
        <v>1421</v>
      </c>
      <c r="I681" s="128" t="s">
        <v>1453</v>
      </c>
      <c r="J681" s="129" t="s">
        <v>1767</v>
      </c>
      <c r="K681" s="128" t="s">
        <v>1635</v>
      </c>
      <c r="L681" s="128" t="s">
        <v>1417</v>
      </c>
      <c r="M681" s="127" t="s">
        <v>1443</v>
      </c>
      <c r="N681" s="127"/>
      <c r="O681" s="116"/>
      <c r="P681" s="126"/>
    </row>
    <row r="682" spans="2:16" x14ac:dyDescent="0.2">
      <c r="B682" s="125"/>
      <c r="C682" s="121" t="s">
        <v>1387</v>
      </c>
      <c r="D682" s="120">
        <f t="shared" si="97"/>
        <v>7097</v>
      </c>
      <c r="E682" s="123"/>
      <c r="F682" s="118"/>
      <c r="G682" s="117"/>
      <c r="H682" s="117"/>
      <c r="I682" s="117"/>
      <c r="J682" s="117"/>
      <c r="K682" s="117"/>
      <c r="L682" s="117"/>
      <c r="M682" s="117"/>
      <c r="N682" s="117"/>
      <c r="O682" s="116"/>
      <c r="P682" s="115" t="s">
        <v>1766</v>
      </c>
    </row>
    <row r="683" spans="2:16" x14ac:dyDescent="0.2">
      <c r="B683" s="130" t="s">
        <v>1339</v>
      </c>
      <c r="C683" s="121" t="s">
        <v>1387</v>
      </c>
      <c r="D683" s="120">
        <f>D676+1</f>
        <v>1098</v>
      </c>
      <c r="E683" s="119"/>
      <c r="F683" s="128" t="s">
        <v>1422</v>
      </c>
      <c r="G683" s="128" t="s">
        <v>1421</v>
      </c>
      <c r="H683" s="128" t="s">
        <v>1421</v>
      </c>
      <c r="I683" s="128" t="s">
        <v>1453</v>
      </c>
      <c r="J683" s="129" t="s">
        <v>1763</v>
      </c>
      <c r="K683" s="128" t="s">
        <v>1635</v>
      </c>
      <c r="L683" s="128" t="s">
        <v>1427</v>
      </c>
      <c r="M683" s="127" t="s">
        <v>1757</v>
      </c>
      <c r="N683" s="127"/>
      <c r="O683" s="116"/>
      <c r="P683" s="126"/>
    </row>
    <row r="684" spans="2:16" x14ac:dyDescent="0.2">
      <c r="B684" s="122"/>
      <c r="C684" s="121" t="s">
        <v>1387</v>
      </c>
      <c r="D684" s="120">
        <f t="shared" ref="D684:D689" si="98">D683+1000</f>
        <v>2098</v>
      </c>
      <c r="E684" s="123"/>
      <c r="F684" s="128" t="s">
        <v>1422</v>
      </c>
      <c r="G684" s="128" t="s">
        <v>1421</v>
      </c>
      <c r="H684" s="128" t="s">
        <v>1421</v>
      </c>
      <c r="I684" s="128" t="s">
        <v>1453</v>
      </c>
      <c r="J684" s="129" t="s">
        <v>1763</v>
      </c>
      <c r="K684" s="128" t="s">
        <v>1635</v>
      </c>
      <c r="L684" s="128" t="s">
        <v>1426</v>
      </c>
      <c r="M684" s="127" t="s">
        <v>1757</v>
      </c>
      <c r="N684" s="127"/>
      <c r="O684" s="116"/>
      <c r="P684" s="126"/>
    </row>
    <row r="685" spans="2:16" x14ac:dyDescent="0.2">
      <c r="B685" s="122"/>
      <c r="C685" s="121" t="s">
        <v>1387</v>
      </c>
      <c r="D685" s="120">
        <f t="shared" si="98"/>
        <v>3098</v>
      </c>
      <c r="E685" s="119"/>
      <c r="F685" s="128" t="s">
        <v>1422</v>
      </c>
      <c r="G685" s="128" t="s">
        <v>1421</v>
      </c>
      <c r="H685" s="128" t="s">
        <v>1421</v>
      </c>
      <c r="I685" s="128" t="s">
        <v>1453</v>
      </c>
      <c r="J685" s="129" t="s">
        <v>1763</v>
      </c>
      <c r="K685" s="128" t="s">
        <v>1635</v>
      </c>
      <c r="L685" s="128" t="s">
        <v>1425</v>
      </c>
      <c r="M685" s="127" t="s">
        <v>1757</v>
      </c>
      <c r="N685" s="127"/>
      <c r="O685" s="116"/>
      <c r="P685" s="126"/>
    </row>
    <row r="686" spans="2:16" x14ac:dyDescent="0.2">
      <c r="B686" s="122"/>
      <c r="C686" s="121" t="s">
        <v>1387</v>
      </c>
      <c r="D686" s="120">
        <f t="shared" si="98"/>
        <v>4098</v>
      </c>
      <c r="E686" s="123"/>
      <c r="F686" s="128" t="s">
        <v>1422</v>
      </c>
      <c r="G686" s="128" t="s">
        <v>1421</v>
      </c>
      <c r="H686" s="128" t="s">
        <v>1421</v>
      </c>
      <c r="I686" s="128" t="s">
        <v>1453</v>
      </c>
      <c r="J686" s="129" t="s">
        <v>1763</v>
      </c>
      <c r="K686" s="128" t="s">
        <v>1635</v>
      </c>
      <c r="L686" s="128" t="s">
        <v>1424</v>
      </c>
      <c r="M686" s="127" t="s">
        <v>1757</v>
      </c>
      <c r="N686" s="127"/>
      <c r="O686" s="116"/>
      <c r="P686" s="126"/>
    </row>
    <row r="687" spans="2:16" x14ac:dyDescent="0.2">
      <c r="B687" s="122"/>
      <c r="C687" s="121" t="s">
        <v>1387</v>
      </c>
      <c r="D687" s="120">
        <f t="shared" si="98"/>
        <v>5098</v>
      </c>
      <c r="E687" s="119"/>
      <c r="F687" s="128" t="s">
        <v>1422</v>
      </c>
      <c r="G687" s="128" t="s">
        <v>1421</v>
      </c>
      <c r="H687" s="128" t="s">
        <v>1421</v>
      </c>
      <c r="I687" s="128" t="s">
        <v>1453</v>
      </c>
      <c r="J687" s="129" t="s">
        <v>1763</v>
      </c>
      <c r="K687" s="128" t="s">
        <v>1635</v>
      </c>
      <c r="L687" s="128" t="s">
        <v>1423</v>
      </c>
      <c r="M687" s="127" t="s">
        <v>1757</v>
      </c>
      <c r="N687" s="127"/>
      <c r="O687" s="116"/>
      <c r="P687" s="126"/>
    </row>
    <row r="688" spans="2:16" x14ac:dyDescent="0.2">
      <c r="B688" s="122"/>
      <c r="C688" s="121" t="s">
        <v>1387</v>
      </c>
      <c r="D688" s="120">
        <f t="shared" si="98"/>
        <v>6098</v>
      </c>
      <c r="E688" s="119"/>
      <c r="F688" s="128" t="s">
        <v>1422</v>
      </c>
      <c r="G688" s="128" t="s">
        <v>1421</v>
      </c>
      <c r="H688" s="128" t="s">
        <v>1421</v>
      </c>
      <c r="I688" s="128" t="s">
        <v>1453</v>
      </c>
      <c r="J688" s="129" t="s">
        <v>1763</v>
      </c>
      <c r="K688" s="128" t="s">
        <v>1635</v>
      </c>
      <c r="L688" s="128" t="s">
        <v>1417</v>
      </c>
      <c r="M688" s="127" t="s">
        <v>1757</v>
      </c>
      <c r="N688" s="127"/>
      <c r="O688" s="116"/>
      <c r="P688" s="126"/>
    </row>
    <row r="689" spans="2:16" x14ac:dyDescent="0.2">
      <c r="B689" s="125"/>
      <c r="C689" s="121" t="s">
        <v>1387</v>
      </c>
      <c r="D689" s="120">
        <f t="shared" si="98"/>
        <v>7098</v>
      </c>
      <c r="E689" s="123"/>
      <c r="F689" s="118"/>
      <c r="G689" s="117"/>
      <c r="H689" s="117"/>
      <c r="I689" s="117"/>
      <c r="J689" s="117"/>
      <c r="K689" s="117"/>
      <c r="L689" s="117"/>
      <c r="M689" s="117"/>
      <c r="N689" s="117"/>
      <c r="O689" s="116"/>
      <c r="P689" s="115" t="s">
        <v>1765</v>
      </c>
    </row>
    <row r="690" spans="2:16" x14ac:dyDescent="0.2">
      <c r="B690" s="130" t="s">
        <v>1309</v>
      </c>
      <c r="C690" s="121" t="s">
        <v>1387</v>
      </c>
      <c r="D690" s="120">
        <f>D683+1</f>
        <v>1099</v>
      </c>
      <c r="E690" s="119"/>
      <c r="F690" s="128" t="s">
        <v>1422</v>
      </c>
      <c r="G690" s="128" t="s">
        <v>1421</v>
      </c>
      <c r="H690" s="128" t="s">
        <v>1421</v>
      </c>
      <c r="I690" s="128" t="s">
        <v>1453</v>
      </c>
      <c r="J690" s="129" t="s">
        <v>1763</v>
      </c>
      <c r="K690" s="128" t="s">
        <v>1635</v>
      </c>
      <c r="L690" s="128" t="s">
        <v>1427</v>
      </c>
      <c r="M690" s="127" t="s">
        <v>1487</v>
      </c>
      <c r="N690" s="127"/>
      <c r="O690" s="116"/>
      <c r="P690" s="126"/>
    </row>
    <row r="691" spans="2:16" x14ac:dyDescent="0.2">
      <c r="B691" s="122"/>
      <c r="C691" s="121" t="s">
        <v>1387</v>
      </c>
      <c r="D691" s="120">
        <f t="shared" ref="D691:D696" si="99">D690+1000</f>
        <v>2099</v>
      </c>
      <c r="E691" s="123"/>
      <c r="F691" s="128" t="s">
        <v>1422</v>
      </c>
      <c r="G691" s="128" t="s">
        <v>1421</v>
      </c>
      <c r="H691" s="128" t="s">
        <v>1421</v>
      </c>
      <c r="I691" s="128" t="s">
        <v>1453</v>
      </c>
      <c r="J691" s="129" t="s">
        <v>1763</v>
      </c>
      <c r="K691" s="128" t="s">
        <v>1635</v>
      </c>
      <c r="L691" s="128" t="s">
        <v>1426</v>
      </c>
      <c r="M691" s="127" t="s">
        <v>1487</v>
      </c>
      <c r="N691" s="127"/>
      <c r="O691" s="116"/>
      <c r="P691" s="126"/>
    </row>
    <row r="692" spans="2:16" x14ac:dyDescent="0.2">
      <c r="B692" s="122"/>
      <c r="C692" s="121" t="s">
        <v>1387</v>
      </c>
      <c r="D692" s="120">
        <f t="shared" si="99"/>
        <v>3099</v>
      </c>
      <c r="E692" s="119"/>
      <c r="F692" s="128" t="s">
        <v>1422</v>
      </c>
      <c r="G692" s="128" t="s">
        <v>1421</v>
      </c>
      <c r="H692" s="128" t="s">
        <v>1421</v>
      </c>
      <c r="I692" s="128" t="s">
        <v>1453</v>
      </c>
      <c r="J692" s="129" t="s">
        <v>1763</v>
      </c>
      <c r="K692" s="128" t="s">
        <v>1635</v>
      </c>
      <c r="L692" s="128" t="s">
        <v>1425</v>
      </c>
      <c r="M692" s="127" t="s">
        <v>1487</v>
      </c>
      <c r="N692" s="127"/>
      <c r="O692" s="116"/>
      <c r="P692" s="126"/>
    </row>
    <row r="693" spans="2:16" x14ac:dyDescent="0.2">
      <c r="B693" s="122"/>
      <c r="C693" s="121" t="s">
        <v>1387</v>
      </c>
      <c r="D693" s="120">
        <f t="shared" si="99"/>
        <v>4099</v>
      </c>
      <c r="E693" s="123"/>
      <c r="F693" s="128" t="s">
        <v>1422</v>
      </c>
      <c r="G693" s="128" t="s">
        <v>1421</v>
      </c>
      <c r="H693" s="128" t="s">
        <v>1421</v>
      </c>
      <c r="I693" s="128" t="s">
        <v>1453</v>
      </c>
      <c r="J693" s="129" t="s">
        <v>1763</v>
      </c>
      <c r="K693" s="128" t="s">
        <v>1635</v>
      </c>
      <c r="L693" s="128" t="s">
        <v>1424</v>
      </c>
      <c r="M693" s="127" t="s">
        <v>1487</v>
      </c>
      <c r="N693" s="127"/>
      <c r="O693" s="116"/>
      <c r="P693" s="126"/>
    </row>
    <row r="694" spans="2:16" x14ac:dyDescent="0.2">
      <c r="B694" s="122"/>
      <c r="C694" s="121" t="s">
        <v>1387</v>
      </c>
      <c r="D694" s="120">
        <f t="shared" si="99"/>
        <v>5099</v>
      </c>
      <c r="E694" s="119"/>
      <c r="F694" s="128" t="s">
        <v>1422</v>
      </c>
      <c r="G694" s="128" t="s">
        <v>1421</v>
      </c>
      <c r="H694" s="128" t="s">
        <v>1421</v>
      </c>
      <c r="I694" s="128" t="s">
        <v>1453</v>
      </c>
      <c r="J694" s="129" t="s">
        <v>1763</v>
      </c>
      <c r="K694" s="128" t="s">
        <v>1635</v>
      </c>
      <c r="L694" s="128" t="s">
        <v>1423</v>
      </c>
      <c r="M694" s="127" t="s">
        <v>1487</v>
      </c>
      <c r="N694" s="127"/>
      <c r="O694" s="116"/>
      <c r="P694" s="126"/>
    </row>
    <row r="695" spans="2:16" x14ac:dyDescent="0.2">
      <c r="B695" s="122"/>
      <c r="C695" s="121" t="s">
        <v>1387</v>
      </c>
      <c r="D695" s="120">
        <f t="shared" si="99"/>
        <v>6099</v>
      </c>
      <c r="E695" s="119"/>
      <c r="F695" s="128" t="s">
        <v>1422</v>
      </c>
      <c r="G695" s="128" t="s">
        <v>1421</v>
      </c>
      <c r="H695" s="128" t="s">
        <v>1421</v>
      </c>
      <c r="I695" s="128" t="s">
        <v>1453</v>
      </c>
      <c r="J695" s="129" t="s">
        <v>1763</v>
      </c>
      <c r="K695" s="128" t="s">
        <v>1635</v>
      </c>
      <c r="L695" s="128" t="s">
        <v>1417</v>
      </c>
      <c r="M695" s="127" t="s">
        <v>1487</v>
      </c>
      <c r="N695" s="127"/>
      <c r="O695" s="116"/>
      <c r="P695" s="126"/>
    </row>
    <row r="696" spans="2:16" x14ac:dyDescent="0.2">
      <c r="B696" s="125"/>
      <c r="C696" s="121" t="s">
        <v>1387</v>
      </c>
      <c r="D696" s="120">
        <f t="shared" si="99"/>
        <v>7099</v>
      </c>
      <c r="E696" s="123"/>
      <c r="F696" s="118"/>
      <c r="G696" s="117"/>
      <c r="H696" s="117"/>
      <c r="I696" s="117"/>
      <c r="J696" s="117"/>
      <c r="K696" s="117"/>
      <c r="L696" s="117"/>
      <c r="M696" s="117"/>
      <c r="N696" s="117"/>
      <c r="O696" s="116"/>
      <c r="P696" s="115" t="s">
        <v>1764</v>
      </c>
    </row>
    <row r="697" spans="2:16" x14ac:dyDescent="0.2">
      <c r="B697" s="130" t="s">
        <v>1308</v>
      </c>
      <c r="C697" s="121" t="s">
        <v>1387</v>
      </c>
      <c r="D697" s="120">
        <f>D690+1</f>
        <v>1100</v>
      </c>
      <c r="E697" s="119"/>
      <c r="F697" s="128" t="s">
        <v>1422</v>
      </c>
      <c r="G697" s="128" t="s">
        <v>1421</v>
      </c>
      <c r="H697" s="128" t="s">
        <v>1421</v>
      </c>
      <c r="I697" s="128" t="s">
        <v>1453</v>
      </c>
      <c r="J697" s="129" t="s">
        <v>1763</v>
      </c>
      <c r="K697" s="128" t="s">
        <v>1635</v>
      </c>
      <c r="L697" s="128" t="s">
        <v>1427</v>
      </c>
      <c r="M697" s="127" t="s">
        <v>1443</v>
      </c>
      <c r="N697" s="434"/>
      <c r="O697" s="116"/>
      <c r="P697" s="126"/>
    </row>
    <row r="698" spans="2:16" x14ac:dyDescent="0.2">
      <c r="B698" s="122"/>
      <c r="C698" s="121" t="s">
        <v>1387</v>
      </c>
      <c r="D698" s="120">
        <f t="shared" ref="D698:D703" si="100">D697+1000</f>
        <v>2100</v>
      </c>
      <c r="E698" s="123"/>
      <c r="F698" s="128" t="s">
        <v>1422</v>
      </c>
      <c r="G698" s="128" t="s">
        <v>1421</v>
      </c>
      <c r="H698" s="128" t="s">
        <v>1421</v>
      </c>
      <c r="I698" s="128" t="s">
        <v>1453</v>
      </c>
      <c r="J698" s="129" t="s">
        <v>1763</v>
      </c>
      <c r="K698" s="128" t="s">
        <v>1635</v>
      </c>
      <c r="L698" s="128" t="s">
        <v>1426</v>
      </c>
      <c r="M698" s="127" t="s">
        <v>1443</v>
      </c>
      <c r="N698" s="434"/>
      <c r="O698" s="116"/>
      <c r="P698" s="126"/>
    </row>
    <row r="699" spans="2:16" x14ac:dyDescent="0.2">
      <c r="B699" s="122"/>
      <c r="C699" s="121" t="s">
        <v>1387</v>
      </c>
      <c r="D699" s="120">
        <f t="shared" si="100"/>
        <v>3100</v>
      </c>
      <c r="E699" s="119"/>
      <c r="F699" s="128" t="s">
        <v>1422</v>
      </c>
      <c r="G699" s="128" t="s">
        <v>1421</v>
      </c>
      <c r="H699" s="128" t="s">
        <v>1421</v>
      </c>
      <c r="I699" s="128" t="s">
        <v>1453</v>
      </c>
      <c r="J699" s="129" t="s">
        <v>1763</v>
      </c>
      <c r="K699" s="128" t="s">
        <v>1635</v>
      </c>
      <c r="L699" s="128" t="s">
        <v>1425</v>
      </c>
      <c r="M699" s="127" t="s">
        <v>1443</v>
      </c>
      <c r="N699" s="127"/>
      <c r="O699" s="116"/>
      <c r="P699" s="126"/>
    </row>
    <row r="700" spans="2:16" x14ac:dyDescent="0.2">
      <c r="B700" s="122"/>
      <c r="C700" s="121" t="s">
        <v>1387</v>
      </c>
      <c r="D700" s="120">
        <f t="shared" si="100"/>
        <v>4100</v>
      </c>
      <c r="E700" s="123"/>
      <c r="F700" s="128" t="s">
        <v>1422</v>
      </c>
      <c r="G700" s="128" t="s">
        <v>1421</v>
      </c>
      <c r="H700" s="128" t="s">
        <v>1421</v>
      </c>
      <c r="I700" s="128" t="s">
        <v>1453</v>
      </c>
      <c r="J700" s="129" t="s">
        <v>1763</v>
      </c>
      <c r="K700" s="128" t="s">
        <v>1635</v>
      </c>
      <c r="L700" s="128" t="s">
        <v>1424</v>
      </c>
      <c r="M700" s="127" t="s">
        <v>1443</v>
      </c>
      <c r="N700" s="127"/>
      <c r="O700" s="116"/>
      <c r="P700" s="126"/>
    </row>
    <row r="701" spans="2:16" x14ac:dyDescent="0.2">
      <c r="B701" s="122"/>
      <c r="C701" s="121" t="s">
        <v>1387</v>
      </c>
      <c r="D701" s="120">
        <f t="shared" si="100"/>
        <v>5100</v>
      </c>
      <c r="E701" s="119"/>
      <c r="F701" s="128" t="s">
        <v>1422</v>
      </c>
      <c r="G701" s="128" t="s">
        <v>1421</v>
      </c>
      <c r="H701" s="128" t="s">
        <v>1421</v>
      </c>
      <c r="I701" s="128" t="s">
        <v>1453</v>
      </c>
      <c r="J701" s="129" t="s">
        <v>1763</v>
      </c>
      <c r="K701" s="128" t="s">
        <v>1635</v>
      </c>
      <c r="L701" s="128" t="s">
        <v>1423</v>
      </c>
      <c r="M701" s="127" t="s">
        <v>1443</v>
      </c>
      <c r="N701" s="127"/>
      <c r="O701" s="116"/>
      <c r="P701" s="126"/>
    </row>
    <row r="702" spans="2:16" x14ac:dyDescent="0.2">
      <c r="B702" s="122"/>
      <c r="C702" s="121" t="s">
        <v>1387</v>
      </c>
      <c r="D702" s="120">
        <f t="shared" si="100"/>
        <v>6100</v>
      </c>
      <c r="E702" s="119"/>
      <c r="F702" s="128" t="s">
        <v>1422</v>
      </c>
      <c r="G702" s="128" t="s">
        <v>1421</v>
      </c>
      <c r="H702" s="128" t="s">
        <v>1421</v>
      </c>
      <c r="I702" s="128" t="s">
        <v>1453</v>
      </c>
      <c r="J702" s="129" t="s">
        <v>1763</v>
      </c>
      <c r="K702" s="128" t="s">
        <v>1635</v>
      </c>
      <c r="L702" s="128" t="s">
        <v>1417</v>
      </c>
      <c r="M702" s="127" t="s">
        <v>1443</v>
      </c>
      <c r="N702" s="127"/>
      <c r="O702" s="116"/>
      <c r="P702" s="126"/>
    </row>
    <row r="703" spans="2:16" x14ac:dyDescent="0.2">
      <c r="B703" s="125"/>
      <c r="C703" s="121" t="s">
        <v>1387</v>
      </c>
      <c r="D703" s="120">
        <f t="shared" si="100"/>
        <v>7100</v>
      </c>
      <c r="E703" s="123"/>
      <c r="F703" s="118"/>
      <c r="G703" s="117"/>
      <c r="H703" s="117"/>
      <c r="I703" s="117"/>
      <c r="J703" s="117"/>
      <c r="K703" s="117"/>
      <c r="L703" s="117"/>
      <c r="M703" s="117"/>
      <c r="N703" s="117"/>
      <c r="O703" s="116"/>
      <c r="P703" s="115" t="s">
        <v>1762</v>
      </c>
    </row>
    <row r="704" spans="2:16" x14ac:dyDescent="0.2">
      <c r="B704" s="130" t="s">
        <v>1338</v>
      </c>
      <c r="C704" s="121" t="s">
        <v>1387</v>
      </c>
      <c r="D704" s="120">
        <f>D697+1</f>
        <v>1101</v>
      </c>
      <c r="E704" s="119"/>
      <c r="F704" s="128" t="s">
        <v>1422</v>
      </c>
      <c r="G704" s="128" t="s">
        <v>1421</v>
      </c>
      <c r="H704" s="128" t="s">
        <v>1421</v>
      </c>
      <c r="I704" s="128" t="s">
        <v>1453</v>
      </c>
      <c r="J704" s="129" t="s">
        <v>1759</v>
      </c>
      <c r="K704" s="128" t="s">
        <v>1635</v>
      </c>
      <c r="L704" s="128" t="s">
        <v>1427</v>
      </c>
      <c r="M704" s="127" t="s">
        <v>1757</v>
      </c>
      <c r="N704" s="127"/>
      <c r="O704" s="116"/>
      <c r="P704" s="126"/>
    </row>
    <row r="705" spans="2:16" x14ac:dyDescent="0.2">
      <c r="B705" s="122"/>
      <c r="C705" s="121" t="s">
        <v>1387</v>
      </c>
      <c r="D705" s="120">
        <f t="shared" ref="D705:D710" si="101">D704+1000</f>
        <v>2101</v>
      </c>
      <c r="E705" s="123"/>
      <c r="F705" s="128" t="s">
        <v>1422</v>
      </c>
      <c r="G705" s="128" t="s">
        <v>1421</v>
      </c>
      <c r="H705" s="128" t="s">
        <v>1421</v>
      </c>
      <c r="I705" s="128" t="s">
        <v>1453</v>
      </c>
      <c r="J705" s="129" t="s">
        <v>1759</v>
      </c>
      <c r="K705" s="128" t="s">
        <v>1635</v>
      </c>
      <c r="L705" s="128" t="s">
        <v>1426</v>
      </c>
      <c r="M705" s="127" t="s">
        <v>1757</v>
      </c>
      <c r="N705" s="127"/>
      <c r="O705" s="116"/>
      <c r="P705" s="126"/>
    </row>
    <row r="706" spans="2:16" x14ac:dyDescent="0.2">
      <c r="B706" s="122"/>
      <c r="C706" s="121" t="s">
        <v>1387</v>
      </c>
      <c r="D706" s="120">
        <f t="shared" si="101"/>
        <v>3101</v>
      </c>
      <c r="E706" s="119"/>
      <c r="F706" s="128" t="s">
        <v>1422</v>
      </c>
      <c r="G706" s="128" t="s">
        <v>1421</v>
      </c>
      <c r="H706" s="128" t="s">
        <v>1421</v>
      </c>
      <c r="I706" s="128" t="s">
        <v>1453</v>
      </c>
      <c r="J706" s="129" t="s">
        <v>1759</v>
      </c>
      <c r="K706" s="128" t="s">
        <v>1635</v>
      </c>
      <c r="L706" s="128" t="s">
        <v>1425</v>
      </c>
      <c r="M706" s="127" t="s">
        <v>1757</v>
      </c>
      <c r="N706" s="127"/>
      <c r="O706" s="116"/>
      <c r="P706" s="126"/>
    </row>
    <row r="707" spans="2:16" x14ac:dyDescent="0.2">
      <c r="B707" s="122"/>
      <c r="C707" s="121" t="s">
        <v>1387</v>
      </c>
      <c r="D707" s="120">
        <f t="shared" si="101"/>
        <v>4101</v>
      </c>
      <c r="E707" s="123"/>
      <c r="F707" s="128" t="s">
        <v>1422</v>
      </c>
      <c r="G707" s="128" t="s">
        <v>1421</v>
      </c>
      <c r="H707" s="128" t="s">
        <v>1421</v>
      </c>
      <c r="I707" s="128" t="s">
        <v>1453</v>
      </c>
      <c r="J707" s="129" t="s">
        <v>1759</v>
      </c>
      <c r="K707" s="128" t="s">
        <v>1635</v>
      </c>
      <c r="L707" s="128" t="s">
        <v>1424</v>
      </c>
      <c r="M707" s="127" t="s">
        <v>1757</v>
      </c>
      <c r="N707" s="127"/>
      <c r="O707" s="116"/>
      <c r="P707" s="126"/>
    </row>
    <row r="708" spans="2:16" x14ac:dyDescent="0.2">
      <c r="B708" s="122"/>
      <c r="C708" s="121" t="s">
        <v>1387</v>
      </c>
      <c r="D708" s="120">
        <f t="shared" si="101"/>
        <v>5101</v>
      </c>
      <c r="E708" s="119"/>
      <c r="F708" s="128" t="s">
        <v>1422</v>
      </c>
      <c r="G708" s="128" t="s">
        <v>1421</v>
      </c>
      <c r="H708" s="128" t="s">
        <v>1421</v>
      </c>
      <c r="I708" s="128" t="s">
        <v>1453</v>
      </c>
      <c r="J708" s="129" t="s">
        <v>1759</v>
      </c>
      <c r="K708" s="128" t="s">
        <v>1635</v>
      </c>
      <c r="L708" s="128" t="s">
        <v>1423</v>
      </c>
      <c r="M708" s="127" t="s">
        <v>1757</v>
      </c>
      <c r="N708" s="127"/>
      <c r="O708" s="116"/>
      <c r="P708" s="126"/>
    </row>
    <row r="709" spans="2:16" x14ac:dyDescent="0.2">
      <c r="B709" s="122"/>
      <c r="C709" s="121" t="s">
        <v>1387</v>
      </c>
      <c r="D709" s="120">
        <f t="shared" si="101"/>
        <v>6101</v>
      </c>
      <c r="E709" s="119"/>
      <c r="F709" s="128" t="s">
        <v>1422</v>
      </c>
      <c r="G709" s="128" t="s">
        <v>1421</v>
      </c>
      <c r="H709" s="128" t="s">
        <v>1421</v>
      </c>
      <c r="I709" s="128" t="s">
        <v>1453</v>
      </c>
      <c r="J709" s="129" t="s">
        <v>1759</v>
      </c>
      <c r="K709" s="128" t="s">
        <v>1635</v>
      </c>
      <c r="L709" s="128" t="s">
        <v>1417</v>
      </c>
      <c r="M709" s="127" t="s">
        <v>1757</v>
      </c>
      <c r="N709" s="127"/>
      <c r="O709" s="116"/>
      <c r="P709" s="126"/>
    </row>
    <row r="710" spans="2:16" x14ac:dyDescent="0.2">
      <c r="B710" s="125"/>
      <c r="C710" s="121" t="s">
        <v>1387</v>
      </c>
      <c r="D710" s="120">
        <f t="shared" si="101"/>
        <v>7101</v>
      </c>
      <c r="E710" s="123"/>
      <c r="F710" s="118"/>
      <c r="G710" s="117"/>
      <c r="H710" s="117"/>
      <c r="I710" s="117"/>
      <c r="J710" s="117"/>
      <c r="K710" s="117"/>
      <c r="L710" s="117"/>
      <c r="M710" s="117"/>
      <c r="N710" s="117"/>
      <c r="O710" s="116"/>
      <c r="P710" s="115" t="s">
        <v>1761</v>
      </c>
    </row>
    <row r="711" spans="2:16" x14ac:dyDescent="0.2">
      <c r="B711" s="130" t="s">
        <v>1309</v>
      </c>
      <c r="C711" s="121" t="s">
        <v>1387</v>
      </c>
      <c r="D711" s="120">
        <f>D704+1</f>
        <v>1102</v>
      </c>
      <c r="E711" s="119"/>
      <c r="F711" s="128" t="s">
        <v>1422</v>
      </c>
      <c r="G711" s="128" t="s">
        <v>1421</v>
      </c>
      <c r="H711" s="128" t="s">
        <v>1421</v>
      </c>
      <c r="I711" s="128" t="s">
        <v>1453</v>
      </c>
      <c r="J711" s="129" t="s">
        <v>1759</v>
      </c>
      <c r="K711" s="128" t="s">
        <v>1635</v>
      </c>
      <c r="L711" s="128" t="s">
        <v>1427</v>
      </c>
      <c r="M711" s="127" t="s">
        <v>1487</v>
      </c>
      <c r="N711" s="127"/>
      <c r="O711" s="116"/>
      <c r="P711" s="126"/>
    </row>
    <row r="712" spans="2:16" x14ac:dyDescent="0.2">
      <c r="B712" s="122"/>
      <c r="C712" s="121" t="s">
        <v>1387</v>
      </c>
      <c r="D712" s="120">
        <f t="shared" ref="D712:D717" si="102">D711+1000</f>
        <v>2102</v>
      </c>
      <c r="E712" s="123"/>
      <c r="F712" s="128" t="s">
        <v>1422</v>
      </c>
      <c r="G712" s="128" t="s">
        <v>1421</v>
      </c>
      <c r="H712" s="128" t="s">
        <v>1421</v>
      </c>
      <c r="I712" s="128" t="s">
        <v>1453</v>
      </c>
      <c r="J712" s="129" t="s">
        <v>1759</v>
      </c>
      <c r="K712" s="128" t="s">
        <v>1635</v>
      </c>
      <c r="L712" s="128" t="s">
        <v>1426</v>
      </c>
      <c r="M712" s="127" t="s">
        <v>1487</v>
      </c>
      <c r="N712" s="127"/>
      <c r="O712" s="116"/>
      <c r="P712" s="126"/>
    </row>
    <row r="713" spans="2:16" x14ac:dyDescent="0.2">
      <c r="B713" s="122"/>
      <c r="C713" s="121" t="s">
        <v>1387</v>
      </c>
      <c r="D713" s="120">
        <f t="shared" si="102"/>
        <v>3102</v>
      </c>
      <c r="E713" s="119"/>
      <c r="F713" s="128" t="s">
        <v>1422</v>
      </c>
      <c r="G713" s="128" t="s">
        <v>1421</v>
      </c>
      <c r="H713" s="128" t="s">
        <v>1421</v>
      </c>
      <c r="I713" s="128" t="s">
        <v>1453</v>
      </c>
      <c r="J713" s="129" t="s">
        <v>1759</v>
      </c>
      <c r="K713" s="128" t="s">
        <v>1635</v>
      </c>
      <c r="L713" s="128" t="s">
        <v>1425</v>
      </c>
      <c r="M713" s="127" t="s">
        <v>1487</v>
      </c>
      <c r="N713" s="127"/>
      <c r="O713" s="116"/>
      <c r="P713" s="126"/>
    </row>
    <row r="714" spans="2:16" x14ac:dyDescent="0.2">
      <c r="B714" s="122"/>
      <c r="C714" s="121" t="s">
        <v>1387</v>
      </c>
      <c r="D714" s="120">
        <f t="shared" si="102"/>
        <v>4102</v>
      </c>
      <c r="E714" s="123"/>
      <c r="F714" s="128" t="s">
        <v>1422</v>
      </c>
      <c r="G714" s="128" t="s">
        <v>1421</v>
      </c>
      <c r="H714" s="128" t="s">
        <v>1421</v>
      </c>
      <c r="I714" s="128" t="s">
        <v>1453</v>
      </c>
      <c r="J714" s="129" t="s">
        <v>1759</v>
      </c>
      <c r="K714" s="128" t="s">
        <v>1635</v>
      </c>
      <c r="L714" s="128" t="s">
        <v>1424</v>
      </c>
      <c r="M714" s="127" t="s">
        <v>1487</v>
      </c>
      <c r="N714" s="127"/>
      <c r="O714" s="116"/>
      <c r="P714" s="126"/>
    </row>
    <row r="715" spans="2:16" x14ac:dyDescent="0.2">
      <c r="B715" s="122"/>
      <c r="C715" s="121" t="s">
        <v>1387</v>
      </c>
      <c r="D715" s="120">
        <f t="shared" si="102"/>
        <v>5102</v>
      </c>
      <c r="E715" s="119"/>
      <c r="F715" s="128" t="s">
        <v>1422</v>
      </c>
      <c r="G715" s="128" t="s">
        <v>1421</v>
      </c>
      <c r="H715" s="128" t="s">
        <v>1421</v>
      </c>
      <c r="I715" s="128" t="s">
        <v>1453</v>
      </c>
      <c r="J715" s="129" t="s">
        <v>1759</v>
      </c>
      <c r="K715" s="128" t="s">
        <v>1635</v>
      </c>
      <c r="L715" s="128" t="s">
        <v>1423</v>
      </c>
      <c r="M715" s="127" t="s">
        <v>1487</v>
      </c>
      <c r="N715" s="127"/>
      <c r="O715" s="116"/>
      <c r="P715" s="126"/>
    </row>
    <row r="716" spans="2:16" x14ac:dyDescent="0.2">
      <c r="B716" s="122"/>
      <c r="C716" s="121" t="s">
        <v>1387</v>
      </c>
      <c r="D716" s="120">
        <f t="shared" si="102"/>
        <v>6102</v>
      </c>
      <c r="E716" s="119"/>
      <c r="F716" s="128" t="s">
        <v>1422</v>
      </c>
      <c r="G716" s="128" t="s">
        <v>1421</v>
      </c>
      <c r="H716" s="128" t="s">
        <v>1421</v>
      </c>
      <c r="I716" s="128" t="s">
        <v>1453</v>
      </c>
      <c r="J716" s="129" t="s">
        <v>1759</v>
      </c>
      <c r="K716" s="128" t="s">
        <v>1635</v>
      </c>
      <c r="L716" s="128" t="s">
        <v>1417</v>
      </c>
      <c r="M716" s="127" t="s">
        <v>1487</v>
      </c>
      <c r="N716" s="127"/>
      <c r="O716" s="116"/>
      <c r="P716" s="126"/>
    </row>
    <row r="717" spans="2:16" x14ac:dyDescent="0.2">
      <c r="B717" s="125"/>
      <c r="C717" s="121" t="s">
        <v>1387</v>
      </c>
      <c r="D717" s="120">
        <f t="shared" si="102"/>
        <v>7102</v>
      </c>
      <c r="E717" s="123"/>
      <c r="F717" s="118"/>
      <c r="G717" s="117"/>
      <c r="H717" s="117"/>
      <c r="I717" s="117"/>
      <c r="J717" s="117"/>
      <c r="K717" s="117"/>
      <c r="L717" s="117"/>
      <c r="M717" s="117"/>
      <c r="N717" s="117"/>
      <c r="O717" s="116"/>
      <c r="P717" s="115" t="s">
        <v>1760</v>
      </c>
    </row>
    <row r="718" spans="2:16" x14ac:dyDescent="0.2">
      <c r="B718" s="130" t="s">
        <v>1308</v>
      </c>
      <c r="C718" s="121" t="s">
        <v>1387</v>
      </c>
      <c r="D718" s="120">
        <f>D711+1</f>
        <v>1103</v>
      </c>
      <c r="E718" s="119"/>
      <c r="F718" s="128" t="s">
        <v>1422</v>
      </c>
      <c r="G718" s="128" t="s">
        <v>1421</v>
      </c>
      <c r="H718" s="128" t="s">
        <v>1421</v>
      </c>
      <c r="I718" s="128" t="s">
        <v>1453</v>
      </c>
      <c r="J718" s="129" t="s">
        <v>1759</v>
      </c>
      <c r="K718" s="128" t="s">
        <v>1635</v>
      </c>
      <c r="L718" s="128" t="s">
        <v>1427</v>
      </c>
      <c r="M718" s="127" t="s">
        <v>1443</v>
      </c>
      <c r="N718" s="127"/>
      <c r="O718" s="116"/>
      <c r="P718" s="126"/>
    </row>
    <row r="719" spans="2:16" x14ac:dyDescent="0.2">
      <c r="B719" s="122"/>
      <c r="C719" s="121" t="s">
        <v>1387</v>
      </c>
      <c r="D719" s="120">
        <f t="shared" ref="D719:D724" si="103">D718+1000</f>
        <v>2103</v>
      </c>
      <c r="E719" s="123"/>
      <c r="F719" s="128" t="s">
        <v>1422</v>
      </c>
      <c r="G719" s="128" t="s">
        <v>1421</v>
      </c>
      <c r="H719" s="128" t="s">
        <v>1421</v>
      </c>
      <c r="I719" s="128" t="s">
        <v>1453</v>
      </c>
      <c r="J719" s="129" t="s">
        <v>1759</v>
      </c>
      <c r="K719" s="128" t="s">
        <v>1635</v>
      </c>
      <c r="L719" s="128" t="s">
        <v>1426</v>
      </c>
      <c r="M719" s="127" t="s">
        <v>1443</v>
      </c>
      <c r="N719" s="127"/>
      <c r="O719" s="116"/>
      <c r="P719" s="126"/>
    </row>
    <row r="720" spans="2:16" x14ac:dyDescent="0.2">
      <c r="B720" s="122"/>
      <c r="C720" s="121" t="s">
        <v>1387</v>
      </c>
      <c r="D720" s="120">
        <f t="shared" si="103"/>
        <v>3103</v>
      </c>
      <c r="E720" s="119"/>
      <c r="F720" s="128" t="s">
        <v>1422</v>
      </c>
      <c r="G720" s="128" t="s">
        <v>1421</v>
      </c>
      <c r="H720" s="128" t="s">
        <v>1421</v>
      </c>
      <c r="I720" s="128" t="s">
        <v>1453</v>
      </c>
      <c r="J720" s="129" t="s">
        <v>1759</v>
      </c>
      <c r="K720" s="128" t="s">
        <v>1635</v>
      </c>
      <c r="L720" s="128" t="s">
        <v>1425</v>
      </c>
      <c r="M720" s="127" t="s">
        <v>1443</v>
      </c>
      <c r="N720" s="127"/>
      <c r="O720" s="116"/>
      <c r="P720" s="126"/>
    </row>
    <row r="721" spans="2:16" x14ac:dyDescent="0.2">
      <c r="B721" s="122"/>
      <c r="C721" s="121" t="s">
        <v>1387</v>
      </c>
      <c r="D721" s="120">
        <f t="shared" si="103"/>
        <v>4103</v>
      </c>
      <c r="E721" s="123"/>
      <c r="F721" s="128" t="s">
        <v>1422</v>
      </c>
      <c r="G721" s="128" t="s">
        <v>1421</v>
      </c>
      <c r="H721" s="128" t="s">
        <v>1421</v>
      </c>
      <c r="I721" s="128" t="s">
        <v>1453</v>
      </c>
      <c r="J721" s="129" t="s">
        <v>1759</v>
      </c>
      <c r="K721" s="128" t="s">
        <v>1635</v>
      </c>
      <c r="L721" s="128" t="s">
        <v>1424</v>
      </c>
      <c r="M721" s="127" t="s">
        <v>1443</v>
      </c>
      <c r="N721" s="127"/>
      <c r="O721" s="116"/>
      <c r="P721" s="126"/>
    </row>
    <row r="722" spans="2:16" x14ac:dyDescent="0.2">
      <c r="B722" s="122"/>
      <c r="C722" s="121" t="s">
        <v>1387</v>
      </c>
      <c r="D722" s="120">
        <f t="shared" si="103"/>
        <v>5103</v>
      </c>
      <c r="E722" s="119"/>
      <c r="F722" s="128" t="s">
        <v>1422</v>
      </c>
      <c r="G722" s="128" t="s">
        <v>1421</v>
      </c>
      <c r="H722" s="128" t="s">
        <v>1421</v>
      </c>
      <c r="I722" s="128" t="s">
        <v>1453</v>
      </c>
      <c r="J722" s="129" t="s">
        <v>1759</v>
      </c>
      <c r="K722" s="128" t="s">
        <v>1635</v>
      </c>
      <c r="L722" s="128" t="s">
        <v>1423</v>
      </c>
      <c r="M722" s="127" t="s">
        <v>1443</v>
      </c>
      <c r="N722" s="127"/>
      <c r="O722" s="116"/>
      <c r="P722" s="126"/>
    </row>
    <row r="723" spans="2:16" x14ac:dyDescent="0.2">
      <c r="B723" s="122"/>
      <c r="C723" s="121" t="s">
        <v>1387</v>
      </c>
      <c r="D723" s="120">
        <f t="shared" si="103"/>
        <v>6103</v>
      </c>
      <c r="E723" s="119"/>
      <c r="F723" s="128" t="s">
        <v>1422</v>
      </c>
      <c r="G723" s="128" t="s">
        <v>1421</v>
      </c>
      <c r="H723" s="128" t="s">
        <v>1421</v>
      </c>
      <c r="I723" s="128" t="s">
        <v>1453</v>
      </c>
      <c r="J723" s="129" t="s">
        <v>1759</v>
      </c>
      <c r="K723" s="128" t="s">
        <v>1635</v>
      </c>
      <c r="L723" s="128" t="s">
        <v>1417</v>
      </c>
      <c r="M723" s="127" t="s">
        <v>1443</v>
      </c>
      <c r="N723" s="127"/>
      <c r="O723" s="116"/>
      <c r="P723" s="126"/>
    </row>
    <row r="724" spans="2:16" x14ac:dyDescent="0.2">
      <c r="B724" s="125"/>
      <c r="C724" s="121" t="s">
        <v>1387</v>
      </c>
      <c r="D724" s="120">
        <f t="shared" si="103"/>
        <v>7103</v>
      </c>
      <c r="E724" s="123"/>
      <c r="F724" s="118"/>
      <c r="G724" s="117"/>
      <c r="H724" s="117"/>
      <c r="I724" s="117"/>
      <c r="J724" s="117"/>
      <c r="K724" s="117"/>
      <c r="L724" s="117"/>
      <c r="M724" s="117"/>
      <c r="N724" s="117"/>
      <c r="O724" s="116"/>
      <c r="P724" s="115" t="s">
        <v>1758</v>
      </c>
    </row>
    <row r="725" spans="2:16" ht="33.75" x14ac:dyDescent="0.2">
      <c r="B725" s="130" t="s">
        <v>1337</v>
      </c>
      <c r="C725" s="121" t="s">
        <v>1387</v>
      </c>
      <c r="D725" s="120">
        <f>D718+1</f>
        <v>1104</v>
      </c>
      <c r="E725" s="119"/>
      <c r="F725" s="128" t="s">
        <v>1422</v>
      </c>
      <c r="G725" s="128" t="s">
        <v>1421</v>
      </c>
      <c r="H725" s="128" t="s">
        <v>1421</v>
      </c>
      <c r="I725" s="128" t="s">
        <v>1420</v>
      </c>
      <c r="J725" s="129" t="s">
        <v>1754</v>
      </c>
      <c r="K725" s="128" t="s">
        <v>1635</v>
      </c>
      <c r="L725" s="128" t="s">
        <v>1427</v>
      </c>
      <c r="M725" s="127" t="s">
        <v>1757</v>
      </c>
      <c r="N725" s="127" t="s">
        <v>1638</v>
      </c>
      <c r="O725" s="116"/>
      <c r="P725" s="126"/>
    </row>
    <row r="726" spans="2:16" ht="33.75" x14ac:dyDescent="0.2">
      <c r="B726" s="122"/>
      <c r="C726" s="121" t="s">
        <v>1387</v>
      </c>
      <c r="D726" s="120">
        <f t="shared" ref="D726:D731" si="104">D725+1000</f>
        <v>2104</v>
      </c>
      <c r="E726" s="123"/>
      <c r="F726" s="128" t="s">
        <v>1422</v>
      </c>
      <c r="G726" s="128" t="s">
        <v>1421</v>
      </c>
      <c r="H726" s="128" t="s">
        <v>1421</v>
      </c>
      <c r="I726" s="128" t="s">
        <v>1420</v>
      </c>
      <c r="J726" s="129" t="s">
        <v>1754</v>
      </c>
      <c r="K726" s="128" t="s">
        <v>1635</v>
      </c>
      <c r="L726" s="128" t="s">
        <v>1426</v>
      </c>
      <c r="M726" s="127" t="s">
        <v>1757</v>
      </c>
      <c r="N726" s="127" t="s">
        <v>1638</v>
      </c>
      <c r="O726" s="116"/>
      <c r="P726" s="126"/>
    </row>
    <row r="727" spans="2:16" ht="33.75" x14ac:dyDescent="0.2">
      <c r="B727" s="122"/>
      <c r="C727" s="121" t="s">
        <v>1387</v>
      </c>
      <c r="D727" s="120">
        <f t="shared" si="104"/>
        <v>3104</v>
      </c>
      <c r="E727" s="119"/>
      <c r="F727" s="128" t="s">
        <v>1422</v>
      </c>
      <c r="G727" s="128" t="s">
        <v>1421</v>
      </c>
      <c r="H727" s="128" t="s">
        <v>1421</v>
      </c>
      <c r="I727" s="128" t="s">
        <v>1420</v>
      </c>
      <c r="J727" s="129" t="s">
        <v>1754</v>
      </c>
      <c r="K727" s="128" t="s">
        <v>1635</v>
      </c>
      <c r="L727" s="128" t="s">
        <v>1425</v>
      </c>
      <c r="M727" s="127" t="s">
        <v>1757</v>
      </c>
      <c r="N727" s="127" t="s">
        <v>1638</v>
      </c>
      <c r="O727" s="116"/>
      <c r="P727" s="126"/>
    </row>
    <row r="728" spans="2:16" ht="33.75" x14ac:dyDescent="0.2">
      <c r="B728" s="122"/>
      <c r="C728" s="121" t="s">
        <v>1387</v>
      </c>
      <c r="D728" s="120">
        <f t="shared" si="104"/>
        <v>4104</v>
      </c>
      <c r="E728" s="123"/>
      <c r="F728" s="128" t="s">
        <v>1422</v>
      </c>
      <c r="G728" s="128" t="s">
        <v>1421</v>
      </c>
      <c r="H728" s="128" t="s">
        <v>1421</v>
      </c>
      <c r="I728" s="128" t="s">
        <v>1420</v>
      </c>
      <c r="J728" s="129" t="s">
        <v>1754</v>
      </c>
      <c r="K728" s="128" t="s">
        <v>1635</v>
      </c>
      <c r="L728" s="128" t="s">
        <v>1424</v>
      </c>
      <c r="M728" s="127" t="s">
        <v>1757</v>
      </c>
      <c r="N728" s="127" t="s">
        <v>1638</v>
      </c>
      <c r="O728" s="116"/>
      <c r="P728" s="126"/>
    </row>
    <row r="729" spans="2:16" ht="33.75" x14ac:dyDescent="0.2">
      <c r="B729" s="122"/>
      <c r="C729" s="121" t="s">
        <v>1387</v>
      </c>
      <c r="D729" s="120">
        <f t="shared" si="104"/>
        <v>5104</v>
      </c>
      <c r="E729" s="119"/>
      <c r="F729" s="128" t="s">
        <v>1422</v>
      </c>
      <c r="G729" s="128" t="s">
        <v>1421</v>
      </c>
      <c r="H729" s="128" t="s">
        <v>1421</v>
      </c>
      <c r="I729" s="128" t="s">
        <v>1420</v>
      </c>
      <c r="J729" s="129" t="s">
        <v>1754</v>
      </c>
      <c r="K729" s="128" t="s">
        <v>1635</v>
      </c>
      <c r="L729" s="128" t="s">
        <v>1423</v>
      </c>
      <c r="M729" s="127" t="s">
        <v>1757</v>
      </c>
      <c r="N729" s="127" t="s">
        <v>1638</v>
      </c>
      <c r="O729" s="116"/>
      <c r="P729" s="126"/>
    </row>
    <row r="730" spans="2:16" ht="33.75" x14ac:dyDescent="0.2">
      <c r="B730" s="122"/>
      <c r="C730" s="121" t="s">
        <v>1387</v>
      </c>
      <c r="D730" s="120">
        <f t="shared" si="104"/>
        <v>6104</v>
      </c>
      <c r="E730" s="119"/>
      <c r="F730" s="128" t="s">
        <v>1422</v>
      </c>
      <c r="G730" s="128" t="s">
        <v>1421</v>
      </c>
      <c r="H730" s="128" t="s">
        <v>1421</v>
      </c>
      <c r="I730" s="128" t="s">
        <v>1420</v>
      </c>
      <c r="J730" s="129" t="s">
        <v>1754</v>
      </c>
      <c r="K730" s="128" t="s">
        <v>1635</v>
      </c>
      <c r="L730" s="128" t="s">
        <v>1417</v>
      </c>
      <c r="M730" s="127" t="s">
        <v>1757</v>
      </c>
      <c r="N730" s="127" t="s">
        <v>1638</v>
      </c>
      <c r="O730" s="116"/>
      <c r="P730" s="126"/>
    </row>
    <row r="731" spans="2:16" x14ac:dyDescent="0.2">
      <c r="B731" s="125"/>
      <c r="C731" s="121" t="s">
        <v>1387</v>
      </c>
      <c r="D731" s="120">
        <f t="shared" si="104"/>
        <v>7104</v>
      </c>
      <c r="E731" s="123"/>
      <c r="F731" s="118"/>
      <c r="G731" s="117"/>
      <c r="H731" s="117"/>
      <c r="I731" s="117"/>
      <c r="J731" s="117"/>
      <c r="K731" s="117"/>
      <c r="L731" s="117"/>
      <c r="M731" s="117"/>
      <c r="N731" s="117"/>
      <c r="O731" s="116"/>
      <c r="P731" s="115" t="s">
        <v>1756</v>
      </c>
    </row>
    <row r="732" spans="2:16" ht="33.75" x14ac:dyDescent="0.2">
      <c r="B732" s="130" t="s">
        <v>1309</v>
      </c>
      <c r="C732" s="121" t="s">
        <v>1387</v>
      </c>
      <c r="D732" s="120">
        <f>D725+1</f>
        <v>1105</v>
      </c>
      <c r="E732" s="119"/>
      <c r="F732" s="128" t="s">
        <v>1422</v>
      </c>
      <c r="G732" s="128" t="s">
        <v>1421</v>
      </c>
      <c r="H732" s="128" t="s">
        <v>1421</v>
      </c>
      <c r="I732" s="128" t="s">
        <v>1420</v>
      </c>
      <c r="J732" s="129" t="s">
        <v>1754</v>
      </c>
      <c r="K732" s="128" t="s">
        <v>1635</v>
      </c>
      <c r="L732" s="128" t="s">
        <v>1427</v>
      </c>
      <c r="M732" s="127" t="s">
        <v>1487</v>
      </c>
      <c r="N732" s="127"/>
      <c r="O732" s="116"/>
      <c r="P732" s="126"/>
    </row>
    <row r="733" spans="2:16" ht="33.75" x14ac:dyDescent="0.2">
      <c r="B733" s="122"/>
      <c r="C733" s="121" t="s">
        <v>1387</v>
      </c>
      <c r="D733" s="120">
        <f t="shared" ref="D733:D738" si="105">D732+1000</f>
        <v>2105</v>
      </c>
      <c r="E733" s="123"/>
      <c r="F733" s="128" t="s">
        <v>1422</v>
      </c>
      <c r="G733" s="128" t="s">
        <v>1421</v>
      </c>
      <c r="H733" s="128" t="s">
        <v>1421</v>
      </c>
      <c r="I733" s="128" t="s">
        <v>1420</v>
      </c>
      <c r="J733" s="129" t="s">
        <v>1754</v>
      </c>
      <c r="K733" s="128" t="s">
        <v>1635</v>
      </c>
      <c r="L733" s="128" t="s">
        <v>1426</v>
      </c>
      <c r="M733" s="127" t="s">
        <v>1487</v>
      </c>
      <c r="N733" s="127"/>
      <c r="O733" s="116"/>
      <c r="P733" s="126"/>
    </row>
    <row r="734" spans="2:16" ht="33.75" x14ac:dyDescent="0.2">
      <c r="B734" s="122"/>
      <c r="C734" s="121" t="s">
        <v>1387</v>
      </c>
      <c r="D734" s="120">
        <f t="shared" si="105"/>
        <v>3105</v>
      </c>
      <c r="E734" s="119"/>
      <c r="F734" s="128" t="s">
        <v>1422</v>
      </c>
      <c r="G734" s="128" t="s">
        <v>1421</v>
      </c>
      <c r="H734" s="128" t="s">
        <v>1421</v>
      </c>
      <c r="I734" s="128" t="s">
        <v>1420</v>
      </c>
      <c r="J734" s="129" t="s">
        <v>1754</v>
      </c>
      <c r="K734" s="128" t="s">
        <v>1635</v>
      </c>
      <c r="L734" s="128" t="s">
        <v>1425</v>
      </c>
      <c r="M734" s="127" t="s">
        <v>1487</v>
      </c>
      <c r="N734" s="127"/>
      <c r="O734" s="116"/>
      <c r="P734" s="126"/>
    </row>
    <row r="735" spans="2:16" ht="33.75" x14ac:dyDescent="0.2">
      <c r="B735" s="122"/>
      <c r="C735" s="121" t="s">
        <v>1387</v>
      </c>
      <c r="D735" s="120">
        <f t="shared" si="105"/>
        <v>4105</v>
      </c>
      <c r="E735" s="123"/>
      <c r="F735" s="128" t="s">
        <v>1422</v>
      </c>
      <c r="G735" s="128" t="s">
        <v>1421</v>
      </c>
      <c r="H735" s="128" t="s">
        <v>1421</v>
      </c>
      <c r="I735" s="128" t="s">
        <v>1420</v>
      </c>
      <c r="J735" s="129" t="s">
        <v>1754</v>
      </c>
      <c r="K735" s="128" t="s">
        <v>1635</v>
      </c>
      <c r="L735" s="128" t="s">
        <v>1424</v>
      </c>
      <c r="M735" s="127" t="s">
        <v>1487</v>
      </c>
      <c r="N735" s="127"/>
      <c r="O735" s="116"/>
      <c r="P735" s="126"/>
    </row>
    <row r="736" spans="2:16" ht="33.75" x14ac:dyDescent="0.2">
      <c r="B736" s="122"/>
      <c r="C736" s="121" t="s">
        <v>1387</v>
      </c>
      <c r="D736" s="120">
        <f t="shared" si="105"/>
        <v>5105</v>
      </c>
      <c r="E736" s="119"/>
      <c r="F736" s="128" t="s">
        <v>1422</v>
      </c>
      <c r="G736" s="128" t="s">
        <v>1421</v>
      </c>
      <c r="H736" s="128" t="s">
        <v>1421</v>
      </c>
      <c r="I736" s="128" t="s">
        <v>1420</v>
      </c>
      <c r="J736" s="129" t="s">
        <v>1754</v>
      </c>
      <c r="K736" s="128" t="s">
        <v>1635</v>
      </c>
      <c r="L736" s="128" t="s">
        <v>1423</v>
      </c>
      <c r="M736" s="127" t="s">
        <v>1487</v>
      </c>
      <c r="N736" s="127"/>
      <c r="O736" s="116"/>
      <c r="P736" s="126"/>
    </row>
    <row r="737" spans="2:16" ht="33.75" x14ac:dyDescent="0.2">
      <c r="B737" s="122"/>
      <c r="C737" s="121" t="s">
        <v>1387</v>
      </c>
      <c r="D737" s="120">
        <f t="shared" si="105"/>
        <v>6105</v>
      </c>
      <c r="E737" s="119"/>
      <c r="F737" s="128" t="s">
        <v>1422</v>
      </c>
      <c r="G737" s="128" t="s">
        <v>1421</v>
      </c>
      <c r="H737" s="128" t="s">
        <v>1421</v>
      </c>
      <c r="I737" s="128" t="s">
        <v>1420</v>
      </c>
      <c r="J737" s="129" t="s">
        <v>1754</v>
      </c>
      <c r="K737" s="128" t="s">
        <v>1635</v>
      </c>
      <c r="L737" s="128" t="s">
        <v>1417</v>
      </c>
      <c r="M737" s="127" t="s">
        <v>1487</v>
      </c>
      <c r="N737" s="127"/>
      <c r="O737" s="116"/>
      <c r="P737" s="126"/>
    </row>
    <row r="738" spans="2:16" x14ac:dyDescent="0.2">
      <c r="B738" s="125"/>
      <c r="C738" s="121" t="s">
        <v>1387</v>
      </c>
      <c r="D738" s="120">
        <f t="shared" si="105"/>
        <v>7105</v>
      </c>
      <c r="E738" s="123"/>
      <c r="F738" s="118"/>
      <c r="G738" s="117"/>
      <c r="H738" s="117"/>
      <c r="I738" s="117"/>
      <c r="J738" s="117"/>
      <c r="K738" s="117"/>
      <c r="L738" s="117"/>
      <c r="M738" s="117"/>
      <c r="N738" s="117"/>
      <c r="O738" s="116"/>
      <c r="P738" s="115" t="s">
        <v>1755</v>
      </c>
    </row>
    <row r="739" spans="2:16" ht="33.75" x14ac:dyDescent="0.2">
      <c r="B739" s="130" t="s">
        <v>1308</v>
      </c>
      <c r="C739" s="121" t="s">
        <v>1387</v>
      </c>
      <c r="D739" s="120">
        <f>D732+1</f>
        <v>1106</v>
      </c>
      <c r="E739" s="119"/>
      <c r="F739" s="128" t="s">
        <v>1422</v>
      </c>
      <c r="G739" s="128" t="s">
        <v>1421</v>
      </c>
      <c r="H739" s="128" t="s">
        <v>1421</v>
      </c>
      <c r="I739" s="128" t="s">
        <v>1420</v>
      </c>
      <c r="J739" s="129" t="s">
        <v>1754</v>
      </c>
      <c r="K739" s="128" t="s">
        <v>1635</v>
      </c>
      <c r="L739" s="128" t="s">
        <v>1427</v>
      </c>
      <c r="M739" s="127" t="s">
        <v>1443</v>
      </c>
      <c r="N739" s="127"/>
      <c r="O739" s="116"/>
      <c r="P739" s="126"/>
    </row>
    <row r="740" spans="2:16" ht="33.75" x14ac:dyDescent="0.2">
      <c r="B740" s="122"/>
      <c r="C740" s="121" t="s">
        <v>1387</v>
      </c>
      <c r="D740" s="120">
        <f t="shared" ref="D740:D745" si="106">D739+1000</f>
        <v>2106</v>
      </c>
      <c r="E740" s="123"/>
      <c r="F740" s="128" t="s">
        <v>1422</v>
      </c>
      <c r="G740" s="128" t="s">
        <v>1421</v>
      </c>
      <c r="H740" s="128" t="s">
        <v>1421</v>
      </c>
      <c r="I740" s="128" t="s">
        <v>1420</v>
      </c>
      <c r="J740" s="129" t="s">
        <v>1754</v>
      </c>
      <c r="K740" s="128" t="s">
        <v>1635</v>
      </c>
      <c r="L740" s="128" t="s">
        <v>1426</v>
      </c>
      <c r="M740" s="127" t="s">
        <v>1443</v>
      </c>
      <c r="N740" s="127"/>
      <c r="O740" s="116"/>
      <c r="P740" s="126"/>
    </row>
    <row r="741" spans="2:16" ht="33.75" x14ac:dyDescent="0.2">
      <c r="B741" s="122"/>
      <c r="C741" s="121" t="s">
        <v>1387</v>
      </c>
      <c r="D741" s="120">
        <f t="shared" si="106"/>
        <v>3106</v>
      </c>
      <c r="E741" s="119"/>
      <c r="F741" s="128" t="s">
        <v>1422</v>
      </c>
      <c r="G741" s="128" t="s">
        <v>1421</v>
      </c>
      <c r="H741" s="128" t="s">
        <v>1421</v>
      </c>
      <c r="I741" s="128" t="s">
        <v>1420</v>
      </c>
      <c r="J741" s="129" t="s">
        <v>1754</v>
      </c>
      <c r="K741" s="128" t="s">
        <v>1635</v>
      </c>
      <c r="L741" s="128" t="s">
        <v>1425</v>
      </c>
      <c r="M741" s="127" t="s">
        <v>1443</v>
      </c>
      <c r="N741" s="127"/>
      <c r="O741" s="116"/>
      <c r="P741" s="126"/>
    </row>
    <row r="742" spans="2:16" ht="33.75" x14ac:dyDescent="0.2">
      <c r="B742" s="122"/>
      <c r="C742" s="121" t="s">
        <v>1387</v>
      </c>
      <c r="D742" s="120">
        <f t="shared" si="106"/>
        <v>4106</v>
      </c>
      <c r="E742" s="123"/>
      <c r="F742" s="128" t="s">
        <v>1422</v>
      </c>
      <c r="G742" s="128" t="s">
        <v>1421</v>
      </c>
      <c r="H742" s="128" t="s">
        <v>1421</v>
      </c>
      <c r="I742" s="128" t="s">
        <v>1420</v>
      </c>
      <c r="J742" s="129" t="s">
        <v>1754</v>
      </c>
      <c r="K742" s="128" t="s">
        <v>1635</v>
      </c>
      <c r="L742" s="128" t="s">
        <v>1424</v>
      </c>
      <c r="M742" s="127" t="s">
        <v>1443</v>
      </c>
      <c r="N742" s="127"/>
      <c r="O742" s="116"/>
      <c r="P742" s="126"/>
    </row>
    <row r="743" spans="2:16" ht="33.75" x14ac:dyDescent="0.2">
      <c r="B743" s="122"/>
      <c r="C743" s="121" t="s">
        <v>1387</v>
      </c>
      <c r="D743" s="120">
        <f t="shared" si="106"/>
        <v>5106</v>
      </c>
      <c r="E743" s="119"/>
      <c r="F743" s="128" t="s">
        <v>1422</v>
      </c>
      <c r="G743" s="128" t="s">
        <v>1421</v>
      </c>
      <c r="H743" s="128" t="s">
        <v>1421</v>
      </c>
      <c r="I743" s="128" t="s">
        <v>1420</v>
      </c>
      <c r="J743" s="129" t="s">
        <v>1754</v>
      </c>
      <c r="K743" s="128" t="s">
        <v>1635</v>
      </c>
      <c r="L743" s="128" t="s">
        <v>1423</v>
      </c>
      <c r="M743" s="127" t="s">
        <v>1443</v>
      </c>
      <c r="N743" s="127"/>
      <c r="O743" s="116"/>
      <c r="P743" s="126"/>
    </row>
    <row r="744" spans="2:16" ht="33.75" x14ac:dyDescent="0.2">
      <c r="B744" s="122"/>
      <c r="C744" s="121" t="s">
        <v>1387</v>
      </c>
      <c r="D744" s="120">
        <f t="shared" si="106"/>
        <v>6106</v>
      </c>
      <c r="E744" s="119"/>
      <c r="F744" s="128" t="s">
        <v>1422</v>
      </c>
      <c r="G744" s="128" t="s">
        <v>1421</v>
      </c>
      <c r="H744" s="128" t="s">
        <v>1421</v>
      </c>
      <c r="I744" s="128" t="s">
        <v>1420</v>
      </c>
      <c r="J744" s="129" t="s">
        <v>1754</v>
      </c>
      <c r="K744" s="128" t="s">
        <v>1635</v>
      </c>
      <c r="L744" s="128" t="s">
        <v>1417</v>
      </c>
      <c r="M744" s="127" t="s">
        <v>1443</v>
      </c>
      <c r="N744" s="127"/>
      <c r="O744" s="116"/>
      <c r="P744" s="126"/>
    </row>
    <row r="745" spans="2:16" x14ac:dyDescent="0.2">
      <c r="B745" s="125"/>
      <c r="C745" s="121" t="s">
        <v>1387</v>
      </c>
      <c r="D745" s="120">
        <f t="shared" si="106"/>
        <v>7106</v>
      </c>
      <c r="E745" s="123"/>
      <c r="F745" s="118"/>
      <c r="G745" s="117"/>
      <c r="H745" s="117"/>
      <c r="I745" s="117"/>
      <c r="J745" s="117"/>
      <c r="K745" s="117"/>
      <c r="L745" s="117"/>
      <c r="M745" s="117"/>
      <c r="N745" s="117"/>
      <c r="O745" s="116"/>
      <c r="P745" s="115" t="s">
        <v>1753</v>
      </c>
    </row>
    <row r="746" spans="2:16" x14ac:dyDescent="0.2">
      <c r="B746" s="130" t="s">
        <v>31</v>
      </c>
      <c r="C746" s="121" t="s">
        <v>1387</v>
      </c>
      <c r="D746" s="120">
        <f>D739+1</f>
        <v>1107</v>
      </c>
      <c r="E746" s="119"/>
      <c r="F746" s="118"/>
      <c r="G746" s="117"/>
      <c r="H746" s="117"/>
      <c r="I746" s="117"/>
      <c r="J746" s="117"/>
      <c r="K746" s="117"/>
      <c r="L746" s="117"/>
      <c r="M746" s="117"/>
      <c r="N746" s="117"/>
      <c r="O746" s="116"/>
      <c r="P746" s="115" t="s">
        <v>1752</v>
      </c>
    </row>
    <row r="747" spans="2:16" x14ac:dyDescent="0.2">
      <c r="B747" s="122"/>
      <c r="C747" s="121" t="s">
        <v>1387</v>
      </c>
      <c r="D747" s="120">
        <f t="shared" ref="D747:D752" si="107">D746+1000</f>
        <v>2107</v>
      </c>
      <c r="E747" s="123"/>
      <c r="F747" s="118"/>
      <c r="G747" s="117"/>
      <c r="H747" s="117"/>
      <c r="I747" s="117"/>
      <c r="J747" s="117"/>
      <c r="K747" s="117"/>
      <c r="L747" s="117"/>
      <c r="M747" s="117"/>
      <c r="N747" s="117"/>
      <c r="O747" s="116"/>
      <c r="P747" s="115" t="s">
        <v>1751</v>
      </c>
    </row>
    <row r="748" spans="2:16" x14ac:dyDescent="0.2">
      <c r="B748" s="122"/>
      <c r="C748" s="121" t="s">
        <v>1387</v>
      </c>
      <c r="D748" s="120">
        <f t="shared" si="107"/>
        <v>3107</v>
      </c>
      <c r="E748" s="119"/>
      <c r="F748" s="118"/>
      <c r="G748" s="117"/>
      <c r="H748" s="117"/>
      <c r="I748" s="117"/>
      <c r="J748" s="117"/>
      <c r="K748" s="117"/>
      <c r="L748" s="117"/>
      <c r="M748" s="117"/>
      <c r="N748" s="117"/>
      <c r="O748" s="116"/>
      <c r="P748" s="115" t="s">
        <v>1750</v>
      </c>
    </row>
    <row r="749" spans="2:16" x14ac:dyDescent="0.2">
      <c r="B749" s="122"/>
      <c r="C749" s="121" t="s">
        <v>1387</v>
      </c>
      <c r="D749" s="120">
        <f t="shared" si="107"/>
        <v>4107</v>
      </c>
      <c r="E749" s="123"/>
      <c r="F749" s="118"/>
      <c r="G749" s="117"/>
      <c r="H749" s="117"/>
      <c r="I749" s="117"/>
      <c r="J749" s="117"/>
      <c r="K749" s="117"/>
      <c r="L749" s="117"/>
      <c r="M749" s="117"/>
      <c r="N749" s="117"/>
      <c r="O749" s="116"/>
      <c r="P749" s="115" t="s">
        <v>1749</v>
      </c>
    </row>
    <row r="750" spans="2:16" x14ac:dyDescent="0.2">
      <c r="B750" s="122"/>
      <c r="C750" s="121" t="s">
        <v>1387</v>
      </c>
      <c r="D750" s="120">
        <f t="shared" si="107"/>
        <v>5107</v>
      </c>
      <c r="E750" s="119"/>
      <c r="F750" s="118"/>
      <c r="G750" s="117"/>
      <c r="H750" s="117"/>
      <c r="I750" s="117"/>
      <c r="J750" s="117"/>
      <c r="K750" s="117"/>
      <c r="L750" s="117"/>
      <c r="M750" s="117"/>
      <c r="N750" s="117"/>
      <c r="O750" s="116"/>
      <c r="P750" s="115" t="s">
        <v>1748</v>
      </c>
    </row>
    <row r="751" spans="2:16" x14ac:dyDescent="0.2">
      <c r="B751" s="122"/>
      <c r="C751" s="121" t="s">
        <v>1387</v>
      </c>
      <c r="D751" s="120">
        <f t="shared" si="107"/>
        <v>6107</v>
      </c>
      <c r="E751" s="119"/>
      <c r="F751" s="118"/>
      <c r="G751" s="117"/>
      <c r="H751" s="117"/>
      <c r="I751" s="117"/>
      <c r="J751" s="117"/>
      <c r="K751" s="117"/>
      <c r="L751" s="117"/>
      <c r="M751" s="117"/>
      <c r="N751" s="117"/>
      <c r="O751" s="116"/>
      <c r="P751" s="115" t="s">
        <v>1747</v>
      </c>
    </row>
    <row r="752" spans="2:16" x14ac:dyDescent="0.2">
      <c r="B752" s="125"/>
      <c r="C752" s="121" t="s">
        <v>1387</v>
      </c>
      <c r="D752" s="120">
        <f t="shared" si="107"/>
        <v>7107</v>
      </c>
      <c r="E752" s="123"/>
      <c r="F752" s="118"/>
      <c r="G752" s="117"/>
      <c r="H752" s="117"/>
      <c r="I752" s="117"/>
      <c r="J752" s="117"/>
      <c r="K752" s="117"/>
      <c r="L752" s="117"/>
      <c r="M752" s="117"/>
      <c r="N752" s="117"/>
      <c r="O752" s="116"/>
      <c r="P752" s="115" t="s">
        <v>1746</v>
      </c>
    </row>
    <row r="753" spans="2:16" ht="22.5" x14ac:dyDescent="0.2">
      <c r="B753" s="130" t="s">
        <v>1326</v>
      </c>
      <c r="C753" s="121" t="s">
        <v>1387</v>
      </c>
      <c r="D753" s="120">
        <f>D746+1</f>
        <v>1108</v>
      </c>
      <c r="E753" s="123"/>
      <c r="F753" s="118"/>
      <c r="G753" s="117"/>
      <c r="H753" s="117"/>
      <c r="I753" s="117"/>
      <c r="J753" s="117"/>
      <c r="K753" s="117"/>
      <c r="L753" s="117"/>
      <c r="M753" s="117"/>
      <c r="N753" s="117"/>
      <c r="O753" s="116"/>
      <c r="P753" s="115" t="s">
        <v>1745</v>
      </c>
    </row>
    <row r="754" spans="2:16" x14ac:dyDescent="0.2">
      <c r="B754" s="122"/>
      <c r="C754" s="121" t="s">
        <v>1387</v>
      </c>
      <c r="D754" s="120">
        <f t="shared" ref="D754:D759" si="108">D753+1000</f>
        <v>2108</v>
      </c>
      <c r="E754" s="123"/>
      <c r="F754" s="118"/>
      <c r="G754" s="117"/>
      <c r="H754" s="117"/>
      <c r="I754" s="117"/>
      <c r="J754" s="117"/>
      <c r="K754" s="117"/>
      <c r="L754" s="117"/>
      <c r="M754" s="117"/>
      <c r="N754" s="117"/>
      <c r="O754" s="116"/>
      <c r="P754" s="115" t="s">
        <v>1744</v>
      </c>
    </row>
    <row r="755" spans="2:16" x14ac:dyDescent="0.2">
      <c r="B755" s="122"/>
      <c r="C755" s="121" t="s">
        <v>1387</v>
      </c>
      <c r="D755" s="120">
        <f t="shared" si="108"/>
        <v>3108</v>
      </c>
      <c r="E755" s="123"/>
      <c r="F755" s="118"/>
      <c r="G755" s="117"/>
      <c r="H755" s="117"/>
      <c r="I755" s="117"/>
      <c r="J755" s="117"/>
      <c r="K755" s="117"/>
      <c r="L755" s="117"/>
      <c r="M755" s="117"/>
      <c r="N755" s="117"/>
      <c r="O755" s="116"/>
      <c r="P755" s="115" t="s">
        <v>1743</v>
      </c>
    </row>
    <row r="756" spans="2:16" x14ac:dyDescent="0.2">
      <c r="B756" s="122"/>
      <c r="C756" s="121" t="s">
        <v>1387</v>
      </c>
      <c r="D756" s="120">
        <f t="shared" si="108"/>
        <v>4108</v>
      </c>
      <c r="E756" s="123"/>
      <c r="F756" s="118"/>
      <c r="G756" s="117"/>
      <c r="H756" s="117"/>
      <c r="I756" s="117"/>
      <c r="J756" s="117"/>
      <c r="K756" s="117"/>
      <c r="L756" s="117"/>
      <c r="M756" s="117"/>
      <c r="N756" s="117"/>
      <c r="O756" s="116"/>
      <c r="P756" s="115" t="s">
        <v>1742</v>
      </c>
    </row>
    <row r="757" spans="2:16" x14ac:dyDescent="0.2">
      <c r="B757" s="122"/>
      <c r="C757" s="121" t="s">
        <v>1387</v>
      </c>
      <c r="D757" s="120">
        <f t="shared" si="108"/>
        <v>5108</v>
      </c>
      <c r="E757" s="123"/>
      <c r="F757" s="118"/>
      <c r="G757" s="117"/>
      <c r="H757" s="117"/>
      <c r="I757" s="117"/>
      <c r="J757" s="117"/>
      <c r="K757" s="117"/>
      <c r="L757" s="117"/>
      <c r="M757" s="117"/>
      <c r="N757" s="117"/>
      <c r="O757" s="116"/>
      <c r="P757" s="115" t="s">
        <v>1741</v>
      </c>
    </row>
    <row r="758" spans="2:16" x14ac:dyDescent="0.2">
      <c r="B758" s="122"/>
      <c r="C758" s="121" t="s">
        <v>1387</v>
      </c>
      <c r="D758" s="120">
        <f t="shared" si="108"/>
        <v>6108</v>
      </c>
      <c r="E758" s="123"/>
      <c r="F758" s="118"/>
      <c r="G758" s="117"/>
      <c r="H758" s="117"/>
      <c r="I758" s="117"/>
      <c r="J758" s="117"/>
      <c r="K758" s="117"/>
      <c r="L758" s="117"/>
      <c r="M758" s="117"/>
      <c r="N758" s="117"/>
      <c r="O758" s="116"/>
      <c r="P758" s="115" t="s">
        <v>1740</v>
      </c>
    </row>
    <row r="759" spans="2:16" x14ac:dyDescent="0.2">
      <c r="B759" s="125"/>
      <c r="C759" s="121" t="s">
        <v>1387</v>
      </c>
      <c r="D759" s="120">
        <f t="shared" si="108"/>
        <v>7108</v>
      </c>
      <c r="E759" s="123"/>
      <c r="F759" s="118"/>
      <c r="G759" s="117"/>
      <c r="H759" s="117"/>
      <c r="I759" s="117"/>
      <c r="J759" s="117"/>
      <c r="K759" s="117"/>
      <c r="L759" s="117"/>
      <c r="M759" s="117"/>
      <c r="N759" s="117"/>
      <c r="O759" s="116"/>
      <c r="P759" s="115" t="s">
        <v>1739</v>
      </c>
    </row>
    <row r="760" spans="2:16" ht="33.75" x14ac:dyDescent="0.2">
      <c r="B760" s="130" t="s">
        <v>1325</v>
      </c>
      <c r="C760" s="121" t="s">
        <v>1387</v>
      </c>
      <c r="D760" s="120">
        <f t="shared" ref="D760:D791" si="109">D753+1</f>
        <v>1109</v>
      </c>
      <c r="E760" s="131"/>
      <c r="F760" s="118"/>
      <c r="G760" s="117"/>
      <c r="H760" s="117"/>
      <c r="I760" s="117"/>
      <c r="J760" s="117"/>
      <c r="K760" s="117"/>
      <c r="L760" s="117"/>
      <c r="M760" s="117"/>
      <c r="N760" s="117"/>
      <c r="O760" s="131"/>
      <c r="P760" s="115" t="s">
        <v>1738</v>
      </c>
    </row>
    <row r="761" spans="2:16" ht="22.5" x14ac:dyDescent="0.2">
      <c r="B761" s="122"/>
      <c r="C761" s="121" t="s">
        <v>1387</v>
      </c>
      <c r="D761" s="120">
        <f t="shared" si="109"/>
        <v>2109</v>
      </c>
      <c r="E761" s="131"/>
      <c r="F761" s="118"/>
      <c r="G761" s="117"/>
      <c r="H761" s="117"/>
      <c r="I761" s="117"/>
      <c r="J761" s="117"/>
      <c r="K761" s="117"/>
      <c r="L761" s="117"/>
      <c r="M761" s="117"/>
      <c r="N761" s="117"/>
      <c r="O761" s="131"/>
      <c r="P761" s="115" t="s">
        <v>1737</v>
      </c>
    </row>
    <row r="762" spans="2:16" ht="22.5" x14ac:dyDescent="0.2">
      <c r="B762" s="122"/>
      <c r="C762" s="121" t="s">
        <v>1387</v>
      </c>
      <c r="D762" s="120">
        <f t="shared" si="109"/>
        <v>3109</v>
      </c>
      <c r="E762" s="131"/>
      <c r="F762" s="118"/>
      <c r="G762" s="117"/>
      <c r="H762" s="117"/>
      <c r="I762" s="117"/>
      <c r="J762" s="117"/>
      <c r="K762" s="117"/>
      <c r="L762" s="117"/>
      <c r="M762" s="117"/>
      <c r="N762" s="117"/>
      <c r="O762" s="131"/>
      <c r="P762" s="115" t="s">
        <v>1736</v>
      </c>
    </row>
    <row r="763" spans="2:16" ht="22.5" x14ac:dyDescent="0.2">
      <c r="B763" s="122"/>
      <c r="C763" s="121" t="s">
        <v>1387</v>
      </c>
      <c r="D763" s="120">
        <f t="shared" si="109"/>
        <v>4109</v>
      </c>
      <c r="E763" s="131"/>
      <c r="F763" s="118"/>
      <c r="G763" s="117"/>
      <c r="H763" s="117"/>
      <c r="I763" s="117"/>
      <c r="J763" s="117"/>
      <c r="K763" s="117"/>
      <c r="L763" s="117"/>
      <c r="M763" s="117"/>
      <c r="N763" s="117"/>
      <c r="O763" s="131"/>
      <c r="P763" s="115" t="s">
        <v>1735</v>
      </c>
    </row>
    <row r="764" spans="2:16" ht="22.5" x14ac:dyDescent="0.2">
      <c r="B764" s="122"/>
      <c r="C764" s="121" t="s">
        <v>1387</v>
      </c>
      <c r="D764" s="120">
        <f t="shared" si="109"/>
        <v>5109</v>
      </c>
      <c r="E764" s="131"/>
      <c r="F764" s="118"/>
      <c r="G764" s="117"/>
      <c r="H764" s="117"/>
      <c r="I764" s="117"/>
      <c r="J764" s="117"/>
      <c r="K764" s="117"/>
      <c r="L764" s="117"/>
      <c r="M764" s="117"/>
      <c r="N764" s="117"/>
      <c r="O764" s="131"/>
      <c r="P764" s="115" t="s">
        <v>1734</v>
      </c>
    </row>
    <row r="765" spans="2:16" ht="22.5" x14ac:dyDescent="0.2">
      <c r="B765" s="122"/>
      <c r="C765" s="121" t="s">
        <v>1387</v>
      </c>
      <c r="D765" s="120">
        <f t="shared" si="109"/>
        <v>6109</v>
      </c>
      <c r="E765" s="131"/>
      <c r="F765" s="118"/>
      <c r="G765" s="117"/>
      <c r="H765" s="117"/>
      <c r="I765" s="117"/>
      <c r="J765" s="117"/>
      <c r="K765" s="117"/>
      <c r="L765" s="117"/>
      <c r="M765" s="117"/>
      <c r="N765" s="117"/>
      <c r="O765" s="131"/>
      <c r="P765" s="115" t="s">
        <v>1733</v>
      </c>
    </row>
    <row r="766" spans="2:16" ht="22.5" x14ac:dyDescent="0.2">
      <c r="B766" s="122"/>
      <c r="C766" s="121" t="s">
        <v>1387</v>
      </c>
      <c r="D766" s="120">
        <f t="shared" si="109"/>
        <v>7109</v>
      </c>
      <c r="E766" s="131"/>
      <c r="F766" s="118"/>
      <c r="G766" s="117"/>
      <c r="H766" s="117"/>
      <c r="I766" s="117"/>
      <c r="J766" s="117"/>
      <c r="K766" s="117"/>
      <c r="L766" s="117"/>
      <c r="M766" s="117"/>
      <c r="N766" s="117"/>
      <c r="O766" s="131"/>
      <c r="P766" s="115" t="s">
        <v>1732</v>
      </c>
    </row>
    <row r="767" spans="2:16" ht="33.75" x14ac:dyDescent="0.2">
      <c r="B767" s="136" t="s">
        <v>1324</v>
      </c>
      <c r="C767" s="121" t="s">
        <v>1387</v>
      </c>
      <c r="D767" s="120">
        <f t="shared" si="109"/>
        <v>1110</v>
      </c>
      <c r="E767" s="131"/>
      <c r="F767" s="118"/>
      <c r="G767" s="117"/>
      <c r="H767" s="117"/>
      <c r="I767" s="117"/>
      <c r="J767" s="117"/>
      <c r="K767" s="117"/>
      <c r="L767" s="117"/>
      <c r="M767" s="117"/>
      <c r="N767" s="117"/>
      <c r="O767" s="131"/>
      <c r="P767" s="115" t="s">
        <v>1731</v>
      </c>
    </row>
    <row r="768" spans="2:16" x14ac:dyDescent="0.2">
      <c r="B768" s="122"/>
      <c r="C768" s="121" t="s">
        <v>1387</v>
      </c>
      <c r="D768" s="120">
        <f t="shared" si="109"/>
        <v>2110</v>
      </c>
      <c r="E768" s="131"/>
      <c r="F768" s="118"/>
      <c r="G768" s="117"/>
      <c r="H768" s="117"/>
      <c r="I768" s="117"/>
      <c r="J768" s="117"/>
      <c r="K768" s="117"/>
      <c r="L768" s="117"/>
      <c r="M768" s="117"/>
      <c r="N768" s="117"/>
      <c r="O768" s="131"/>
      <c r="P768" s="115" t="s">
        <v>1730</v>
      </c>
    </row>
    <row r="769" spans="2:16" x14ac:dyDescent="0.2">
      <c r="B769" s="122"/>
      <c r="C769" s="121" t="s">
        <v>1387</v>
      </c>
      <c r="D769" s="120">
        <f t="shared" si="109"/>
        <v>3110</v>
      </c>
      <c r="E769" s="131"/>
      <c r="F769" s="118"/>
      <c r="G769" s="117"/>
      <c r="H769" s="117"/>
      <c r="I769" s="117"/>
      <c r="J769" s="117"/>
      <c r="K769" s="117"/>
      <c r="L769" s="117"/>
      <c r="M769" s="117"/>
      <c r="N769" s="117"/>
      <c r="O769" s="131"/>
      <c r="P769" s="115" t="s">
        <v>1729</v>
      </c>
    </row>
    <row r="770" spans="2:16" x14ac:dyDescent="0.2">
      <c r="B770" s="122"/>
      <c r="C770" s="121" t="s">
        <v>1387</v>
      </c>
      <c r="D770" s="120">
        <f t="shared" si="109"/>
        <v>4110</v>
      </c>
      <c r="E770" s="131"/>
      <c r="F770" s="118"/>
      <c r="G770" s="117"/>
      <c r="H770" s="117"/>
      <c r="I770" s="117"/>
      <c r="J770" s="117"/>
      <c r="K770" s="117"/>
      <c r="L770" s="117"/>
      <c r="M770" s="117"/>
      <c r="N770" s="117"/>
      <c r="O770" s="131"/>
      <c r="P770" s="115" t="s">
        <v>1728</v>
      </c>
    </row>
    <row r="771" spans="2:16" x14ac:dyDescent="0.2">
      <c r="B771" s="122"/>
      <c r="C771" s="121" t="s">
        <v>1387</v>
      </c>
      <c r="D771" s="120">
        <f t="shared" si="109"/>
        <v>5110</v>
      </c>
      <c r="E771" s="131"/>
      <c r="F771" s="118"/>
      <c r="G771" s="117"/>
      <c r="H771" s="117"/>
      <c r="I771" s="117"/>
      <c r="J771" s="117"/>
      <c r="K771" s="117"/>
      <c r="L771" s="117"/>
      <c r="M771" s="117"/>
      <c r="N771" s="117"/>
      <c r="O771" s="131"/>
      <c r="P771" s="115" t="s">
        <v>1727</v>
      </c>
    </row>
    <row r="772" spans="2:16" x14ac:dyDescent="0.2">
      <c r="B772" s="122"/>
      <c r="C772" s="121" t="s">
        <v>1387</v>
      </c>
      <c r="D772" s="120">
        <f t="shared" si="109"/>
        <v>6110</v>
      </c>
      <c r="E772" s="131"/>
      <c r="F772" s="118"/>
      <c r="G772" s="117"/>
      <c r="H772" s="117"/>
      <c r="I772" s="117"/>
      <c r="J772" s="117"/>
      <c r="K772" s="117"/>
      <c r="L772" s="117"/>
      <c r="M772" s="117"/>
      <c r="N772" s="117"/>
      <c r="O772" s="131"/>
      <c r="P772" s="115" t="s">
        <v>1726</v>
      </c>
    </row>
    <row r="773" spans="2:16" x14ac:dyDescent="0.2">
      <c r="B773" s="122"/>
      <c r="C773" s="121" t="s">
        <v>1387</v>
      </c>
      <c r="D773" s="120">
        <f t="shared" si="109"/>
        <v>7110</v>
      </c>
      <c r="E773" s="131"/>
      <c r="F773" s="118"/>
      <c r="G773" s="117"/>
      <c r="H773" s="117"/>
      <c r="I773" s="117"/>
      <c r="J773" s="117"/>
      <c r="K773" s="117"/>
      <c r="L773" s="117"/>
      <c r="M773" s="117"/>
      <c r="N773" s="117"/>
      <c r="O773" s="131"/>
      <c r="P773" s="115" t="s">
        <v>1725</v>
      </c>
    </row>
    <row r="774" spans="2:16" ht="22.5" x14ac:dyDescent="0.2">
      <c r="B774" s="130" t="s">
        <v>1323</v>
      </c>
      <c r="C774" s="121" t="s">
        <v>1387</v>
      </c>
      <c r="D774" s="120">
        <f t="shared" si="109"/>
        <v>1111</v>
      </c>
      <c r="E774" s="131"/>
      <c r="F774" s="128" t="s">
        <v>1422</v>
      </c>
      <c r="G774" s="128" t="s">
        <v>1421</v>
      </c>
      <c r="H774" s="128">
        <v>18683136487</v>
      </c>
      <c r="I774" s="128" t="s">
        <v>1421</v>
      </c>
      <c r="J774" s="129" t="s">
        <v>1529</v>
      </c>
      <c r="K774" s="128" t="s">
        <v>1635</v>
      </c>
      <c r="L774" s="128" t="s">
        <v>1427</v>
      </c>
      <c r="M774" s="127" t="s">
        <v>1639</v>
      </c>
      <c r="N774" s="127" t="s">
        <v>1638</v>
      </c>
      <c r="O774" s="116"/>
      <c r="P774" s="126"/>
    </row>
    <row r="775" spans="2:16" x14ac:dyDescent="0.2">
      <c r="B775" s="134"/>
      <c r="C775" s="121" t="s">
        <v>1387</v>
      </c>
      <c r="D775" s="120">
        <f t="shared" si="109"/>
        <v>2111</v>
      </c>
      <c r="E775" s="131"/>
      <c r="F775" s="128" t="s">
        <v>1422</v>
      </c>
      <c r="G775" s="128" t="s">
        <v>1421</v>
      </c>
      <c r="H775" s="128">
        <v>18683136487</v>
      </c>
      <c r="I775" s="128" t="s">
        <v>1421</v>
      </c>
      <c r="J775" s="129" t="s">
        <v>1529</v>
      </c>
      <c r="K775" s="128" t="s">
        <v>1635</v>
      </c>
      <c r="L775" s="128" t="s">
        <v>1426</v>
      </c>
      <c r="M775" s="127" t="s">
        <v>1639</v>
      </c>
      <c r="N775" s="127" t="s">
        <v>1638</v>
      </c>
      <c r="O775" s="116"/>
      <c r="P775" s="126"/>
    </row>
    <row r="776" spans="2:16" x14ac:dyDescent="0.2">
      <c r="B776" s="134"/>
      <c r="C776" s="121" t="s">
        <v>1387</v>
      </c>
      <c r="D776" s="120">
        <f t="shared" si="109"/>
        <v>3111</v>
      </c>
      <c r="E776" s="131"/>
      <c r="F776" s="128" t="s">
        <v>1422</v>
      </c>
      <c r="G776" s="128" t="s">
        <v>1421</v>
      </c>
      <c r="H776" s="128">
        <v>18683136487</v>
      </c>
      <c r="I776" s="128" t="s">
        <v>1421</v>
      </c>
      <c r="J776" s="129" t="s">
        <v>1529</v>
      </c>
      <c r="K776" s="128" t="s">
        <v>1635</v>
      </c>
      <c r="L776" s="128" t="s">
        <v>1425</v>
      </c>
      <c r="M776" s="127" t="s">
        <v>1639</v>
      </c>
      <c r="N776" s="127" t="s">
        <v>1638</v>
      </c>
      <c r="O776" s="116"/>
      <c r="P776" s="126"/>
    </row>
    <row r="777" spans="2:16" x14ac:dyDescent="0.2">
      <c r="B777" s="134"/>
      <c r="C777" s="121" t="s">
        <v>1387</v>
      </c>
      <c r="D777" s="120">
        <f t="shared" si="109"/>
        <v>4111</v>
      </c>
      <c r="E777" s="131"/>
      <c r="F777" s="128" t="s">
        <v>1422</v>
      </c>
      <c r="G777" s="128" t="s">
        <v>1421</v>
      </c>
      <c r="H777" s="128">
        <v>18683136487</v>
      </c>
      <c r="I777" s="128" t="s">
        <v>1421</v>
      </c>
      <c r="J777" s="129" t="s">
        <v>1529</v>
      </c>
      <c r="K777" s="128" t="s">
        <v>1635</v>
      </c>
      <c r="L777" s="128" t="s">
        <v>1424</v>
      </c>
      <c r="M777" s="127" t="s">
        <v>1639</v>
      </c>
      <c r="N777" s="127" t="s">
        <v>1638</v>
      </c>
      <c r="O777" s="116"/>
      <c r="P777" s="126"/>
    </row>
    <row r="778" spans="2:16" x14ac:dyDescent="0.2">
      <c r="B778" s="134"/>
      <c r="C778" s="121" t="s">
        <v>1387</v>
      </c>
      <c r="D778" s="120">
        <f t="shared" si="109"/>
        <v>5111</v>
      </c>
      <c r="E778" s="131"/>
      <c r="F778" s="128" t="s">
        <v>1422</v>
      </c>
      <c r="G778" s="128" t="s">
        <v>1421</v>
      </c>
      <c r="H778" s="128">
        <v>18683136487</v>
      </c>
      <c r="I778" s="128" t="s">
        <v>1421</v>
      </c>
      <c r="J778" s="129" t="s">
        <v>1529</v>
      </c>
      <c r="K778" s="128" t="s">
        <v>1635</v>
      </c>
      <c r="L778" s="128" t="s">
        <v>1423</v>
      </c>
      <c r="M778" s="127" t="s">
        <v>1639</v>
      </c>
      <c r="N778" s="127" t="s">
        <v>1638</v>
      </c>
      <c r="O778" s="116"/>
      <c r="P778" s="126"/>
    </row>
    <row r="779" spans="2:16" x14ac:dyDescent="0.2">
      <c r="B779" s="134"/>
      <c r="C779" s="121" t="s">
        <v>1387</v>
      </c>
      <c r="D779" s="120">
        <f t="shared" si="109"/>
        <v>6111</v>
      </c>
      <c r="E779" s="131"/>
      <c r="F779" s="128" t="s">
        <v>1422</v>
      </c>
      <c r="G779" s="128" t="s">
        <v>1421</v>
      </c>
      <c r="H779" s="128">
        <v>18683136487</v>
      </c>
      <c r="I779" s="128" t="s">
        <v>1421</v>
      </c>
      <c r="J779" s="129" t="s">
        <v>1529</v>
      </c>
      <c r="K779" s="128" t="s">
        <v>1635</v>
      </c>
      <c r="L779" s="128" t="s">
        <v>1417</v>
      </c>
      <c r="M779" s="127" t="s">
        <v>1639</v>
      </c>
      <c r="N779" s="127" t="s">
        <v>1638</v>
      </c>
      <c r="O779" s="116"/>
      <c r="P779" s="126"/>
    </row>
    <row r="780" spans="2:16" x14ac:dyDescent="0.2">
      <c r="B780" s="132"/>
      <c r="C780" s="121" t="s">
        <v>1387</v>
      </c>
      <c r="D780" s="120">
        <f t="shared" si="109"/>
        <v>7111</v>
      </c>
      <c r="E780" s="131"/>
      <c r="F780" s="118"/>
      <c r="G780" s="117"/>
      <c r="H780" s="117"/>
      <c r="I780" s="117"/>
      <c r="J780" s="117"/>
      <c r="K780" s="117"/>
      <c r="L780" s="117"/>
      <c r="M780" s="117"/>
      <c r="N780" s="117"/>
      <c r="O780" s="116"/>
      <c r="P780" s="115" t="s">
        <v>1724</v>
      </c>
    </row>
    <row r="781" spans="2:16" x14ac:dyDescent="0.2">
      <c r="B781" s="130" t="s">
        <v>1309</v>
      </c>
      <c r="C781" s="121" t="s">
        <v>1387</v>
      </c>
      <c r="D781" s="120">
        <f t="shared" si="109"/>
        <v>1112</v>
      </c>
      <c r="E781" s="131"/>
      <c r="F781" s="128" t="s">
        <v>1422</v>
      </c>
      <c r="G781" s="128" t="s">
        <v>1421</v>
      </c>
      <c r="H781" s="128">
        <v>18683136487</v>
      </c>
      <c r="I781" s="128" t="s">
        <v>1421</v>
      </c>
      <c r="J781" s="129" t="s">
        <v>1529</v>
      </c>
      <c r="K781" s="128" t="s">
        <v>1635</v>
      </c>
      <c r="L781" s="128" t="s">
        <v>1427</v>
      </c>
      <c r="M781" s="127" t="s">
        <v>1487</v>
      </c>
      <c r="N781" s="127"/>
      <c r="O781" s="116"/>
      <c r="P781" s="126"/>
    </row>
    <row r="782" spans="2:16" x14ac:dyDescent="0.2">
      <c r="B782" s="134"/>
      <c r="C782" s="121" t="s">
        <v>1387</v>
      </c>
      <c r="D782" s="120">
        <f t="shared" si="109"/>
        <v>2112</v>
      </c>
      <c r="E782" s="131"/>
      <c r="F782" s="128" t="s">
        <v>1422</v>
      </c>
      <c r="G782" s="128" t="s">
        <v>1421</v>
      </c>
      <c r="H782" s="128">
        <v>18683136487</v>
      </c>
      <c r="I782" s="128" t="s">
        <v>1421</v>
      </c>
      <c r="J782" s="129" t="s">
        <v>1529</v>
      </c>
      <c r="K782" s="128" t="s">
        <v>1635</v>
      </c>
      <c r="L782" s="128" t="s">
        <v>1426</v>
      </c>
      <c r="M782" s="127" t="s">
        <v>1487</v>
      </c>
      <c r="N782" s="127"/>
      <c r="O782" s="116"/>
      <c r="P782" s="126"/>
    </row>
    <row r="783" spans="2:16" x14ac:dyDescent="0.2">
      <c r="B783" s="134"/>
      <c r="C783" s="121" t="s">
        <v>1387</v>
      </c>
      <c r="D783" s="120">
        <f t="shared" si="109"/>
        <v>3112</v>
      </c>
      <c r="E783" s="131"/>
      <c r="F783" s="128" t="s">
        <v>1422</v>
      </c>
      <c r="G783" s="128" t="s">
        <v>1421</v>
      </c>
      <c r="H783" s="128">
        <v>18683136487</v>
      </c>
      <c r="I783" s="128" t="s">
        <v>1421</v>
      </c>
      <c r="J783" s="129" t="s">
        <v>1529</v>
      </c>
      <c r="K783" s="128" t="s">
        <v>1635</v>
      </c>
      <c r="L783" s="128" t="s">
        <v>1425</v>
      </c>
      <c r="M783" s="127" t="s">
        <v>1487</v>
      </c>
      <c r="N783" s="127"/>
      <c r="O783" s="116"/>
      <c r="P783" s="126"/>
    </row>
    <row r="784" spans="2:16" x14ac:dyDescent="0.2">
      <c r="B784" s="134"/>
      <c r="C784" s="121" t="s">
        <v>1387</v>
      </c>
      <c r="D784" s="120">
        <f t="shared" si="109"/>
        <v>4112</v>
      </c>
      <c r="E784" s="131"/>
      <c r="F784" s="128" t="s">
        <v>1422</v>
      </c>
      <c r="G784" s="128" t="s">
        <v>1421</v>
      </c>
      <c r="H784" s="128">
        <v>18683136487</v>
      </c>
      <c r="I784" s="128" t="s">
        <v>1421</v>
      </c>
      <c r="J784" s="129" t="s">
        <v>1529</v>
      </c>
      <c r="K784" s="128" t="s">
        <v>1635</v>
      </c>
      <c r="L784" s="128" t="s">
        <v>1424</v>
      </c>
      <c r="M784" s="127" t="s">
        <v>1487</v>
      </c>
      <c r="N784" s="127"/>
      <c r="O784" s="116"/>
      <c r="P784" s="126"/>
    </row>
    <row r="785" spans="2:16" x14ac:dyDescent="0.2">
      <c r="B785" s="134"/>
      <c r="C785" s="121" t="s">
        <v>1387</v>
      </c>
      <c r="D785" s="120">
        <f t="shared" si="109"/>
        <v>5112</v>
      </c>
      <c r="E785" s="131"/>
      <c r="F785" s="128" t="s">
        <v>1422</v>
      </c>
      <c r="G785" s="128" t="s">
        <v>1421</v>
      </c>
      <c r="H785" s="128">
        <v>18683136487</v>
      </c>
      <c r="I785" s="128" t="s">
        <v>1421</v>
      </c>
      <c r="J785" s="129" t="s">
        <v>1529</v>
      </c>
      <c r="K785" s="128" t="s">
        <v>1635</v>
      </c>
      <c r="L785" s="128" t="s">
        <v>1423</v>
      </c>
      <c r="M785" s="127" t="s">
        <v>1487</v>
      </c>
      <c r="N785" s="127"/>
      <c r="O785" s="116"/>
      <c r="P785" s="126"/>
    </row>
    <row r="786" spans="2:16" x14ac:dyDescent="0.2">
      <c r="B786" s="134"/>
      <c r="C786" s="121" t="s">
        <v>1387</v>
      </c>
      <c r="D786" s="120">
        <f t="shared" si="109"/>
        <v>6112</v>
      </c>
      <c r="E786" s="131"/>
      <c r="F786" s="128" t="s">
        <v>1422</v>
      </c>
      <c r="G786" s="128" t="s">
        <v>1421</v>
      </c>
      <c r="H786" s="128">
        <v>18683136487</v>
      </c>
      <c r="I786" s="128" t="s">
        <v>1421</v>
      </c>
      <c r="J786" s="129" t="s">
        <v>1529</v>
      </c>
      <c r="K786" s="128" t="s">
        <v>1635</v>
      </c>
      <c r="L786" s="128" t="s">
        <v>1417</v>
      </c>
      <c r="M786" s="127" t="s">
        <v>1487</v>
      </c>
      <c r="N786" s="127"/>
      <c r="O786" s="116"/>
      <c r="P786" s="126"/>
    </row>
    <row r="787" spans="2:16" x14ac:dyDescent="0.2">
      <c r="B787" s="132"/>
      <c r="C787" s="121" t="s">
        <v>1387</v>
      </c>
      <c r="D787" s="120">
        <f t="shared" si="109"/>
        <v>7112</v>
      </c>
      <c r="E787" s="131"/>
      <c r="F787" s="118"/>
      <c r="G787" s="117"/>
      <c r="H787" s="117"/>
      <c r="I787" s="117"/>
      <c r="J787" s="117"/>
      <c r="K787" s="117"/>
      <c r="L787" s="117"/>
      <c r="M787" s="117"/>
      <c r="N787" s="117"/>
      <c r="O787" s="116"/>
      <c r="P787" s="115" t="s">
        <v>1723</v>
      </c>
    </row>
    <row r="788" spans="2:16" x14ac:dyDescent="0.2">
      <c r="B788" s="130" t="s">
        <v>1308</v>
      </c>
      <c r="C788" s="121" t="s">
        <v>1387</v>
      </c>
      <c r="D788" s="120">
        <f t="shared" si="109"/>
        <v>1113</v>
      </c>
      <c r="E788" s="131"/>
      <c r="F788" s="128" t="s">
        <v>1422</v>
      </c>
      <c r="G788" s="128" t="s">
        <v>1421</v>
      </c>
      <c r="H788" s="128">
        <v>18683136487</v>
      </c>
      <c r="I788" s="128" t="s">
        <v>1421</v>
      </c>
      <c r="J788" s="129" t="s">
        <v>1529</v>
      </c>
      <c r="K788" s="128" t="s">
        <v>1635</v>
      </c>
      <c r="L788" s="128" t="s">
        <v>1427</v>
      </c>
      <c r="M788" s="127" t="s">
        <v>1443</v>
      </c>
      <c r="N788" s="127"/>
      <c r="O788" s="116"/>
      <c r="P788" s="126"/>
    </row>
    <row r="789" spans="2:16" x14ac:dyDescent="0.2">
      <c r="B789" s="134"/>
      <c r="C789" s="121" t="s">
        <v>1387</v>
      </c>
      <c r="D789" s="120">
        <f t="shared" si="109"/>
        <v>2113</v>
      </c>
      <c r="E789" s="131"/>
      <c r="F789" s="128" t="s">
        <v>1422</v>
      </c>
      <c r="G789" s="128" t="s">
        <v>1421</v>
      </c>
      <c r="H789" s="128">
        <v>18683136487</v>
      </c>
      <c r="I789" s="128" t="s">
        <v>1421</v>
      </c>
      <c r="J789" s="129" t="s">
        <v>1529</v>
      </c>
      <c r="K789" s="128" t="s">
        <v>1635</v>
      </c>
      <c r="L789" s="128" t="s">
        <v>1426</v>
      </c>
      <c r="M789" s="127" t="s">
        <v>1443</v>
      </c>
      <c r="N789" s="127"/>
      <c r="O789" s="116"/>
      <c r="P789" s="126"/>
    </row>
    <row r="790" spans="2:16" x14ac:dyDescent="0.2">
      <c r="B790" s="134"/>
      <c r="C790" s="121" t="s">
        <v>1387</v>
      </c>
      <c r="D790" s="120">
        <f t="shared" si="109"/>
        <v>3113</v>
      </c>
      <c r="E790" s="131"/>
      <c r="F790" s="128" t="s">
        <v>1422</v>
      </c>
      <c r="G790" s="128" t="s">
        <v>1421</v>
      </c>
      <c r="H790" s="128">
        <v>18683136487</v>
      </c>
      <c r="I790" s="128" t="s">
        <v>1421</v>
      </c>
      <c r="J790" s="129" t="s">
        <v>1529</v>
      </c>
      <c r="K790" s="128" t="s">
        <v>1635</v>
      </c>
      <c r="L790" s="128" t="s">
        <v>1425</v>
      </c>
      <c r="M790" s="127" t="s">
        <v>1443</v>
      </c>
      <c r="N790" s="127"/>
      <c r="O790" s="116"/>
      <c r="P790" s="126"/>
    </row>
    <row r="791" spans="2:16" x14ac:dyDescent="0.2">
      <c r="B791" s="134"/>
      <c r="C791" s="121" t="s">
        <v>1387</v>
      </c>
      <c r="D791" s="120">
        <f t="shared" si="109"/>
        <v>4113</v>
      </c>
      <c r="E791" s="131"/>
      <c r="F791" s="128" t="s">
        <v>1422</v>
      </c>
      <c r="G791" s="128" t="s">
        <v>1421</v>
      </c>
      <c r="H791" s="128">
        <v>18683136487</v>
      </c>
      <c r="I791" s="128" t="s">
        <v>1421</v>
      </c>
      <c r="J791" s="129" t="s">
        <v>1529</v>
      </c>
      <c r="K791" s="128" t="s">
        <v>1635</v>
      </c>
      <c r="L791" s="128" t="s">
        <v>1424</v>
      </c>
      <c r="M791" s="127" t="s">
        <v>1443</v>
      </c>
      <c r="N791" s="127"/>
      <c r="O791" s="116"/>
      <c r="P791" s="126"/>
    </row>
    <row r="792" spans="2:16" x14ac:dyDescent="0.2">
      <c r="B792" s="134"/>
      <c r="C792" s="121" t="s">
        <v>1387</v>
      </c>
      <c r="D792" s="120">
        <f t="shared" ref="D792:D823" si="110">D785+1</f>
        <v>5113</v>
      </c>
      <c r="E792" s="131"/>
      <c r="F792" s="128" t="s">
        <v>1422</v>
      </c>
      <c r="G792" s="128" t="s">
        <v>1421</v>
      </c>
      <c r="H792" s="128">
        <v>18683136487</v>
      </c>
      <c r="I792" s="128" t="s">
        <v>1421</v>
      </c>
      <c r="J792" s="129" t="s">
        <v>1529</v>
      </c>
      <c r="K792" s="128" t="s">
        <v>1635</v>
      </c>
      <c r="L792" s="128" t="s">
        <v>1423</v>
      </c>
      <c r="M792" s="127" t="s">
        <v>1443</v>
      </c>
      <c r="N792" s="127"/>
      <c r="O792" s="116"/>
      <c r="P792" s="126"/>
    </row>
    <row r="793" spans="2:16" x14ac:dyDescent="0.2">
      <c r="B793" s="134"/>
      <c r="C793" s="121" t="s">
        <v>1387</v>
      </c>
      <c r="D793" s="120">
        <f t="shared" si="110"/>
        <v>6113</v>
      </c>
      <c r="E793" s="131"/>
      <c r="F793" s="128" t="s">
        <v>1422</v>
      </c>
      <c r="G793" s="128" t="s">
        <v>1421</v>
      </c>
      <c r="H793" s="128">
        <v>18683136487</v>
      </c>
      <c r="I793" s="128" t="s">
        <v>1421</v>
      </c>
      <c r="J793" s="129" t="s">
        <v>1529</v>
      </c>
      <c r="K793" s="128" t="s">
        <v>1635</v>
      </c>
      <c r="L793" s="128" t="s">
        <v>1417</v>
      </c>
      <c r="M793" s="127" t="s">
        <v>1443</v>
      </c>
      <c r="N793" s="127"/>
      <c r="O793" s="116"/>
      <c r="P793" s="126"/>
    </row>
    <row r="794" spans="2:16" x14ac:dyDescent="0.2">
      <c r="B794" s="132"/>
      <c r="C794" s="121" t="s">
        <v>1387</v>
      </c>
      <c r="D794" s="120">
        <f t="shared" si="110"/>
        <v>7113</v>
      </c>
      <c r="E794" s="131"/>
      <c r="F794" s="118"/>
      <c r="G794" s="117"/>
      <c r="H794" s="117"/>
      <c r="I794" s="117"/>
      <c r="J794" s="117"/>
      <c r="K794" s="117"/>
      <c r="L794" s="117"/>
      <c r="M794" s="117"/>
      <c r="N794" s="117"/>
      <c r="O794" s="116"/>
      <c r="P794" s="115" t="s">
        <v>1722</v>
      </c>
    </row>
    <row r="795" spans="2:16" ht="22.5" x14ac:dyDescent="0.2">
      <c r="B795" s="130" t="s">
        <v>1322</v>
      </c>
      <c r="C795" s="121" t="s">
        <v>1387</v>
      </c>
      <c r="D795" s="120">
        <f t="shared" si="110"/>
        <v>1114</v>
      </c>
      <c r="E795" s="131"/>
      <c r="F795" s="128" t="s">
        <v>1422</v>
      </c>
      <c r="G795" s="128" t="s">
        <v>1421</v>
      </c>
      <c r="H795" s="128">
        <v>18683136487</v>
      </c>
      <c r="I795" s="128" t="s">
        <v>1421</v>
      </c>
      <c r="J795" s="129" t="s">
        <v>1513</v>
      </c>
      <c r="K795" s="128" t="s">
        <v>1635</v>
      </c>
      <c r="L795" s="128" t="s">
        <v>1427</v>
      </c>
      <c r="M795" s="127" t="s">
        <v>1639</v>
      </c>
      <c r="N795" s="127" t="s">
        <v>1638</v>
      </c>
      <c r="O795" s="116"/>
      <c r="P795" s="126"/>
    </row>
    <row r="796" spans="2:16" x14ac:dyDescent="0.2">
      <c r="B796" s="134"/>
      <c r="C796" s="121" t="s">
        <v>1387</v>
      </c>
      <c r="D796" s="120">
        <f t="shared" si="110"/>
        <v>2114</v>
      </c>
      <c r="E796" s="131"/>
      <c r="F796" s="128" t="s">
        <v>1422</v>
      </c>
      <c r="G796" s="128" t="s">
        <v>1421</v>
      </c>
      <c r="H796" s="128">
        <v>18683136487</v>
      </c>
      <c r="I796" s="128" t="s">
        <v>1421</v>
      </c>
      <c r="J796" s="129" t="s">
        <v>1513</v>
      </c>
      <c r="K796" s="128" t="s">
        <v>1635</v>
      </c>
      <c r="L796" s="128" t="s">
        <v>1426</v>
      </c>
      <c r="M796" s="127" t="s">
        <v>1639</v>
      </c>
      <c r="N796" s="127" t="s">
        <v>1638</v>
      </c>
      <c r="O796" s="116"/>
      <c r="P796" s="126"/>
    </row>
    <row r="797" spans="2:16" x14ac:dyDescent="0.2">
      <c r="B797" s="134"/>
      <c r="C797" s="121" t="s">
        <v>1387</v>
      </c>
      <c r="D797" s="120">
        <f t="shared" si="110"/>
        <v>3114</v>
      </c>
      <c r="E797" s="131"/>
      <c r="F797" s="128" t="s">
        <v>1422</v>
      </c>
      <c r="G797" s="128" t="s">
        <v>1421</v>
      </c>
      <c r="H797" s="128">
        <v>18683136487</v>
      </c>
      <c r="I797" s="128" t="s">
        <v>1421</v>
      </c>
      <c r="J797" s="129" t="s">
        <v>1513</v>
      </c>
      <c r="K797" s="128" t="s">
        <v>1635</v>
      </c>
      <c r="L797" s="128" t="s">
        <v>1425</v>
      </c>
      <c r="M797" s="127" t="s">
        <v>1639</v>
      </c>
      <c r="N797" s="127" t="s">
        <v>1638</v>
      </c>
      <c r="O797" s="116"/>
      <c r="P797" s="126"/>
    </row>
    <row r="798" spans="2:16" x14ac:dyDescent="0.2">
      <c r="B798" s="134"/>
      <c r="C798" s="121" t="s">
        <v>1387</v>
      </c>
      <c r="D798" s="120">
        <f t="shared" si="110"/>
        <v>4114</v>
      </c>
      <c r="E798" s="131"/>
      <c r="F798" s="128" t="s">
        <v>1422</v>
      </c>
      <c r="G798" s="128" t="s">
        <v>1421</v>
      </c>
      <c r="H798" s="128">
        <v>18683136487</v>
      </c>
      <c r="I798" s="128" t="s">
        <v>1421</v>
      </c>
      <c r="J798" s="129" t="s">
        <v>1513</v>
      </c>
      <c r="K798" s="128" t="s">
        <v>1635</v>
      </c>
      <c r="L798" s="128" t="s">
        <v>1424</v>
      </c>
      <c r="M798" s="127" t="s">
        <v>1639</v>
      </c>
      <c r="N798" s="127" t="s">
        <v>1638</v>
      </c>
      <c r="O798" s="116"/>
      <c r="P798" s="126"/>
    </row>
    <row r="799" spans="2:16" x14ac:dyDescent="0.2">
      <c r="B799" s="134"/>
      <c r="C799" s="121" t="s">
        <v>1387</v>
      </c>
      <c r="D799" s="120">
        <f t="shared" si="110"/>
        <v>5114</v>
      </c>
      <c r="E799" s="131"/>
      <c r="F799" s="128" t="s">
        <v>1422</v>
      </c>
      <c r="G799" s="128" t="s">
        <v>1421</v>
      </c>
      <c r="H799" s="128">
        <v>18683136487</v>
      </c>
      <c r="I799" s="128" t="s">
        <v>1421</v>
      </c>
      <c r="J799" s="129" t="s">
        <v>1513</v>
      </c>
      <c r="K799" s="128" t="s">
        <v>1635</v>
      </c>
      <c r="L799" s="128" t="s">
        <v>1423</v>
      </c>
      <c r="M799" s="127" t="s">
        <v>1639</v>
      </c>
      <c r="N799" s="127" t="s">
        <v>1638</v>
      </c>
      <c r="O799" s="116"/>
      <c r="P799" s="126"/>
    </row>
    <row r="800" spans="2:16" x14ac:dyDescent="0.2">
      <c r="B800" s="134"/>
      <c r="C800" s="121" t="s">
        <v>1387</v>
      </c>
      <c r="D800" s="120">
        <f t="shared" si="110"/>
        <v>6114</v>
      </c>
      <c r="E800" s="131"/>
      <c r="F800" s="128" t="s">
        <v>1422</v>
      </c>
      <c r="G800" s="128" t="s">
        <v>1421</v>
      </c>
      <c r="H800" s="128">
        <v>18683136487</v>
      </c>
      <c r="I800" s="128" t="s">
        <v>1421</v>
      </c>
      <c r="J800" s="129" t="s">
        <v>1513</v>
      </c>
      <c r="K800" s="128" t="s">
        <v>1635</v>
      </c>
      <c r="L800" s="128" t="s">
        <v>1417</v>
      </c>
      <c r="M800" s="127" t="s">
        <v>1639</v>
      </c>
      <c r="N800" s="127" t="s">
        <v>1638</v>
      </c>
      <c r="O800" s="116"/>
      <c r="P800" s="126"/>
    </row>
    <row r="801" spans="2:16" x14ac:dyDescent="0.2">
      <c r="B801" s="134"/>
      <c r="C801" s="121" t="s">
        <v>1387</v>
      </c>
      <c r="D801" s="120">
        <f t="shared" si="110"/>
        <v>7114</v>
      </c>
      <c r="E801" s="131"/>
      <c r="F801" s="118"/>
      <c r="G801" s="117"/>
      <c r="H801" s="117"/>
      <c r="I801" s="117"/>
      <c r="J801" s="117"/>
      <c r="K801" s="117"/>
      <c r="L801" s="117"/>
      <c r="M801" s="117"/>
      <c r="N801" s="117"/>
      <c r="O801" s="116"/>
      <c r="P801" s="115" t="s">
        <v>1721</v>
      </c>
    </row>
    <row r="802" spans="2:16" x14ac:dyDescent="0.2">
      <c r="B802" s="130" t="s">
        <v>1309</v>
      </c>
      <c r="C802" s="121" t="s">
        <v>1387</v>
      </c>
      <c r="D802" s="120">
        <f t="shared" si="110"/>
        <v>1115</v>
      </c>
      <c r="E802" s="131"/>
      <c r="F802" s="128" t="s">
        <v>1422</v>
      </c>
      <c r="G802" s="128" t="s">
        <v>1421</v>
      </c>
      <c r="H802" s="128">
        <v>18683136487</v>
      </c>
      <c r="I802" s="128" t="s">
        <v>1421</v>
      </c>
      <c r="J802" s="129" t="s">
        <v>1513</v>
      </c>
      <c r="K802" s="128" t="s">
        <v>1635</v>
      </c>
      <c r="L802" s="128" t="s">
        <v>1427</v>
      </c>
      <c r="M802" s="127" t="s">
        <v>1487</v>
      </c>
      <c r="N802" s="127"/>
      <c r="O802" s="116"/>
      <c r="P802" s="126"/>
    </row>
    <row r="803" spans="2:16" x14ac:dyDescent="0.2">
      <c r="B803" s="134"/>
      <c r="C803" s="121" t="s">
        <v>1387</v>
      </c>
      <c r="D803" s="120">
        <f t="shared" si="110"/>
        <v>2115</v>
      </c>
      <c r="E803" s="131"/>
      <c r="F803" s="128" t="s">
        <v>1422</v>
      </c>
      <c r="G803" s="128" t="s">
        <v>1421</v>
      </c>
      <c r="H803" s="128">
        <v>18683136487</v>
      </c>
      <c r="I803" s="128" t="s">
        <v>1421</v>
      </c>
      <c r="J803" s="129" t="s">
        <v>1513</v>
      </c>
      <c r="K803" s="128" t="s">
        <v>1635</v>
      </c>
      <c r="L803" s="128" t="s">
        <v>1426</v>
      </c>
      <c r="M803" s="127" t="s">
        <v>1487</v>
      </c>
      <c r="N803" s="127"/>
      <c r="O803" s="116"/>
      <c r="P803" s="126"/>
    </row>
    <row r="804" spans="2:16" x14ac:dyDescent="0.2">
      <c r="B804" s="134"/>
      <c r="C804" s="121" t="s">
        <v>1387</v>
      </c>
      <c r="D804" s="120">
        <f t="shared" si="110"/>
        <v>3115</v>
      </c>
      <c r="E804" s="131"/>
      <c r="F804" s="128" t="s">
        <v>1422</v>
      </c>
      <c r="G804" s="128" t="s">
        <v>1421</v>
      </c>
      <c r="H804" s="128">
        <v>18683136487</v>
      </c>
      <c r="I804" s="128" t="s">
        <v>1421</v>
      </c>
      <c r="J804" s="129" t="s">
        <v>1513</v>
      </c>
      <c r="K804" s="128" t="s">
        <v>1635</v>
      </c>
      <c r="L804" s="128" t="s">
        <v>1425</v>
      </c>
      <c r="M804" s="127" t="s">
        <v>1487</v>
      </c>
      <c r="N804" s="127"/>
      <c r="O804" s="116"/>
      <c r="P804" s="126"/>
    </row>
    <row r="805" spans="2:16" x14ac:dyDescent="0.2">
      <c r="B805" s="134"/>
      <c r="C805" s="121" t="s">
        <v>1387</v>
      </c>
      <c r="D805" s="120">
        <f t="shared" si="110"/>
        <v>4115</v>
      </c>
      <c r="E805" s="131"/>
      <c r="F805" s="128" t="s">
        <v>1422</v>
      </c>
      <c r="G805" s="128" t="s">
        <v>1421</v>
      </c>
      <c r="H805" s="128">
        <v>18683136487</v>
      </c>
      <c r="I805" s="128" t="s">
        <v>1421</v>
      </c>
      <c r="J805" s="129" t="s">
        <v>1513</v>
      </c>
      <c r="K805" s="128" t="s">
        <v>1635</v>
      </c>
      <c r="L805" s="128" t="s">
        <v>1424</v>
      </c>
      <c r="M805" s="127" t="s">
        <v>1487</v>
      </c>
      <c r="N805" s="127"/>
      <c r="O805" s="116"/>
      <c r="P805" s="126"/>
    </row>
    <row r="806" spans="2:16" x14ac:dyDescent="0.2">
      <c r="B806" s="134"/>
      <c r="C806" s="121" t="s">
        <v>1387</v>
      </c>
      <c r="D806" s="120">
        <f t="shared" si="110"/>
        <v>5115</v>
      </c>
      <c r="E806" s="131"/>
      <c r="F806" s="128" t="s">
        <v>1422</v>
      </c>
      <c r="G806" s="128" t="s">
        <v>1421</v>
      </c>
      <c r="H806" s="128">
        <v>18683136487</v>
      </c>
      <c r="I806" s="128" t="s">
        <v>1421</v>
      </c>
      <c r="J806" s="129" t="s">
        <v>1513</v>
      </c>
      <c r="K806" s="128" t="s">
        <v>1635</v>
      </c>
      <c r="L806" s="128" t="s">
        <v>1423</v>
      </c>
      <c r="M806" s="127" t="s">
        <v>1487</v>
      </c>
      <c r="N806" s="127"/>
      <c r="O806" s="116"/>
      <c r="P806" s="126"/>
    </row>
    <row r="807" spans="2:16" x14ac:dyDescent="0.2">
      <c r="B807" s="134"/>
      <c r="C807" s="121" t="s">
        <v>1387</v>
      </c>
      <c r="D807" s="120">
        <f t="shared" si="110"/>
        <v>6115</v>
      </c>
      <c r="E807" s="131"/>
      <c r="F807" s="128" t="s">
        <v>1422</v>
      </c>
      <c r="G807" s="128" t="s">
        <v>1421</v>
      </c>
      <c r="H807" s="128">
        <v>18683136487</v>
      </c>
      <c r="I807" s="128" t="s">
        <v>1421</v>
      </c>
      <c r="J807" s="129" t="s">
        <v>1513</v>
      </c>
      <c r="K807" s="128" t="s">
        <v>1635</v>
      </c>
      <c r="L807" s="128" t="s">
        <v>1417</v>
      </c>
      <c r="M807" s="127" t="s">
        <v>1487</v>
      </c>
      <c r="N807" s="127"/>
      <c r="O807" s="116"/>
      <c r="P807" s="126"/>
    </row>
    <row r="808" spans="2:16" x14ac:dyDescent="0.2">
      <c r="B808" s="132"/>
      <c r="C808" s="121" t="s">
        <v>1387</v>
      </c>
      <c r="D808" s="120">
        <f t="shared" si="110"/>
        <v>7115</v>
      </c>
      <c r="E808" s="131"/>
      <c r="F808" s="118"/>
      <c r="G808" s="117"/>
      <c r="H808" s="117"/>
      <c r="I808" s="117"/>
      <c r="J808" s="117"/>
      <c r="K808" s="117"/>
      <c r="L808" s="117"/>
      <c r="M808" s="117"/>
      <c r="N808" s="117"/>
      <c r="O808" s="116"/>
      <c r="P808" s="115" t="s">
        <v>1720</v>
      </c>
    </row>
    <row r="809" spans="2:16" x14ac:dyDescent="0.2">
      <c r="B809" s="130" t="s">
        <v>1308</v>
      </c>
      <c r="C809" s="121" t="s">
        <v>1387</v>
      </c>
      <c r="D809" s="120">
        <f t="shared" si="110"/>
        <v>1116</v>
      </c>
      <c r="E809" s="131"/>
      <c r="F809" s="128" t="s">
        <v>1422</v>
      </c>
      <c r="G809" s="128" t="s">
        <v>1421</v>
      </c>
      <c r="H809" s="128">
        <v>18683136487</v>
      </c>
      <c r="I809" s="128" t="s">
        <v>1421</v>
      </c>
      <c r="J809" s="129" t="s">
        <v>1513</v>
      </c>
      <c r="K809" s="128" t="s">
        <v>1635</v>
      </c>
      <c r="L809" s="128" t="s">
        <v>1427</v>
      </c>
      <c r="M809" s="127" t="s">
        <v>1443</v>
      </c>
      <c r="N809" s="127"/>
      <c r="O809" s="116"/>
      <c r="P809" s="126"/>
    </row>
    <row r="810" spans="2:16" x14ac:dyDescent="0.2">
      <c r="B810" s="134"/>
      <c r="C810" s="121" t="s">
        <v>1387</v>
      </c>
      <c r="D810" s="120">
        <f t="shared" si="110"/>
        <v>2116</v>
      </c>
      <c r="E810" s="131"/>
      <c r="F810" s="128" t="s">
        <v>1422</v>
      </c>
      <c r="G810" s="128" t="s">
        <v>1421</v>
      </c>
      <c r="H810" s="128">
        <v>18683136487</v>
      </c>
      <c r="I810" s="128" t="s">
        <v>1421</v>
      </c>
      <c r="J810" s="129" t="s">
        <v>1513</v>
      </c>
      <c r="K810" s="128" t="s">
        <v>1635</v>
      </c>
      <c r="L810" s="128" t="s">
        <v>1426</v>
      </c>
      <c r="M810" s="127" t="s">
        <v>1443</v>
      </c>
      <c r="N810" s="127"/>
      <c r="O810" s="116"/>
      <c r="P810" s="126"/>
    </row>
    <row r="811" spans="2:16" x14ac:dyDescent="0.2">
      <c r="B811" s="134"/>
      <c r="C811" s="121" t="s">
        <v>1387</v>
      </c>
      <c r="D811" s="120">
        <f t="shared" si="110"/>
        <v>3116</v>
      </c>
      <c r="E811" s="131"/>
      <c r="F811" s="128" t="s">
        <v>1422</v>
      </c>
      <c r="G811" s="128" t="s">
        <v>1421</v>
      </c>
      <c r="H811" s="128">
        <v>18683136487</v>
      </c>
      <c r="I811" s="128" t="s">
        <v>1421</v>
      </c>
      <c r="J811" s="129" t="s">
        <v>1513</v>
      </c>
      <c r="K811" s="128" t="s">
        <v>1635</v>
      </c>
      <c r="L811" s="128" t="s">
        <v>1425</v>
      </c>
      <c r="M811" s="127" t="s">
        <v>1443</v>
      </c>
      <c r="N811" s="127"/>
      <c r="O811" s="116"/>
      <c r="P811" s="126"/>
    </row>
    <row r="812" spans="2:16" x14ac:dyDescent="0.2">
      <c r="B812" s="134"/>
      <c r="C812" s="121" t="s">
        <v>1387</v>
      </c>
      <c r="D812" s="120">
        <f t="shared" si="110"/>
        <v>4116</v>
      </c>
      <c r="E812" s="131"/>
      <c r="F812" s="128" t="s">
        <v>1422</v>
      </c>
      <c r="G812" s="128" t="s">
        <v>1421</v>
      </c>
      <c r="H812" s="128">
        <v>18683136487</v>
      </c>
      <c r="I812" s="128" t="s">
        <v>1421</v>
      </c>
      <c r="J812" s="129" t="s">
        <v>1513</v>
      </c>
      <c r="K812" s="128" t="s">
        <v>1635</v>
      </c>
      <c r="L812" s="128" t="s">
        <v>1424</v>
      </c>
      <c r="M812" s="127" t="s">
        <v>1443</v>
      </c>
      <c r="N812" s="127"/>
      <c r="O812" s="116"/>
      <c r="P812" s="126"/>
    </row>
    <row r="813" spans="2:16" x14ac:dyDescent="0.2">
      <c r="B813" s="134"/>
      <c r="C813" s="121" t="s">
        <v>1387</v>
      </c>
      <c r="D813" s="120">
        <f t="shared" si="110"/>
        <v>5116</v>
      </c>
      <c r="E813" s="131"/>
      <c r="F813" s="128" t="s">
        <v>1422</v>
      </c>
      <c r="G813" s="128" t="s">
        <v>1421</v>
      </c>
      <c r="H813" s="128">
        <v>18683136487</v>
      </c>
      <c r="I813" s="128" t="s">
        <v>1421</v>
      </c>
      <c r="J813" s="129" t="s">
        <v>1513</v>
      </c>
      <c r="K813" s="128" t="s">
        <v>1635</v>
      </c>
      <c r="L813" s="128" t="s">
        <v>1423</v>
      </c>
      <c r="M813" s="127" t="s">
        <v>1443</v>
      </c>
      <c r="N813" s="127"/>
      <c r="O813" s="116"/>
      <c r="P813" s="126"/>
    </row>
    <row r="814" spans="2:16" x14ac:dyDescent="0.2">
      <c r="B814" s="134"/>
      <c r="C814" s="121" t="s">
        <v>1387</v>
      </c>
      <c r="D814" s="120">
        <f t="shared" si="110"/>
        <v>6116</v>
      </c>
      <c r="E814" s="131"/>
      <c r="F814" s="128" t="s">
        <v>1422</v>
      </c>
      <c r="G814" s="128" t="s">
        <v>1421</v>
      </c>
      <c r="H814" s="128">
        <v>18683136487</v>
      </c>
      <c r="I814" s="128" t="s">
        <v>1421</v>
      </c>
      <c r="J814" s="129" t="s">
        <v>1513</v>
      </c>
      <c r="K814" s="128" t="s">
        <v>1635</v>
      </c>
      <c r="L814" s="128" t="s">
        <v>1417</v>
      </c>
      <c r="M814" s="127" t="s">
        <v>1443</v>
      </c>
      <c r="N814" s="127"/>
      <c r="O814" s="116"/>
      <c r="P814" s="126"/>
    </row>
    <row r="815" spans="2:16" x14ac:dyDescent="0.2">
      <c r="B815" s="134"/>
      <c r="C815" s="121" t="s">
        <v>1387</v>
      </c>
      <c r="D815" s="120">
        <f t="shared" si="110"/>
        <v>7116</v>
      </c>
      <c r="E815" s="131"/>
      <c r="F815" s="118"/>
      <c r="G815" s="117"/>
      <c r="H815" s="117"/>
      <c r="I815" s="117"/>
      <c r="J815" s="117"/>
      <c r="K815" s="117"/>
      <c r="L815" s="117"/>
      <c r="M815" s="117"/>
      <c r="N815" s="117"/>
      <c r="O815" s="116"/>
      <c r="P815" s="115" t="s">
        <v>1719</v>
      </c>
    </row>
    <row r="816" spans="2:16" x14ac:dyDescent="0.2">
      <c r="B816" s="130" t="s">
        <v>1321</v>
      </c>
      <c r="C816" s="121" t="s">
        <v>1387</v>
      </c>
      <c r="D816" s="120">
        <f t="shared" si="110"/>
        <v>1117</v>
      </c>
      <c r="E816" s="131"/>
      <c r="F816" s="128" t="s">
        <v>1422</v>
      </c>
      <c r="G816" s="128" t="s">
        <v>1421</v>
      </c>
      <c r="H816" s="128">
        <v>95970281739</v>
      </c>
      <c r="I816" s="128" t="s">
        <v>1421</v>
      </c>
      <c r="J816" s="129" t="s">
        <v>1529</v>
      </c>
      <c r="K816" s="128" t="s">
        <v>1635</v>
      </c>
      <c r="L816" s="128" t="s">
        <v>1427</v>
      </c>
      <c r="M816" s="127" t="s">
        <v>1639</v>
      </c>
      <c r="N816" s="127" t="s">
        <v>1638</v>
      </c>
      <c r="O816" s="116"/>
      <c r="P816" s="126"/>
    </row>
    <row r="817" spans="2:16" x14ac:dyDescent="0.2">
      <c r="B817" s="122"/>
      <c r="C817" s="121" t="s">
        <v>1387</v>
      </c>
      <c r="D817" s="120">
        <f t="shared" si="110"/>
        <v>2117</v>
      </c>
      <c r="E817" s="131"/>
      <c r="F817" s="128" t="s">
        <v>1422</v>
      </c>
      <c r="G817" s="128" t="s">
        <v>1421</v>
      </c>
      <c r="H817" s="128">
        <v>95970281739</v>
      </c>
      <c r="I817" s="128" t="s">
        <v>1421</v>
      </c>
      <c r="J817" s="129" t="s">
        <v>1529</v>
      </c>
      <c r="K817" s="128" t="s">
        <v>1635</v>
      </c>
      <c r="L817" s="128" t="s">
        <v>1426</v>
      </c>
      <c r="M817" s="127" t="s">
        <v>1639</v>
      </c>
      <c r="N817" s="127" t="s">
        <v>1638</v>
      </c>
      <c r="O817" s="116"/>
      <c r="P817" s="126"/>
    </row>
    <row r="818" spans="2:16" x14ac:dyDescent="0.2">
      <c r="B818" s="122"/>
      <c r="C818" s="121" t="s">
        <v>1387</v>
      </c>
      <c r="D818" s="120">
        <f t="shared" si="110"/>
        <v>3117</v>
      </c>
      <c r="E818" s="131"/>
      <c r="F818" s="386"/>
      <c r="G818" s="386"/>
      <c r="H818" s="386"/>
      <c r="I818" s="386"/>
      <c r="J818" s="386"/>
      <c r="K818" s="386"/>
      <c r="L818" s="386"/>
      <c r="M818" s="386"/>
      <c r="N818" s="386"/>
      <c r="O818" s="116"/>
      <c r="P818" s="126"/>
    </row>
    <row r="819" spans="2:16" x14ac:dyDescent="0.2">
      <c r="B819" s="122"/>
      <c r="C819" s="121" t="s">
        <v>1387</v>
      </c>
      <c r="D819" s="120">
        <f t="shared" si="110"/>
        <v>4117</v>
      </c>
      <c r="E819" s="131"/>
      <c r="F819" s="386"/>
      <c r="G819" s="386"/>
      <c r="H819" s="386"/>
      <c r="I819" s="386"/>
      <c r="J819" s="386"/>
      <c r="K819" s="386"/>
      <c r="L819" s="386"/>
      <c r="M819" s="386"/>
      <c r="N819" s="386"/>
      <c r="O819" s="116"/>
      <c r="P819" s="126"/>
    </row>
    <row r="820" spans="2:16" x14ac:dyDescent="0.2">
      <c r="B820" s="122"/>
      <c r="C820" s="121" t="s">
        <v>1387</v>
      </c>
      <c r="D820" s="120">
        <f t="shared" si="110"/>
        <v>5117</v>
      </c>
      <c r="E820" s="131"/>
      <c r="F820" s="386"/>
      <c r="G820" s="386"/>
      <c r="H820" s="386"/>
      <c r="I820" s="386"/>
      <c r="J820" s="386"/>
      <c r="K820" s="386"/>
      <c r="L820" s="386"/>
      <c r="M820" s="386"/>
      <c r="N820" s="386"/>
      <c r="O820" s="116"/>
      <c r="P820" s="126"/>
    </row>
    <row r="821" spans="2:16" x14ac:dyDescent="0.2">
      <c r="B821" s="122"/>
      <c r="C821" s="121" t="s">
        <v>1387</v>
      </c>
      <c r="D821" s="120">
        <f t="shared" si="110"/>
        <v>6117</v>
      </c>
      <c r="E821" s="131"/>
      <c r="F821" s="386"/>
      <c r="G821" s="386"/>
      <c r="H821" s="386"/>
      <c r="I821" s="386"/>
      <c r="J821" s="386"/>
      <c r="K821" s="386"/>
      <c r="L821" s="386"/>
      <c r="M821" s="386"/>
      <c r="N821" s="386"/>
      <c r="O821" s="116"/>
      <c r="P821" s="126"/>
    </row>
    <row r="822" spans="2:16" x14ac:dyDescent="0.2">
      <c r="B822" s="125"/>
      <c r="C822" s="121" t="s">
        <v>1387</v>
      </c>
      <c r="D822" s="120">
        <f t="shared" si="110"/>
        <v>7117</v>
      </c>
      <c r="E822" s="131"/>
      <c r="F822" s="118"/>
      <c r="G822" s="117"/>
      <c r="H822" s="117"/>
      <c r="I822" s="117"/>
      <c r="J822" s="117"/>
      <c r="K822" s="117"/>
      <c r="L822" s="117"/>
      <c r="M822" s="117"/>
      <c r="N822" s="117"/>
      <c r="O822" s="116"/>
      <c r="P822" s="115" t="s">
        <v>1718</v>
      </c>
    </row>
    <row r="823" spans="2:16" x14ac:dyDescent="0.2">
      <c r="B823" s="130" t="s">
        <v>1308</v>
      </c>
      <c r="C823" s="121" t="s">
        <v>1387</v>
      </c>
      <c r="D823" s="120">
        <f t="shared" si="110"/>
        <v>1118</v>
      </c>
      <c r="E823" s="131"/>
      <c r="F823" s="128" t="s">
        <v>1422</v>
      </c>
      <c r="G823" s="128" t="s">
        <v>1421</v>
      </c>
      <c r="H823" s="128">
        <v>95970281739</v>
      </c>
      <c r="I823" s="128" t="s">
        <v>1421</v>
      </c>
      <c r="J823" s="129" t="s">
        <v>1529</v>
      </c>
      <c r="K823" s="128" t="s">
        <v>1635</v>
      </c>
      <c r="L823" s="128" t="s">
        <v>1427</v>
      </c>
      <c r="M823" s="127" t="s">
        <v>1443</v>
      </c>
      <c r="N823" s="127"/>
      <c r="O823" s="116"/>
      <c r="P823" s="126"/>
    </row>
    <row r="824" spans="2:16" x14ac:dyDescent="0.2">
      <c r="B824" s="122"/>
      <c r="C824" s="121" t="s">
        <v>1387</v>
      </c>
      <c r="D824" s="120">
        <f t="shared" ref="D824:D830" si="111">D817+1</f>
        <v>2118</v>
      </c>
      <c r="E824" s="131"/>
      <c r="F824" s="128" t="s">
        <v>1422</v>
      </c>
      <c r="G824" s="128" t="s">
        <v>1421</v>
      </c>
      <c r="H824" s="128">
        <v>95970281739</v>
      </c>
      <c r="I824" s="128" t="s">
        <v>1421</v>
      </c>
      <c r="J824" s="129" t="s">
        <v>1529</v>
      </c>
      <c r="K824" s="128" t="s">
        <v>1635</v>
      </c>
      <c r="L824" s="128" t="s">
        <v>1426</v>
      </c>
      <c r="M824" s="127" t="s">
        <v>1443</v>
      </c>
      <c r="N824" s="127"/>
      <c r="O824" s="116"/>
      <c r="P824" s="126"/>
    </row>
    <row r="825" spans="2:16" x14ac:dyDescent="0.2">
      <c r="B825" s="122"/>
      <c r="C825" s="121" t="s">
        <v>1387</v>
      </c>
      <c r="D825" s="120">
        <f t="shared" si="111"/>
        <v>3118</v>
      </c>
      <c r="E825" s="131"/>
      <c r="F825" s="386"/>
      <c r="G825" s="386"/>
      <c r="H825" s="386"/>
      <c r="I825" s="386"/>
      <c r="J825" s="386"/>
      <c r="K825" s="386"/>
      <c r="L825" s="386"/>
      <c r="M825" s="386"/>
      <c r="N825" s="386"/>
      <c r="O825" s="116"/>
      <c r="P825" s="126"/>
    </row>
    <row r="826" spans="2:16" x14ac:dyDescent="0.2">
      <c r="B826" s="122"/>
      <c r="C826" s="121" t="s">
        <v>1387</v>
      </c>
      <c r="D826" s="120">
        <f t="shared" si="111"/>
        <v>4118</v>
      </c>
      <c r="E826" s="131"/>
      <c r="F826" s="386"/>
      <c r="G826" s="386"/>
      <c r="H826" s="386"/>
      <c r="I826" s="386"/>
      <c r="J826" s="386"/>
      <c r="K826" s="386"/>
      <c r="L826" s="386"/>
      <c r="M826" s="386"/>
      <c r="N826" s="386"/>
      <c r="O826" s="116"/>
      <c r="P826" s="126"/>
    </row>
    <row r="827" spans="2:16" x14ac:dyDescent="0.2">
      <c r="B827" s="122"/>
      <c r="C827" s="121" t="s">
        <v>1387</v>
      </c>
      <c r="D827" s="120">
        <f t="shared" si="111"/>
        <v>5118</v>
      </c>
      <c r="E827" s="131"/>
      <c r="F827" s="386"/>
      <c r="G827" s="386"/>
      <c r="H827" s="386"/>
      <c r="I827" s="386"/>
      <c r="J827" s="386"/>
      <c r="K827" s="386"/>
      <c r="L827" s="386"/>
      <c r="M827" s="386"/>
      <c r="N827" s="386"/>
      <c r="O827" s="116"/>
      <c r="P827" s="126"/>
    </row>
    <row r="828" spans="2:16" x14ac:dyDescent="0.2">
      <c r="B828" s="122"/>
      <c r="C828" s="121" t="s">
        <v>1387</v>
      </c>
      <c r="D828" s="120">
        <f t="shared" si="111"/>
        <v>6118</v>
      </c>
      <c r="E828" s="131"/>
      <c r="F828" s="386"/>
      <c r="G828" s="386"/>
      <c r="H828" s="386"/>
      <c r="I828" s="386"/>
      <c r="J828" s="386"/>
      <c r="K828" s="386"/>
      <c r="L828" s="386"/>
      <c r="M828" s="386"/>
      <c r="N828" s="386"/>
      <c r="O828" s="116"/>
      <c r="P828" s="126"/>
    </row>
    <row r="829" spans="2:16" x14ac:dyDescent="0.2">
      <c r="B829" s="125"/>
      <c r="C829" s="121" t="s">
        <v>1387</v>
      </c>
      <c r="D829" s="120">
        <f t="shared" si="111"/>
        <v>7118</v>
      </c>
      <c r="E829" s="131"/>
      <c r="F829" s="118"/>
      <c r="G829" s="117"/>
      <c r="H829" s="117"/>
      <c r="I829" s="117"/>
      <c r="J829" s="117"/>
      <c r="K829" s="117"/>
      <c r="L829" s="117"/>
      <c r="M829" s="117"/>
      <c r="N829" s="117"/>
      <c r="O829" s="116"/>
      <c r="P829" s="115" t="s">
        <v>1717</v>
      </c>
    </row>
    <row r="830" spans="2:16" ht="22.5" x14ac:dyDescent="0.2">
      <c r="B830" s="130" t="s">
        <v>1301</v>
      </c>
      <c r="C830" s="121" t="s">
        <v>1387</v>
      </c>
      <c r="D830" s="120">
        <f t="shared" si="111"/>
        <v>1119</v>
      </c>
      <c r="E830" s="119"/>
      <c r="F830" s="118"/>
      <c r="G830" s="117"/>
      <c r="H830" s="117"/>
      <c r="I830" s="117"/>
      <c r="J830" s="117"/>
      <c r="K830" s="117"/>
      <c r="L830" s="117"/>
      <c r="M830" s="117"/>
      <c r="N830" s="117"/>
      <c r="O830" s="116"/>
      <c r="P830" s="115" t="s">
        <v>1716</v>
      </c>
    </row>
    <row r="831" spans="2:16" ht="22.5" x14ac:dyDescent="0.2">
      <c r="B831" s="122"/>
      <c r="C831" s="121" t="s">
        <v>1387</v>
      </c>
      <c r="D831" s="120">
        <f t="shared" ref="D831:D836" si="112">D830+1000</f>
        <v>2119</v>
      </c>
      <c r="E831" s="123"/>
      <c r="F831" s="118"/>
      <c r="G831" s="117"/>
      <c r="H831" s="117"/>
      <c r="I831" s="117"/>
      <c r="J831" s="117"/>
      <c r="K831" s="117"/>
      <c r="L831" s="117"/>
      <c r="M831" s="117"/>
      <c r="N831" s="117"/>
      <c r="O831" s="116"/>
      <c r="P831" s="115" t="s">
        <v>1715</v>
      </c>
    </row>
    <row r="832" spans="2:16" ht="22.5" x14ac:dyDescent="0.2">
      <c r="B832" s="122"/>
      <c r="C832" s="121" t="s">
        <v>1387</v>
      </c>
      <c r="D832" s="120">
        <f t="shared" si="112"/>
        <v>3119</v>
      </c>
      <c r="E832" s="119"/>
      <c r="F832" s="118"/>
      <c r="G832" s="117"/>
      <c r="H832" s="117"/>
      <c r="I832" s="117"/>
      <c r="J832" s="117"/>
      <c r="K832" s="117"/>
      <c r="L832" s="117"/>
      <c r="M832" s="117"/>
      <c r="N832" s="117"/>
      <c r="O832" s="116"/>
      <c r="P832" s="115" t="s">
        <v>1714</v>
      </c>
    </row>
    <row r="833" spans="2:16" ht="22.5" x14ac:dyDescent="0.2">
      <c r="B833" s="122"/>
      <c r="C833" s="121" t="s">
        <v>1387</v>
      </c>
      <c r="D833" s="120">
        <f t="shared" si="112"/>
        <v>4119</v>
      </c>
      <c r="E833" s="123"/>
      <c r="F833" s="118"/>
      <c r="G833" s="117"/>
      <c r="H833" s="117"/>
      <c r="I833" s="117"/>
      <c r="J833" s="117"/>
      <c r="K833" s="117"/>
      <c r="L833" s="117"/>
      <c r="M833" s="117"/>
      <c r="N833" s="117"/>
      <c r="O833" s="116"/>
      <c r="P833" s="115" t="s">
        <v>1713</v>
      </c>
    </row>
    <row r="834" spans="2:16" ht="22.5" x14ac:dyDescent="0.2">
      <c r="B834" s="122"/>
      <c r="C834" s="121" t="s">
        <v>1387</v>
      </c>
      <c r="D834" s="120">
        <f t="shared" si="112"/>
        <v>5119</v>
      </c>
      <c r="E834" s="119"/>
      <c r="F834" s="118"/>
      <c r="G834" s="117"/>
      <c r="H834" s="117"/>
      <c r="I834" s="117"/>
      <c r="J834" s="117"/>
      <c r="K834" s="117"/>
      <c r="L834" s="117"/>
      <c r="M834" s="117"/>
      <c r="N834" s="117"/>
      <c r="O834" s="116"/>
      <c r="P834" s="115" t="s">
        <v>1712</v>
      </c>
    </row>
    <row r="835" spans="2:16" ht="22.5" x14ac:dyDescent="0.2">
      <c r="B835" s="122"/>
      <c r="C835" s="121" t="s">
        <v>1387</v>
      </c>
      <c r="D835" s="120">
        <f t="shared" si="112"/>
        <v>6119</v>
      </c>
      <c r="E835" s="119"/>
      <c r="F835" s="118"/>
      <c r="G835" s="117"/>
      <c r="H835" s="117"/>
      <c r="I835" s="117"/>
      <c r="J835" s="117"/>
      <c r="K835" s="117"/>
      <c r="L835" s="117"/>
      <c r="M835" s="117"/>
      <c r="N835" s="117"/>
      <c r="O835" s="116"/>
      <c r="P835" s="115" t="s">
        <v>1711</v>
      </c>
    </row>
    <row r="836" spans="2:16" ht="22.5" x14ac:dyDescent="0.2">
      <c r="B836" s="125"/>
      <c r="C836" s="121" t="s">
        <v>1387</v>
      </c>
      <c r="D836" s="120">
        <f t="shared" si="112"/>
        <v>7119</v>
      </c>
      <c r="E836" s="123"/>
      <c r="F836" s="118"/>
      <c r="G836" s="117"/>
      <c r="H836" s="117"/>
      <c r="I836" s="117"/>
      <c r="J836" s="117"/>
      <c r="K836" s="117"/>
      <c r="L836" s="117"/>
      <c r="M836" s="117"/>
      <c r="N836" s="117"/>
      <c r="O836" s="116"/>
      <c r="P836" s="115" t="s">
        <v>1710</v>
      </c>
    </row>
    <row r="837" spans="2:16" ht="33.75" x14ac:dyDescent="0.2">
      <c r="B837" s="122" t="s">
        <v>1709</v>
      </c>
      <c r="C837" s="121" t="s">
        <v>1387</v>
      </c>
      <c r="D837" s="120">
        <f>D830+1</f>
        <v>1120</v>
      </c>
      <c r="E837" s="119"/>
      <c r="F837" s="118"/>
      <c r="G837" s="117"/>
      <c r="H837" s="117"/>
      <c r="I837" s="117"/>
      <c r="J837" s="117"/>
      <c r="K837" s="117"/>
      <c r="L837" s="117"/>
      <c r="M837" s="117"/>
      <c r="N837" s="117"/>
      <c r="O837" s="116"/>
      <c r="P837" s="115" t="s">
        <v>1708</v>
      </c>
    </row>
    <row r="838" spans="2:16" x14ac:dyDescent="0.2">
      <c r="B838" s="122"/>
      <c r="C838" s="121" t="s">
        <v>1387</v>
      </c>
      <c r="D838" s="120">
        <f t="shared" ref="D838:D843" si="113">D837+1000</f>
        <v>2120</v>
      </c>
      <c r="E838" s="123"/>
      <c r="F838" s="118"/>
      <c r="G838" s="117"/>
      <c r="H838" s="117"/>
      <c r="I838" s="117"/>
      <c r="J838" s="117"/>
      <c r="K838" s="117"/>
      <c r="L838" s="117"/>
      <c r="M838" s="117"/>
      <c r="N838" s="117"/>
      <c r="O838" s="116"/>
      <c r="P838" s="115" t="s">
        <v>1707</v>
      </c>
    </row>
    <row r="839" spans="2:16" x14ac:dyDescent="0.2">
      <c r="B839" s="122"/>
      <c r="C839" s="121" t="s">
        <v>1387</v>
      </c>
      <c r="D839" s="120">
        <f t="shared" si="113"/>
        <v>3120</v>
      </c>
      <c r="E839" s="119"/>
      <c r="F839" s="118"/>
      <c r="G839" s="117"/>
      <c r="H839" s="117"/>
      <c r="I839" s="117"/>
      <c r="J839" s="117"/>
      <c r="K839" s="117"/>
      <c r="L839" s="117"/>
      <c r="M839" s="117"/>
      <c r="N839" s="117"/>
      <c r="O839" s="116"/>
      <c r="P839" s="115" t="s">
        <v>1706</v>
      </c>
    </row>
    <row r="840" spans="2:16" x14ac:dyDescent="0.2">
      <c r="B840" s="122"/>
      <c r="C840" s="121" t="s">
        <v>1387</v>
      </c>
      <c r="D840" s="120">
        <f t="shared" si="113"/>
        <v>4120</v>
      </c>
      <c r="E840" s="123"/>
      <c r="F840" s="118"/>
      <c r="G840" s="117"/>
      <c r="H840" s="117"/>
      <c r="I840" s="117"/>
      <c r="J840" s="117"/>
      <c r="K840" s="117"/>
      <c r="L840" s="117"/>
      <c r="M840" s="117"/>
      <c r="N840" s="117"/>
      <c r="O840" s="116"/>
      <c r="P840" s="115" t="s">
        <v>1705</v>
      </c>
    </row>
    <row r="841" spans="2:16" x14ac:dyDescent="0.2">
      <c r="B841" s="122"/>
      <c r="C841" s="121" t="s">
        <v>1387</v>
      </c>
      <c r="D841" s="120">
        <f t="shared" si="113"/>
        <v>5120</v>
      </c>
      <c r="E841" s="119"/>
      <c r="F841" s="118"/>
      <c r="G841" s="117"/>
      <c r="H841" s="117"/>
      <c r="I841" s="117"/>
      <c r="J841" s="117"/>
      <c r="K841" s="117"/>
      <c r="L841" s="117"/>
      <c r="M841" s="117"/>
      <c r="N841" s="117"/>
      <c r="O841" s="116"/>
      <c r="P841" s="115" t="s">
        <v>1704</v>
      </c>
    </row>
    <row r="842" spans="2:16" x14ac:dyDescent="0.2">
      <c r="B842" s="122"/>
      <c r="C842" s="121" t="s">
        <v>1387</v>
      </c>
      <c r="D842" s="120">
        <f t="shared" si="113"/>
        <v>6120</v>
      </c>
      <c r="E842" s="119"/>
      <c r="F842" s="118"/>
      <c r="G842" s="117"/>
      <c r="H842" s="117"/>
      <c r="I842" s="117"/>
      <c r="J842" s="117"/>
      <c r="K842" s="117"/>
      <c r="L842" s="117"/>
      <c r="M842" s="117"/>
      <c r="N842" s="117"/>
      <c r="O842" s="116"/>
      <c r="P842" s="115" t="s">
        <v>1703</v>
      </c>
    </row>
    <row r="843" spans="2:16" x14ac:dyDescent="0.2">
      <c r="B843" s="125"/>
      <c r="C843" s="121" t="s">
        <v>1387</v>
      </c>
      <c r="D843" s="120">
        <f t="shared" si="113"/>
        <v>7120</v>
      </c>
      <c r="E843" s="123"/>
      <c r="F843" s="118"/>
      <c r="G843" s="117"/>
      <c r="H843" s="117"/>
      <c r="I843" s="117"/>
      <c r="J843" s="117"/>
      <c r="K843" s="117"/>
      <c r="L843" s="117"/>
      <c r="M843" s="117"/>
      <c r="N843" s="117"/>
      <c r="O843" s="116"/>
      <c r="P843" s="115" t="s">
        <v>1702</v>
      </c>
    </row>
    <row r="844" spans="2:16" x14ac:dyDescent="0.2">
      <c r="B844" s="130" t="s">
        <v>1317</v>
      </c>
      <c r="C844" s="121" t="s">
        <v>1387</v>
      </c>
      <c r="D844" s="120">
        <f>D837+1</f>
        <v>1121</v>
      </c>
      <c r="E844" s="119"/>
      <c r="F844" s="128" t="s">
        <v>1422</v>
      </c>
      <c r="G844" s="128" t="s">
        <v>1421</v>
      </c>
      <c r="H844" s="128" t="s">
        <v>1421</v>
      </c>
      <c r="I844" s="128" t="s">
        <v>1453</v>
      </c>
      <c r="J844" s="129" t="s">
        <v>1525</v>
      </c>
      <c r="K844" s="128" t="s">
        <v>1635</v>
      </c>
      <c r="L844" s="128" t="s">
        <v>1427</v>
      </c>
      <c r="M844" s="127" t="s">
        <v>1639</v>
      </c>
      <c r="N844" s="127" t="s">
        <v>1638</v>
      </c>
      <c r="O844" s="116"/>
      <c r="P844" s="126"/>
    </row>
    <row r="845" spans="2:16" x14ac:dyDescent="0.2">
      <c r="B845" s="122"/>
      <c r="C845" s="121" t="s">
        <v>1387</v>
      </c>
      <c r="D845" s="120">
        <f t="shared" ref="D845:D850" si="114">D844+1000</f>
        <v>2121</v>
      </c>
      <c r="E845" s="123"/>
      <c r="F845" s="128" t="s">
        <v>1422</v>
      </c>
      <c r="G845" s="128" t="s">
        <v>1421</v>
      </c>
      <c r="H845" s="128" t="s">
        <v>1421</v>
      </c>
      <c r="I845" s="128" t="s">
        <v>1453</v>
      </c>
      <c r="J845" s="129" t="s">
        <v>1525</v>
      </c>
      <c r="K845" s="128" t="s">
        <v>1635</v>
      </c>
      <c r="L845" s="128" t="s">
        <v>1426</v>
      </c>
      <c r="M845" s="127" t="s">
        <v>1639</v>
      </c>
      <c r="N845" s="127" t="s">
        <v>1638</v>
      </c>
      <c r="O845" s="116"/>
      <c r="P845" s="126"/>
    </row>
    <row r="846" spans="2:16" x14ac:dyDescent="0.2">
      <c r="B846" s="122"/>
      <c r="C846" s="121" t="s">
        <v>1387</v>
      </c>
      <c r="D846" s="120">
        <f t="shared" si="114"/>
        <v>3121</v>
      </c>
      <c r="E846" s="119"/>
      <c r="F846" s="128" t="s">
        <v>1422</v>
      </c>
      <c r="G846" s="128" t="s">
        <v>1421</v>
      </c>
      <c r="H846" s="128" t="s">
        <v>1421</v>
      </c>
      <c r="I846" s="128" t="s">
        <v>1453</v>
      </c>
      <c r="J846" s="129" t="s">
        <v>1525</v>
      </c>
      <c r="K846" s="128" t="s">
        <v>1635</v>
      </c>
      <c r="L846" s="128" t="s">
        <v>1425</v>
      </c>
      <c r="M846" s="127" t="s">
        <v>1639</v>
      </c>
      <c r="N846" s="127" t="s">
        <v>1638</v>
      </c>
      <c r="O846" s="116"/>
      <c r="P846" s="126"/>
    </row>
    <row r="847" spans="2:16" x14ac:dyDescent="0.2">
      <c r="B847" s="122"/>
      <c r="C847" s="121" t="s">
        <v>1387</v>
      </c>
      <c r="D847" s="120">
        <f t="shared" si="114"/>
        <v>4121</v>
      </c>
      <c r="E847" s="123"/>
      <c r="F847" s="128" t="s">
        <v>1422</v>
      </c>
      <c r="G847" s="128" t="s">
        <v>1421</v>
      </c>
      <c r="H847" s="128" t="s">
        <v>1421</v>
      </c>
      <c r="I847" s="128" t="s">
        <v>1453</v>
      </c>
      <c r="J847" s="129" t="s">
        <v>1525</v>
      </c>
      <c r="K847" s="128" t="s">
        <v>1635</v>
      </c>
      <c r="L847" s="128" t="s">
        <v>1424</v>
      </c>
      <c r="M847" s="127" t="s">
        <v>1639</v>
      </c>
      <c r="N847" s="127" t="s">
        <v>1638</v>
      </c>
      <c r="O847" s="116"/>
      <c r="P847" s="126"/>
    </row>
    <row r="848" spans="2:16" x14ac:dyDescent="0.2">
      <c r="B848" s="122"/>
      <c r="C848" s="121" t="s">
        <v>1387</v>
      </c>
      <c r="D848" s="120">
        <f t="shared" si="114"/>
        <v>5121</v>
      </c>
      <c r="E848" s="119"/>
      <c r="F848" s="128" t="s">
        <v>1422</v>
      </c>
      <c r="G848" s="128" t="s">
        <v>1421</v>
      </c>
      <c r="H848" s="128" t="s">
        <v>1421</v>
      </c>
      <c r="I848" s="128" t="s">
        <v>1453</v>
      </c>
      <c r="J848" s="129" t="s">
        <v>1525</v>
      </c>
      <c r="K848" s="128" t="s">
        <v>1635</v>
      </c>
      <c r="L848" s="128" t="s">
        <v>1423</v>
      </c>
      <c r="M848" s="127" t="s">
        <v>1639</v>
      </c>
      <c r="N848" s="127" t="s">
        <v>1638</v>
      </c>
      <c r="O848" s="116"/>
      <c r="P848" s="126"/>
    </row>
    <row r="849" spans="2:16" x14ac:dyDescent="0.2">
      <c r="B849" s="122"/>
      <c r="C849" s="121" t="s">
        <v>1387</v>
      </c>
      <c r="D849" s="120">
        <f t="shared" si="114"/>
        <v>6121</v>
      </c>
      <c r="E849" s="119"/>
      <c r="F849" s="128" t="s">
        <v>1422</v>
      </c>
      <c r="G849" s="128" t="s">
        <v>1421</v>
      </c>
      <c r="H849" s="128" t="s">
        <v>1421</v>
      </c>
      <c r="I849" s="128" t="s">
        <v>1453</v>
      </c>
      <c r="J849" s="129" t="s">
        <v>1525</v>
      </c>
      <c r="K849" s="128" t="s">
        <v>1635</v>
      </c>
      <c r="L849" s="128" t="s">
        <v>1417</v>
      </c>
      <c r="M849" s="127" t="s">
        <v>1639</v>
      </c>
      <c r="N849" s="127" t="s">
        <v>1638</v>
      </c>
      <c r="O849" s="116"/>
      <c r="P849" s="126"/>
    </row>
    <row r="850" spans="2:16" x14ac:dyDescent="0.2">
      <c r="B850" s="125"/>
      <c r="C850" s="121" t="s">
        <v>1387</v>
      </c>
      <c r="D850" s="120">
        <f t="shared" si="114"/>
        <v>7121</v>
      </c>
      <c r="E850" s="123"/>
      <c r="F850" s="118"/>
      <c r="G850" s="117"/>
      <c r="H850" s="117"/>
      <c r="I850" s="117"/>
      <c r="J850" s="117"/>
      <c r="K850" s="117"/>
      <c r="L850" s="117"/>
      <c r="M850" s="117"/>
      <c r="N850" s="117"/>
      <c r="O850" s="116"/>
      <c r="P850" s="115" t="s">
        <v>1701</v>
      </c>
    </row>
    <row r="851" spans="2:16" x14ac:dyDescent="0.2">
      <c r="B851" s="130" t="s">
        <v>1309</v>
      </c>
      <c r="C851" s="121" t="s">
        <v>1387</v>
      </c>
      <c r="D851" s="120">
        <f>D844+1</f>
        <v>1122</v>
      </c>
      <c r="E851" s="119"/>
      <c r="F851" s="128" t="s">
        <v>1422</v>
      </c>
      <c r="G851" s="128" t="s">
        <v>1421</v>
      </c>
      <c r="H851" s="128" t="s">
        <v>1421</v>
      </c>
      <c r="I851" s="128" t="s">
        <v>1453</v>
      </c>
      <c r="J851" s="129" t="s">
        <v>1525</v>
      </c>
      <c r="K851" s="128" t="s">
        <v>1635</v>
      </c>
      <c r="L851" s="128" t="s">
        <v>1427</v>
      </c>
      <c r="M851" s="127" t="s">
        <v>1487</v>
      </c>
      <c r="N851" s="127"/>
      <c r="O851" s="116"/>
      <c r="P851" s="126"/>
    </row>
    <row r="852" spans="2:16" x14ac:dyDescent="0.2">
      <c r="B852" s="122"/>
      <c r="C852" s="121" t="s">
        <v>1387</v>
      </c>
      <c r="D852" s="120">
        <f t="shared" ref="D852:D857" si="115">D851+1000</f>
        <v>2122</v>
      </c>
      <c r="E852" s="123"/>
      <c r="F852" s="128" t="s">
        <v>1422</v>
      </c>
      <c r="G852" s="128" t="s">
        <v>1421</v>
      </c>
      <c r="H852" s="128" t="s">
        <v>1421</v>
      </c>
      <c r="I852" s="128" t="s">
        <v>1453</v>
      </c>
      <c r="J852" s="129" t="s">
        <v>1525</v>
      </c>
      <c r="K852" s="128" t="s">
        <v>1635</v>
      </c>
      <c r="L852" s="128" t="s">
        <v>1426</v>
      </c>
      <c r="M852" s="127" t="s">
        <v>1487</v>
      </c>
      <c r="N852" s="127"/>
      <c r="O852" s="116"/>
      <c r="P852" s="126"/>
    </row>
    <row r="853" spans="2:16" x14ac:dyDescent="0.2">
      <c r="B853" s="122"/>
      <c r="C853" s="121" t="s">
        <v>1387</v>
      </c>
      <c r="D853" s="120">
        <f t="shared" si="115"/>
        <v>3122</v>
      </c>
      <c r="E853" s="119"/>
      <c r="F853" s="128" t="s">
        <v>1422</v>
      </c>
      <c r="G853" s="128" t="s">
        <v>1421</v>
      </c>
      <c r="H853" s="128" t="s">
        <v>1421</v>
      </c>
      <c r="I853" s="128" t="s">
        <v>1453</v>
      </c>
      <c r="J853" s="129" t="s">
        <v>1525</v>
      </c>
      <c r="K853" s="128" t="s">
        <v>1635</v>
      </c>
      <c r="L853" s="128" t="s">
        <v>1425</v>
      </c>
      <c r="M853" s="127" t="s">
        <v>1487</v>
      </c>
      <c r="N853" s="127"/>
      <c r="O853" s="116"/>
      <c r="P853" s="126"/>
    </row>
    <row r="854" spans="2:16" x14ac:dyDescent="0.2">
      <c r="B854" s="122"/>
      <c r="C854" s="121" t="s">
        <v>1387</v>
      </c>
      <c r="D854" s="120">
        <f t="shared" si="115"/>
        <v>4122</v>
      </c>
      <c r="E854" s="123"/>
      <c r="F854" s="128" t="s">
        <v>1422</v>
      </c>
      <c r="G854" s="128" t="s">
        <v>1421</v>
      </c>
      <c r="H854" s="128" t="s">
        <v>1421</v>
      </c>
      <c r="I854" s="128" t="s">
        <v>1453</v>
      </c>
      <c r="J854" s="129" t="s">
        <v>1525</v>
      </c>
      <c r="K854" s="128" t="s">
        <v>1635</v>
      </c>
      <c r="L854" s="128" t="s">
        <v>1424</v>
      </c>
      <c r="M854" s="127" t="s">
        <v>1487</v>
      </c>
      <c r="N854" s="127"/>
      <c r="O854" s="116"/>
      <c r="P854" s="126"/>
    </row>
    <row r="855" spans="2:16" x14ac:dyDescent="0.2">
      <c r="B855" s="122"/>
      <c r="C855" s="121" t="s">
        <v>1387</v>
      </c>
      <c r="D855" s="120">
        <f t="shared" si="115"/>
        <v>5122</v>
      </c>
      <c r="E855" s="119"/>
      <c r="F855" s="128" t="s">
        <v>1422</v>
      </c>
      <c r="G855" s="128" t="s">
        <v>1421</v>
      </c>
      <c r="H855" s="128" t="s">
        <v>1421</v>
      </c>
      <c r="I855" s="128" t="s">
        <v>1453</v>
      </c>
      <c r="J855" s="129" t="s">
        <v>1525</v>
      </c>
      <c r="K855" s="128" t="s">
        <v>1635</v>
      </c>
      <c r="L855" s="128" t="s">
        <v>1423</v>
      </c>
      <c r="M855" s="127" t="s">
        <v>1487</v>
      </c>
      <c r="N855" s="127"/>
      <c r="O855" s="116"/>
      <c r="P855" s="126"/>
    </row>
    <row r="856" spans="2:16" x14ac:dyDescent="0.2">
      <c r="B856" s="122"/>
      <c r="C856" s="121" t="s">
        <v>1387</v>
      </c>
      <c r="D856" s="120">
        <f t="shared" si="115"/>
        <v>6122</v>
      </c>
      <c r="E856" s="119"/>
      <c r="F856" s="128" t="s">
        <v>1422</v>
      </c>
      <c r="G856" s="128" t="s">
        <v>1421</v>
      </c>
      <c r="H856" s="128" t="s">
        <v>1421</v>
      </c>
      <c r="I856" s="128" t="s">
        <v>1453</v>
      </c>
      <c r="J856" s="129" t="s">
        <v>1525</v>
      </c>
      <c r="K856" s="128" t="s">
        <v>1635</v>
      </c>
      <c r="L856" s="128" t="s">
        <v>1417</v>
      </c>
      <c r="M856" s="127" t="s">
        <v>1487</v>
      </c>
      <c r="N856" s="127"/>
      <c r="O856" s="116"/>
      <c r="P856" s="126"/>
    </row>
    <row r="857" spans="2:16" x14ac:dyDescent="0.2">
      <c r="B857" s="125"/>
      <c r="C857" s="121" t="s">
        <v>1387</v>
      </c>
      <c r="D857" s="120">
        <f t="shared" si="115"/>
        <v>7122</v>
      </c>
      <c r="E857" s="123"/>
      <c r="F857" s="118"/>
      <c r="G857" s="117"/>
      <c r="H857" s="117"/>
      <c r="I857" s="117"/>
      <c r="J857" s="117"/>
      <c r="K857" s="117"/>
      <c r="L857" s="117"/>
      <c r="M857" s="117"/>
      <c r="N857" s="117"/>
      <c r="O857" s="116"/>
      <c r="P857" s="115" t="s">
        <v>1700</v>
      </c>
    </row>
    <row r="858" spans="2:16" x14ac:dyDescent="0.2">
      <c r="B858" s="130" t="s">
        <v>1308</v>
      </c>
      <c r="C858" s="121" t="s">
        <v>1387</v>
      </c>
      <c r="D858" s="120">
        <f>D851+1</f>
        <v>1123</v>
      </c>
      <c r="E858" s="119"/>
      <c r="F858" s="128" t="s">
        <v>1422</v>
      </c>
      <c r="G858" s="128" t="s">
        <v>1421</v>
      </c>
      <c r="H858" s="128" t="s">
        <v>1421</v>
      </c>
      <c r="I858" s="128" t="s">
        <v>1453</v>
      </c>
      <c r="J858" s="129" t="s">
        <v>1525</v>
      </c>
      <c r="K858" s="128" t="s">
        <v>1635</v>
      </c>
      <c r="L858" s="128" t="s">
        <v>1427</v>
      </c>
      <c r="M858" s="127" t="s">
        <v>1443</v>
      </c>
      <c r="N858" s="127"/>
      <c r="O858" s="116"/>
      <c r="P858" s="126"/>
    </row>
    <row r="859" spans="2:16" x14ac:dyDescent="0.2">
      <c r="B859" s="122"/>
      <c r="C859" s="121" t="s">
        <v>1387</v>
      </c>
      <c r="D859" s="120">
        <f t="shared" ref="D859:D864" si="116">D858+1000</f>
        <v>2123</v>
      </c>
      <c r="E859" s="123"/>
      <c r="F859" s="128" t="s">
        <v>1422</v>
      </c>
      <c r="G859" s="128" t="s">
        <v>1421</v>
      </c>
      <c r="H859" s="128" t="s">
        <v>1421</v>
      </c>
      <c r="I859" s="128" t="s">
        <v>1453</v>
      </c>
      <c r="J859" s="129" t="s">
        <v>1525</v>
      </c>
      <c r="K859" s="128" t="s">
        <v>1635</v>
      </c>
      <c r="L859" s="128" t="s">
        <v>1426</v>
      </c>
      <c r="M859" s="127" t="s">
        <v>1443</v>
      </c>
      <c r="N859" s="127"/>
      <c r="O859" s="116"/>
      <c r="P859" s="126"/>
    </row>
    <row r="860" spans="2:16" x14ac:dyDescent="0.2">
      <c r="B860" s="122"/>
      <c r="C860" s="121" t="s">
        <v>1387</v>
      </c>
      <c r="D860" s="120">
        <f t="shared" si="116"/>
        <v>3123</v>
      </c>
      <c r="E860" s="119"/>
      <c r="F860" s="128" t="s">
        <v>1422</v>
      </c>
      <c r="G860" s="128" t="s">
        <v>1421</v>
      </c>
      <c r="H860" s="128" t="s">
        <v>1421</v>
      </c>
      <c r="I860" s="128" t="s">
        <v>1453</v>
      </c>
      <c r="J860" s="129" t="s">
        <v>1525</v>
      </c>
      <c r="K860" s="128" t="s">
        <v>1635</v>
      </c>
      <c r="L860" s="128" t="s">
        <v>1425</v>
      </c>
      <c r="M860" s="127" t="s">
        <v>1443</v>
      </c>
      <c r="N860" s="127"/>
      <c r="O860" s="116"/>
      <c r="P860" s="126"/>
    </row>
    <row r="861" spans="2:16" x14ac:dyDescent="0.2">
      <c r="B861" s="122"/>
      <c r="C861" s="121" t="s">
        <v>1387</v>
      </c>
      <c r="D861" s="120">
        <f t="shared" si="116"/>
        <v>4123</v>
      </c>
      <c r="E861" s="123"/>
      <c r="F861" s="128" t="s">
        <v>1422</v>
      </c>
      <c r="G861" s="128" t="s">
        <v>1421</v>
      </c>
      <c r="H861" s="128" t="s">
        <v>1421</v>
      </c>
      <c r="I861" s="128" t="s">
        <v>1453</v>
      </c>
      <c r="J861" s="129" t="s">
        <v>1525</v>
      </c>
      <c r="K861" s="128" t="s">
        <v>1635</v>
      </c>
      <c r="L861" s="128" t="s">
        <v>1424</v>
      </c>
      <c r="M861" s="127" t="s">
        <v>1443</v>
      </c>
      <c r="N861" s="127"/>
      <c r="O861" s="116"/>
      <c r="P861" s="126"/>
    </row>
    <row r="862" spans="2:16" x14ac:dyDescent="0.2">
      <c r="B862" s="122"/>
      <c r="C862" s="121" t="s">
        <v>1387</v>
      </c>
      <c r="D862" s="120">
        <f t="shared" si="116"/>
        <v>5123</v>
      </c>
      <c r="E862" s="119"/>
      <c r="F862" s="128" t="s">
        <v>1422</v>
      </c>
      <c r="G862" s="128" t="s">
        <v>1421</v>
      </c>
      <c r="H862" s="128" t="s">
        <v>1421</v>
      </c>
      <c r="I862" s="128" t="s">
        <v>1453</v>
      </c>
      <c r="J862" s="129" t="s">
        <v>1525</v>
      </c>
      <c r="K862" s="128" t="s">
        <v>1635</v>
      </c>
      <c r="L862" s="128" t="s">
        <v>1423</v>
      </c>
      <c r="M862" s="127" t="s">
        <v>1443</v>
      </c>
      <c r="N862" s="127"/>
      <c r="O862" s="116"/>
      <c r="P862" s="126"/>
    </row>
    <row r="863" spans="2:16" x14ac:dyDescent="0.2">
      <c r="B863" s="122"/>
      <c r="C863" s="121" t="s">
        <v>1387</v>
      </c>
      <c r="D863" s="120">
        <f t="shared" si="116"/>
        <v>6123</v>
      </c>
      <c r="E863" s="119"/>
      <c r="F863" s="128" t="s">
        <v>1422</v>
      </c>
      <c r="G863" s="128" t="s">
        <v>1421</v>
      </c>
      <c r="H863" s="128" t="s">
        <v>1421</v>
      </c>
      <c r="I863" s="128" t="s">
        <v>1453</v>
      </c>
      <c r="J863" s="129" t="s">
        <v>1525</v>
      </c>
      <c r="K863" s="128" t="s">
        <v>1635</v>
      </c>
      <c r="L863" s="128" t="s">
        <v>1417</v>
      </c>
      <c r="M863" s="127" t="s">
        <v>1443</v>
      </c>
      <c r="N863" s="127"/>
      <c r="O863" s="116"/>
      <c r="P863" s="126"/>
    </row>
    <row r="864" spans="2:16" x14ac:dyDescent="0.2">
      <c r="B864" s="125"/>
      <c r="C864" s="121" t="s">
        <v>1387</v>
      </c>
      <c r="D864" s="120">
        <f t="shared" si="116"/>
        <v>7123</v>
      </c>
      <c r="E864" s="123"/>
      <c r="F864" s="118"/>
      <c r="G864" s="117"/>
      <c r="H864" s="117"/>
      <c r="I864" s="117"/>
      <c r="J864" s="117"/>
      <c r="K864" s="117"/>
      <c r="L864" s="117"/>
      <c r="M864" s="117"/>
      <c r="N864" s="117"/>
      <c r="O864" s="116"/>
      <c r="P864" s="115" t="s">
        <v>1699</v>
      </c>
    </row>
    <row r="865" spans="2:16" x14ac:dyDescent="0.2">
      <c r="B865" s="130" t="s">
        <v>1316</v>
      </c>
      <c r="C865" s="121" t="s">
        <v>1387</v>
      </c>
      <c r="D865" s="120">
        <f>D858+1</f>
        <v>1124</v>
      </c>
      <c r="E865" s="119"/>
      <c r="F865" s="128" t="s">
        <v>1422</v>
      </c>
      <c r="G865" s="128" t="s">
        <v>1421</v>
      </c>
      <c r="H865" s="128" t="s">
        <v>1421</v>
      </c>
      <c r="I865" s="128" t="s">
        <v>1453</v>
      </c>
      <c r="J865" s="129" t="s">
        <v>1521</v>
      </c>
      <c r="K865" s="128" t="s">
        <v>1635</v>
      </c>
      <c r="L865" s="128" t="s">
        <v>1427</v>
      </c>
      <c r="M865" s="127" t="s">
        <v>1639</v>
      </c>
      <c r="N865" s="127" t="s">
        <v>1638</v>
      </c>
      <c r="O865" s="116"/>
      <c r="P865" s="126"/>
    </row>
    <row r="866" spans="2:16" x14ac:dyDescent="0.2">
      <c r="B866" s="122"/>
      <c r="C866" s="121" t="s">
        <v>1387</v>
      </c>
      <c r="D866" s="120">
        <f t="shared" ref="D866:D871" si="117">D865+1000</f>
        <v>2124</v>
      </c>
      <c r="E866" s="123"/>
      <c r="F866" s="128" t="s">
        <v>1422</v>
      </c>
      <c r="G866" s="128" t="s">
        <v>1421</v>
      </c>
      <c r="H866" s="128" t="s">
        <v>1421</v>
      </c>
      <c r="I866" s="128" t="s">
        <v>1453</v>
      </c>
      <c r="J866" s="129" t="s">
        <v>1521</v>
      </c>
      <c r="K866" s="128" t="s">
        <v>1635</v>
      </c>
      <c r="L866" s="128" t="s">
        <v>1426</v>
      </c>
      <c r="M866" s="127" t="s">
        <v>1639</v>
      </c>
      <c r="N866" s="127" t="s">
        <v>1638</v>
      </c>
      <c r="O866" s="116"/>
      <c r="P866" s="126"/>
    </row>
    <row r="867" spans="2:16" x14ac:dyDescent="0.2">
      <c r="B867" s="122"/>
      <c r="C867" s="121" t="s">
        <v>1387</v>
      </c>
      <c r="D867" s="120">
        <f t="shared" si="117"/>
        <v>3124</v>
      </c>
      <c r="E867" s="119"/>
      <c r="F867" s="128" t="s">
        <v>1422</v>
      </c>
      <c r="G867" s="128" t="s">
        <v>1421</v>
      </c>
      <c r="H867" s="128" t="s">
        <v>1421</v>
      </c>
      <c r="I867" s="128" t="s">
        <v>1453</v>
      </c>
      <c r="J867" s="129" t="s">
        <v>1521</v>
      </c>
      <c r="K867" s="128" t="s">
        <v>1635</v>
      </c>
      <c r="L867" s="128" t="s">
        <v>1425</v>
      </c>
      <c r="M867" s="127" t="s">
        <v>1639</v>
      </c>
      <c r="N867" s="127" t="s">
        <v>1638</v>
      </c>
      <c r="O867" s="116"/>
      <c r="P867" s="126"/>
    </row>
    <row r="868" spans="2:16" x14ac:dyDescent="0.2">
      <c r="B868" s="122"/>
      <c r="C868" s="121" t="s">
        <v>1387</v>
      </c>
      <c r="D868" s="120">
        <f t="shared" si="117"/>
        <v>4124</v>
      </c>
      <c r="E868" s="123"/>
      <c r="F868" s="128" t="s">
        <v>1422</v>
      </c>
      <c r="G868" s="128" t="s">
        <v>1421</v>
      </c>
      <c r="H868" s="128" t="s">
        <v>1421</v>
      </c>
      <c r="I868" s="128" t="s">
        <v>1453</v>
      </c>
      <c r="J868" s="129" t="s">
        <v>1521</v>
      </c>
      <c r="K868" s="128" t="s">
        <v>1635</v>
      </c>
      <c r="L868" s="128" t="s">
        <v>1424</v>
      </c>
      <c r="M868" s="127" t="s">
        <v>1639</v>
      </c>
      <c r="N868" s="127" t="s">
        <v>1638</v>
      </c>
      <c r="O868" s="116"/>
      <c r="P868" s="126"/>
    </row>
    <row r="869" spans="2:16" x14ac:dyDescent="0.2">
      <c r="B869" s="122"/>
      <c r="C869" s="121" t="s">
        <v>1387</v>
      </c>
      <c r="D869" s="120">
        <f t="shared" si="117"/>
        <v>5124</v>
      </c>
      <c r="E869" s="119"/>
      <c r="F869" s="128" t="s">
        <v>1422</v>
      </c>
      <c r="G869" s="128" t="s">
        <v>1421</v>
      </c>
      <c r="H869" s="128" t="s">
        <v>1421</v>
      </c>
      <c r="I869" s="128" t="s">
        <v>1453</v>
      </c>
      <c r="J869" s="129" t="s">
        <v>1521</v>
      </c>
      <c r="K869" s="128" t="s">
        <v>1635</v>
      </c>
      <c r="L869" s="128" t="s">
        <v>1423</v>
      </c>
      <c r="M869" s="127" t="s">
        <v>1639</v>
      </c>
      <c r="N869" s="127" t="s">
        <v>1638</v>
      </c>
      <c r="O869" s="116"/>
      <c r="P869" s="126"/>
    </row>
    <row r="870" spans="2:16" x14ac:dyDescent="0.2">
      <c r="B870" s="122"/>
      <c r="C870" s="121" t="s">
        <v>1387</v>
      </c>
      <c r="D870" s="120">
        <f t="shared" si="117"/>
        <v>6124</v>
      </c>
      <c r="E870" s="119"/>
      <c r="F870" s="128" t="s">
        <v>1422</v>
      </c>
      <c r="G870" s="128" t="s">
        <v>1421</v>
      </c>
      <c r="H870" s="128" t="s">
        <v>1421</v>
      </c>
      <c r="I870" s="128" t="s">
        <v>1453</v>
      </c>
      <c r="J870" s="129" t="s">
        <v>1521</v>
      </c>
      <c r="K870" s="128" t="s">
        <v>1635</v>
      </c>
      <c r="L870" s="128" t="s">
        <v>1417</v>
      </c>
      <c r="M870" s="127" t="s">
        <v>1639</v>
      </c>
      <c r="N870" s="127" t="s">
        <v>1638</v>
      </c>
      <c r="O870" s="116"/>
      <c r="P870" s="126"/>
    </row>
    <row r="871" spans="2:16" x14ac:dyDescent="0.2">
      <c r="B871" s="125"/>
      <c r="C871" s="121" t="s">
        <v>1387</v>
      </c>
      <c r="D871" s="120">
        <f t="shared" si="117"/>
        <v>7124</v>
      </c>
      <c r="E871" s="123"/>
      <c r="F871" s="118"/>
      <c r="G871" s="117"/>
      <c r="H871" s="117"/>
      <c r="I871" s="117"/>
      <c r="J871" s="117"/>
      <c r="K871" s="117"/>
      <c r="L871" s="117"/>
      <c r="M871" s="117"/>
      <c r="N871" s="117"/>
      <c r="O871" s="116"/>
      <c r="P871" s="115" t="s">
        <v>1698</v>
      </c>
    </row>
    <row r="872" spans="2:16" x14ac:dyDescent="0.2">
      <c r="B872" s="130" t="s">
        <v>1309</v>
      </c>
      <c r="C872" s="121" t="s">
        <v>1387</v>
      </c>
      <c r="D872" s="120">
        <f>D865+1</f>
        <v>1125</v>
      </c>
      <c r="E872" s="119"/>
      <c r="F872" s="128" t="s">
        <v>1422</v>
      </c>
      <c r="G872" s="128" t="s">
        <v>1421</v>
      </c>
      <c r="H872" s="128" t="s">
        <v>1421</v>
      </c>
      <c r="I872" s="128" t="s">
        <v>1453</v>
      </c>
      <c r="J872" s="129" t="s">
        <v>1521</v>
      </c>
      <c r="K872" s="128" t="s">
        <v>1635</v>
      </c>
      <c r="L872" s="128" t="s">
        <v>1427</v>
      </c>
      <c r="M872" s="127" t="s">
        <v>1487</v>
      </c>
      <c r="N872" s="127"/>
      <c r="O872" s="116"/>
      <c r="P872" s="126"/>
    </row>
    <row r="873" spans="2:16" x14ac:dyDescent="0.2">
      <c r="B873" s="122"/>
      <c r="C873" s="121" t="s">
        <v>1387</v>
      </c>
      <c r="D873" s="120">
        <f t="shared" ref="D873:D878" si="118">D872+1000</f>
        <v>2125</v>
      </c>
      <c r="E873" s="123"/>
      <c r="F873" s="128" t="s">
        <v>1422</v>
      </c>
      <c r="G873" s="128" t="s">
        <v>1421</v>
      </c>
      <c r="H873" s="128" t="s">
        <v>1421</v>
      </c>
      <c r="I873" s="128" t="s">
        <v>1453</v>
      </c>
      <c r="J873" s="129" t="s">
        <v>1521</v>
      </c>
      <c r="K873" s="128" t="s">
        <v>1635</v>
      </c>
      <c r="L873" s="128" t="s">
        <v>1426</v>
      </c>
      <c r="M873" s="127" t="s">
        <v>1487</v>
      </c>
      <c r="N873" s="127"/>
      <c r="O873" s="116"/>
      <c r="P873" s="126"/>
    </row>
    <row r="874" spans="2:16" x14ac:dyDescent="0.2">
      <c r="B874" s="122"/>
      <c r="C874" s="121" t="s">
        <v>1387</v>
      </c>
      <c r="D874" s="120">
        <f t="shared" si="118"/>
        <v>3125</v>
      </c>
      <c r="E874" s="119"/>
      <c r="F874" s="128" t="s">
        <v>1422</v>
      </c>
      <c r="G874" s="128" t="s">
        <v>1421</v>
      </c>
      <c r="H874" s="128" t="s">
        <v>1421</v>
      </c>
      <c r="I874" s="128" t="s">
        <v>1453</v>
      </c>
      <c r="J874" s="129" t="s">
        <v>1521</v>
      </c>
      <c r="K874" s="128" t="s">
        <v>1635</v>
      </c>
      <c r="L874" s="128" t="s">
        <v>1425</v>
      </c>
      <c r="M874" s="127" t="s">
        <v>1487</v>
      </c>
      <c r="N874" s="127"/>
      <c r="O874" s="116"/>
      <c r="P874" s="126"/>
    </row>
    <row r="875" spans="2:16" x14ac:dyDescent="0.2">
      <c r="B875" s="122"/>
      <c r="C875" s="121" t="s">
        <v>1387</v>
      </c>
      <c r="D875" s="120">
        <f t="shared" si="118"/>
        <v>4125</v>
      </c>
      <c r="E875" s="123"/>
      <c r="F875" s="128" t="s">
        <v>1422</v>
      </c>
      <c r="G875" s="128" t="s">
        <v>1421</v>
      </c>
      <c r="H875" s="128" t="s">
        <v>1421</v>
      </c>
      <c r="I875" s="128" t="s">
        <v>1453</v>
      </c>
      <c r="J875" s="129" t="s">
        <v>1521</v>
      </c>
      <c r="K875" s="128" t="s">
        <v>1635</v>
      </c>
      <c r="L875" s="128" t="s">
        <v>1424</v>
      </c>
      <c r="M875" s="127" t="s">
        <v>1487</v>
      </c>
      <c r="N875" s="127"/>
      <c r="O875" s="116"/>
      <c r="P875" s="126"/>
    </row>
    <row r="876" spans="2:16" x14ac:dyDescent="0.2">
      <c r="B876" s="122"/>
      <c r="C876" s="121" t="s">
        <v>1387</v>
      </c>
      <c r="D876" s="120">
        <f t="shared" si="118"/>
        <v>5125</v>
      </c>
      <c r="E876" s="119"/>
      <c r="F876" s="128" t="s">
        <v>1422</v>
      </c>
      <c r="G876" s="128" t="s">
        <v>1421</v>
      </c>
      <c r="H876" s="128" t="s">
        <v>1421</v>
      </c>
      <c r="I876" s="128" t="s">
        <v>1453</v>
      </c>
      <c r="J876" s="129" t="s">
        <v>1521</v>
      </c>
      <c r="K876" s="128" t="s">
        <v>1635</v>
      </c>
      <c r="L876" s="128" t="s">
        <v>1423</v>
      </c>
      <c r="M876" s="127" t="s">
        <v>1487</v>
      </c>
      <c r="N876" s="127"/>
      <c r="O876" s="116"/>
      <c r="P876" s="126"/>
    </row>
    <row r="877" spans="2:16" x14ac:dyDescent="0.2">
      <c r="B877" s="122"/>
      <c r="C877" s="121" t="s">
        <v>1387</v>
      </c>
      <c r="D877" s="120">
        <f t="shared" si="118"/>
        <v>6125</v>
      </c>
      <c r="E877" s="119"/>
      <c r="F877" s="128" t="s">
        <v>1422</v>
      </c>
      <c r="G877" s="128" t="s">
        <v>1421</v>
      </c>
      <c r="H877" s="128" t="s">
        <v>1421</v>
      </c>
      <c r="I877" s="128" t="s">
        <v>1453</v>
      </c>
      <c r="J877" s="129" t="s">
        <v>1521</v>
      </c>
      <c r="K877" s="128" t="s">
        <v>1635</v>
      </c>
      <c r="L877" s="128" t="s">
        <v>1417</v>
      </c>
      <c r="M877" s="127" t="s">
        <v>1487</v>
      </c>
      <c r="N877" s="127"/>
      <c r="O877" s="116"/>
      <c r="P877" s="126"/>
    </row>
    <row r="878" spans="2:16" x14ac:dyDescent="0.2">
      <c r="B878" s="125"/>
      <c r="C878" s="121" t="s">
        <v>1387</v>
      </c>
      <c r="D878" s="120">
        <f t="shared" si="118"/>
        <v>7125</v>
      </c>
      <c r="E878" s="123"/>
      <c r="F878" s="118"/>
      <c r="G878" s="117"/>
      <c r="H878" s="117"/>
      <c r="I878" s="117"/>
      <c r="J878" s="117"/>
      <c r="K878" s="117"/>
      <c r="L878" s="117"/>
      <c r="M878" s="117"/>
      <c r="N878" s="117"/>
      <c r="O878" s="116"/>
      <c r="P878" s="115" t="s">
        <v>1697</v>
      </c>
    </row>
    <row r="879" spans="2:16" x14ac:dyDescent="0.2">
      <c r="B879" s="130" t="s">
        <v>1308</v>
      </c>
      <c r="C879" s="121" t="s">
        <v>1387</v>
      </c>
      <c r="D879" s="120">
        <f>D872+1</f>
        <v>1126</v>
      </c>
      <c r="E879" s="119"/>
      <c r="F879" s="128" t="s">
        <v>1422</v>
      </c>
      <c r="G879" s="128" t="s">
        <v>1421</v>
      </c>
      <c r="H879" s="128" t="s">
        <v>1421</v>
      </c>
      <c r="I879" s="128" t="s">
        <v>1453</v>
      </c>
      <c r="J879" s="129" t="s">
        <v>1521</v>
      </c>
      <c r="K879" s="128" t="s">
        <v>1635</v>
      </c>
      <c r="L879" s="128" t="s">
        <v>1427</v>
      </c>
      <c r="M879" s="127" t="s">
        <v>1443</v>
      </c>
      <c r="N879" s="127"/>
      <c r="O879" s="116"/>
      <c r="P879" s="126"/>
    </row>
    <row r="880" spans="2:16" x14ac:dyDescent="0.2">
      <c r="B880" s="122"/>
      <c r="C880" s="121" t="s">
        <v>1387</v>
      </c>
      <c r="D880" s="120">
        <f t="shared" ref="D880:D885" si="119">D879+1000</f>
        <v>2126</v>
      </c>
      <c r="E880" s="123"/>
      <c r="F880" s="128" t="s">
        <v>1422</v>
      </c>
      <c r="G880" s="128" t="s">
        <v>1421</v>
      </c>
      <c r="H880" s="128" t="s">
        <v>1421</v>
      </c>
      <c r="I880" s="128" t="s">
        <v>1453</v>
      </c>
      <c r="J880" s="129" t="s">
        <v>1521</v>
      </c>
      <c r="K880" s="128" t="s">
        <v>1635</v>
      </c>
      <c r="L880" s="128" t="s">
        <v>1426</v>
      </c>
      <c r="M880" s="127" t="s">
        <v>1443</v>
      </c>
      <c r="N880" s="127"/>
      <c r="O880" s="116"/>
      <c r="P880" s="126"/>
    </row>
    <row r="881" spans="2:16" x14ac:dyDescent="0.2">
      <c r="B881" s="122"/>
      <c r="C881" s="121" t="s">
        <v>1387</v>
      </c>
      <c r="D881" s="120">
        <f t="shared" si="119"/>
        <v>3126</v>
      </c>
      <c r="E881" s="119"/>
      <c r="F881" s="128" t="s">
        <v>1422</v>
      </c>
      <c r="G881" s="128" t="s">
        <v>1421</v>
      </c>
      <c r="H881" s="128" t="s">
        <v>1421</v>
      </c>
      <c r="I881" s="128" t="s">
        <v>1453</v>
      </c>
      <c r="J881" s="129" t="s">
        <v>1521</v>
      </c>
      <c r="K881" s="128" t="s">
        <v>1635</v>
      </c>
      <c r="L881" s="128" t="s">
        <v>1425</v>
      </c>
      <c r="M881" s="127" t="s">
        <v>1443</v>
      </c>
      <c r="N881" s="127"/>
      <c r="O881" s="116"/>
      <c r="P881" s="126"/>
    </row>
    <row r="882" spans="2:16" x14ac:dyDescent="0.2">
      <c r="B882" s="122"/>
      <c r="C882" s="121" t="s">
        <v>1387</v>
      </c>
      <c r="D882" s="120">
        <f t="shared" si="119"/>
        <v>4126</v>
      </c>
      <c r="E882" s="123"/>
      <c r="F882" s="128" t="s">
        <v>1422</v>
      </c>
      <c r="G882" s="128" t="s">
        <v>1421</v>
      </c>
      <c r="H882" s="128" t="s">
        <v>1421</v>
      </c>
      <c r="I882" s="128" t="s">
        <v>1453</v>
      </c>
      <c r="J882" s="129" t="s">
        <v>1521</v>
      </c>
      <c r="K882" s="128" t="s">
        <v>1635</v>
      </c>
      <c r="L882" s="128" t="s">
        <v>1424</v>
      </c>
      <c r="M882" s="127" t="s">
        <v>1443</v>
      </c>
      <c r="N882" s="127"/>
      <c r="O882" s="116"/>
      <c r="P882" s="126"/>
    </row>
    <row r="883" spans="2:16" x14ac:dyDescent="0.2">
      <c r="B883" s="122"/>
      <c r="C883" s="121" t="s">
        <v>1387</v>
      </c>
      <c r="D883" s="120">
        <f t="shared" si="119"/>
        <v>5126</v>
      </c>
      <c r="E883" s="119"/>
      <c r="F883" s="128" t="s">
        <v>1422</v>
      </c>
      <c r="G883" s="128" t="s">
        <v>1421</v>
      </c>
      <c r="H883" s="128" t="s">
        <v>1421</v>
      </c>
      <c r="I883" s="128" t="s">
        <v>1453</v>
      </c>
      <c r="J883" s="129" t="s">
        <v>1521</v>
      </c>
      <c r="K883" s="128" t="s">
        <v>1635</v>
      </c>
      <c r="L883" s="128" t="s">
        <v>1423</v>
      </c>
      <c r="M883" s="127" t="s">
        <v>1443</v>
      </c>
      <c r="N883" s="127"/>
      <c r="O883" s="116"/>
      <c r="P883" s="126"/>
    </row>
    <row r="884" spans="2:16" x14ac:dyDescent="0.2">
      <c r="B884" s="122"/>
      <c r="C884" s="121" t="s">
        <v>1387</v>
      </c>
      <c r="D884" s="120">
        <f t="shared" si="119"/>
        <v>6126</v>
      </c>
      <c r="E884" s="119"/>
      <c r="F884" s="128" t="s">
        <v>1422</v>
      </c>
      <c r="G884" s="128" t="s">
        <v>1421</v>
      </c>
      <c r="H884" s="128" t="s">
        <v>1421</v>
      </c>
      <c r="I884" s="128" t="s">
        <v>1453</v>
      </c>
      <c r="J884" s="129" t="s">
        <v>1521</v>
      </c>
      <c r="K884" s="128" t="s">
        <v>1635</v>
      </c>
      <c r="L884" s="128" t="s">
        <v>1417</v>
      </c>
      <c r="M884" s="127" t="s">
        <v>1443</v>
      </c>
      <c r="N884" s="127"/>
      <c r="O884" s="116"/>
      <c r="P884" s="126"/>
    </row>
    <row r="885" spans="2:16" x14ac:dyDescent="0.2">
      <c r="B885" s="125"/>
      <c r="C885" s="121" t="s">
        <v>1387</v>
      </c>
      <c r="D885" s="120">
        <f t="shared" si="119"/>
        <v>7126</v>
      </c>
      <c r="E885" s="123"/>
      <c r="F885" s="118"/>
      <c r="G885" s="117"/>
      <c r="H885" s="117"/>
      <c r="I885" s="117"/>
      <c r="J885" s="117"/>
      <c r="K885" s="117"/>
      <c r="L885" s="117"/>
      <c r="M885" s="117"/>
      <c r="N885" s="117"/>
      <c r="O885" s="116"/>
      <c r="P885" s="115" t="s">
        <v>1696</v>
      </c>
    </row>
    <row r="886" spans="2:16" x14ac:dyDescent="0.2">
      <c r="B886" s="130" t="s">
        <v>1315</v>
      </c>
      <c r="C886" s="121" t="s">
        <v>1387</v>
      </c>
      <c r="D886" s="120">
        <f>D879+1</f>
        <v>1127</v>
      </c>
      <c r="E886" s="119"/>
      <c r="F886" s="128" t="s">
        <v>1422</v>
      </c>
      <c r="G886" s="128" t="s">
        <v>1421</v>
      </c>
      <c r="H886" s="128" t="s">
        <v>1421</v>
      </c>
      <c r="I886" s="128" t="s">
        <v>1453</v>
      </c>
      <c r="J886" s="129" t="s">
        <v>1517</v>
      </c>
      <c r="K886" s="128" t="s">
        <v>1635</v>
      </c>
      <c r="L886" s="128" t="s">
        <v>1427</v>
      </c>
      <c r="M886" s="127" t="s">
        <v>1639</v>
      </c>
      <c r="N886" s="127" t="s">
        <v>1638</v>
      </c>
      <c r="O886" s="116"/>
      <c r="P886" s="126"/>
    </row>
    <row r="887" spans="2:16" x14ac:dyDescent="0.2">
      <c r="B887" s="122"/>
      <c r="C887" s="121" t="s">
        <v>1387</v>
      </c>
      <c r="D887" s="120">
        <f t="shared" ref="D887:D892" si="120">D886+1000</f>
        <v>2127</v>
      </c>
      <c r="E887" s="123"/>
      <c r="F887" s="128" t="s">
        <v>1422</v>
      </c>
      <c r="G887" s="128" t="s">
        <v>1421</v>
      </c>
      <c r="H887" s="128" t="s">
        <v>1421</v>
      </c>
      <c r="I887" s="128" t="s">
        <v>1453</v>
      </c>
      <c r="J887" s="129" t="s">
        <v>1517</v>
      </c>
      <c r="K887" s="128" t="s">
        <v>1635</v>
      </c>
      <c r="L887" s="128" t="s">
        <v>1426</v>
      </c>
      <c r="M887" s="127" t="s">
        <v>1639</v>
      </c>
      <c r="N887" s="127" t="s">
        <v>1638</v>
      </c>
      <c r="O887" s="116"/>
      <c r="P887" s="126"/>
    </row>
    <row r="888" spans="2:16" x14ac:dyDescent="0.2">
      <c r="B888" s="122"/>
      <c r="C888" s="121" t="s">
        <v>1387</v>
      </c>
      <c r="D888" s="120">
        <f t="shared" si="120"/>
        <v>3127</v>
      </c>
      <c r="E888" s="119"/>
      <c r="F888" s="128" t="s">
        <v>1422</v>
      </c>
      <c r="G888" s="128" t="s">
        <v>1421</v>
      </c>
      <c r="H888" s="128" t="s">
        <v>1421</v>
      </c>
      <c r="I888" s="128" t="s">
        <v>1453</v>
      </c>
      <c r="J888" s="129" t="s">
        <v>1517</v>
      </c>
      <c r="K888" s="128" t="s">
        <v>1635</v>
      </c>
      <c r="L888" s="128" t="s">
        <v>1425</v>
      </c>
      <c r="M888" s="127" t="s">
        <v>1639</v>
      </c>
      <c r="N888" s="127" t="s">
        <v>1638</v>
      </c>
      <c r="O888" s="116"/>
      <c r="P888" s="126"/>
    </row>
    <row r="889" spans="2:16" x14ac:dyDescent="0.2">
      <c r="B889" s="122"/>
      <c r="C889" s="121" t="s">
        <v>1387</v>
      </c>
      <c r="D889" s="120">
        <f t="shared" si="120"/>
        <v>4127</v>
      </c>
      <c r="E889" s="123"/>
      <c r="F889" s="128" t="s">
        <v>1422</v>
      </c>
      <c r="G889" s="128" t="s">
        <v>1421</v>
      </c>
      <c r="H889" s="128" t="s">
        <v>1421</v>
      </c>
      <c r="I889" s="128" t="s">
        <v>1453</v>
      </c>
      <c r="J889" s="129" t="s">
        <v>1517</v>
      </c>
      <c r="K889" s="128" t="s">
        <v>1635</v>
      </c>
      <c r="L889" s="128" t="s">
        <v>1424</v>
      </c>
      <c r="M889" s="127" t="s">
        <v>1639</v>
      </c>
      <c r="N889" s="127" t="s">
        <v>1638</v>
      </c>
      <c r="O889" s="116"/>
      <c r="P889" s="126"/>
    </row>
    <row r="890" spans="2:16" x14ac:dyDescent="0.2">
      <c r="B890" s="122"/>
      <c r="C890" s="121" t="s">
        <v>1387</v>
      </c>
      <c r="D890" s="120">
        <f t="shared" si="120"/>
        <v>5127</v>
      </c>
      <c r="E890" s="119"/>
      <c r="F890" s="128" t="s">
        <v>1422</v>
      </c>
      <c r="G890" s="128" t="s">
        <v>1421</v>
      </c>
      <c r="H890" s="128" t="s">
        <v>1421</v>
      </c>
      <c r="I890" s="128" t="s">
        <v>1453</v>
      </c>
      <c r="J890" s="129" t="s">
        <v>1517</v>
      </c>
      <c r="K890" s="128" t="s">
        <v>1635</v>
      </c>
      <c r="L890" s="128" t="s">
        <v>1423</v>
      </c>
      <c r="M890" s="127" t="s">
        <v>1639</v>
      </c>
      <c r="N890" s="127" t="s">
        <v>1638</v>
      </c>
      <c r="O890" s="116"/>
      <c r="P890" s="126"/>
    </row>
    <row r="891" spans="2:16" x14ac:dyDescent="0.2">
      <c r="B891" s="122"/>
      <c r="C891" s="121" t="s">
        <v>1387</v>
      </c>
      <c r="D891" s="120">
        <f t="shared" si="120"/>
        <v>6127</v>
      </c>
      <c r="E891" s="119"/>
      <c r="F891" s="128" t="s">
        <v>1422</v>
      </c>
      <c r="G891" s="128" t="s">
        <v>1421</v>
      </c>
      <c r="H891" s="128" t="s">
        <v>1421</v>
      </c>
      <c r="I891" s="128" t="s">
        <v>1453</v>
      </c>
      <c r="J891" s="129" t="s">
        <v>1517</v>
      </c>
      <c r="K891" s="128" t="s">
        <v>1635</v>
      </c>
      <c r="L891" s="128" t="s">
        <v>1417</v>
      </c>
      <c r="M891" s="127" t="s">
        <v>1639</v>
      </c>
      <c r="N891" s="127" t="s">
        <v>1638</v>
      </c>
      <c r="O891" s="116"/>
      <c r="P891" s="126"/>
    </row>
    <row r="892" spans="2:16" x14ac:dyDescent="0.2">
      <c r="B892" s="125"/>
      <c r="C892" s="121" t="s">
        <v>1387</v>
      </c>
      <c r="D892" s="120">
        <f t="shared" si="120"/>
        <v>7127</v>
      </c>
      <c r="E892" s="123"/>
      <c r="F892" s="118"/>
      <c r="G892" s="117"/>
      <c r="H892" s="117"/>
      <c r="I892" s="117"/>
      <c r="J892" s="117"/>
      <c r="K892" s="117"/>
      <c r="L892" s="117"/>
      <c r="M892" s="117"/>
      <c r="N892" s="117"/>
      <c r="O892" s="116"/>
      <c r="P892" s="115" t="s">
        <v>1695</v>
      </c>
    </row>
    <row r="893" spans="2:16" x14ac:dyDescent="0.2">
      <c r="B893" s="130" t="s">
        <v>1309</v>
      </c>
      <c r="C893" s="121" t="s">
        <v>1387</v>
      </c>
      <c r="D893" s="120">
        <f>D886+1</f>
        <v>1128</v>
      </c>
      <c r="E893" s="119"/>
      <c r="F893" s="128" t="s">
        <v>1422</v>
      </c>
      <c r="G893" s="128" t="s">
        <v>1421</v>
      </c>
      <c r="H893" s="128" t="s">
        <v>1421</v>
      </c>
      <c r="I893" s="128" t="s">
        <v>1453</v>
      </c>
      <c r="J893" s="129" t="s">
        <v>1517</v>
      </c>
      <c r="K893" s="128" t="s">
        <v>1635</v>
      </c>
      <c r="L893" s="128" t="s">
        <v>1427</v>
      </c>
      <c r="M893" s="127" t="s">
        <v>1487</v>
      </c>
      <c r="N893" s="127"/>
      <c r="O893" s="116"/>
      <c r="P893" s="126"/>
    </row>
    <row r="894" spans="2:16" x14ac:dyDescent="0.2">
      <c r="B894" s="122"/>
      <c r="C894" s="121" t="s">
        <v>1387</v>
      </c>
      <c r="D894" s="120">
        <f t="shared" ref="D894:D899" si="121">D893+1000</f>
        <v>2128</v>
      </c>
      <c r="E894" s="123"/>
      <c r="F894" s="128" t="s">
        <v>1422</v>
      </c>
      <c r="G894" s="128" t="s">
        <v>1421</v>
      </c>
      <c r="H894" s="128" t="s">
        <v>1421</v>
      </c>
      <c r="I894" s="128" t="s">
        <v>1453</v>
      </c>
      <c r="J894" s="129" t="s">
        <v>1517</v>
      </c>
      <c r="K894" s="128" t="s">
        <v>1635</v>
      </c>
      <c r="L894" s="128" t="s">
        <v>1426</v>
      </c>
      <c r="M894" s="127" t="s">
        <v>1487</v>
      </c>
      <c r="N894" s="127"/>
      <c r="O894" s="116"/>
      <c r="P894" s="126"/>
    </row>
    <row r="895" spans="2:16" x14ac:dyDescent="0.2">
      <c r="B895" s="122"/>
      <c r="C895" s="121" t="s">
        <v>1387</v>
      </c>
      <c r="D895" s="120">
        <f t="shared" si="121"/>
        <v>3128</v>
      </c>
      <c r="E895" s="119"/>
      <c r="F895" s="128" t="s">
        <v>1422</v>
      </c>
      <c r="G895" s="128" t="s">
        <v>1421</v>
      </c>
      <c r="H895" s="128" t="s">
        <v>1421</v>
      </c>
      <c r="I895" s="128" t="s">
        <v>1453</v>
      </c>
      <c r="J895" s="129" t="s">
        <v>1517</v>
      </c>
      <c r="K895" s="128" t="s">
        <v>1635</v>
      </c>
      <c r="L895" s="128" t="s">
        <v>1425</v>
      </c>
      <c r="M895" s="127" t="s">
        <v>1487</v>
      </c>
      <c r="N895" s="127"/>
      <c r="O895" s="116"/>
      <c r="P895" s="126"/>
    </row>
    <row r="896" spans="2:16" x14ac:dyDescent="0.2">
      <c r="B896" s="122"/>
      <c r="C896" s="121" t="s">
        <v>1387</v>
      </c>
      <c r="D896" s="120">
        <f t="shared" si="121"/>
        <v>4128</v>
      </c>
      <c r="E896" s="123"/>
      <c r="F896" s="128" t="s">
        <v>1422</v>
      </c>
      <c r="G896" s="128" t="s">
        <v>1421</v>
      </c>
      <c r="H896" s="128" t="s">
        <v>1421</v>
      </c>
      <c r="I896" s="128" t="s">
        <v>1453</v>
      </c>
      <c r="J896" s="129" t="s">
        <v>1517</v>
      </c>
      <c r="K896" s="128" t="s">
        <v>1635</v>
      </c>
      <c r="L896" s="128" t="s">
        <v>1424</v>
      </c>
      <c r="M896" s="127" t="s">
        <v>1487</v>
      </c>
      <c r="N896" s="127"/>
      <c r="O896" s="116"/>
      <c r="P896" s="126"/>
    </row>
    <row r="897" spans="2:16" x14ac:dyDescent="0.2">
      <c r="B897" s="122"/>
      <c r="C897" s="121" t="s">
        <v>1387</v>
      </c>
      <c r="D897" s="120">
        <f t="shared" si="121"/>
        <v>5128</v>
      </c>
      <c r="E897" s="119"/>
      <c r="F897" s="128" t="s">
        <v>1422</v>
      </c>
      <c r="G897" s="128" t="s">
        <v>1421</v>
      </c>
      <c r="H897" s="128" t="s">
        <v>1421</v>
      </c>
      <c r="I897" s="128" t="s">
        <v>1453</v>
      </c>
      <c r="J897" s="129" t="s">
        <v>1517</v>
      </c>
      <c r="K897" s="128" t="s">
        <v>1635</v>
      </c>
      <c r="L897" s="128" t="s">
        <v>1423</v>
      </c>
      <c r="M897" s="127" t="s">
        <v>1487</v>
      </c>
      <c r="N897" s="127"/>
      <c r="O897" s="116"/>
      <c r="P897" s="126"/>
    </row>
    <row r="898" spans="2:16" x14ac:dyDescent="0.2">
      <c r="B898" s="122"/>
      <c r="C898" s="121" t="s">
        <v>1387</v>
      </c>
      <c r="D898" s="120">
        <f t="shared" si="121"/>
        <v>6128</v>
      </c>
      <c r="E898" s="119"/>
      <c r="F898" s="128" t="s">
        <v>1422</v>
      </c>
      <c r="G898" s="128" t="s">
        <v>1421</v>
      </c>
      <c r="H898" s="128" t="s">
        <v>1421</v>
      </c>
      <c r="I898" s="128" t="s">
        <v>1453</v>
      </c>
      <c r="J898" s="129" t="s">
        <v>1517</v>
      </c>
      <c r="K898" s="128" t="s">
        <v>1635</v>
      </c>
      <c r="L898" s="128" t="s">
        <v>1417</v>
      </c>
      <c r="M898" s="127" t="s">
        <v>1487</v>
      </c>
      <c r="N898" s="127"/>
      <c r="O898" s="116"/>
      <c r="P898" s="126"/>
    </row>
    <row r="899" spans="2:16" x14ac:dyDescent="0.2">
      <c r="B899" s="125"/>
      <c r="C899" s="121" t="s">
        <v>1387</v>
      </c>
      <c r="D899" s="120">
        <f t="shared" si="121"/>
        <v>7128</v>
      </c>
      <c r="E899" s="123"/>
      <c r="F899" s="118"/>
      <c r="G899" s="117"/>
      <c r="H899" s="117"/>
      <c r="I899" s="117"/>
      <c r="J899" s="117"/>
      <c r="K899" s="117"/>
      <c r="L899" s="117"/>
      <c r="M899" s="117"/>
      <c r="N899" s="117"/>
      <c r="O899" s="116"/>
      <c r="P899" s="115" t="s">
        <v>1694</v>
      </c>
    </row>
    <row r="900" spans="2:16" x14ac:dyDescent="0.2">
      <c r="B900" s="130" t="s">
        <v>1308</v>
      </c>
      <c r="C900" s="121" t="s">
        <v>1387</v>
      </c>
      <c r="D900" s="120">
        <f>D893+1</f>
        <v>1129</v>
      </c>
      <c r="E900" s="119"/>
      <c r="F900" s="128" t="s">
        <v>1422</v>
      </c>
      <c r="G900" s="128" t="s">
        <v>1421</v>
      </c>
      <c r="H900" s="128" t="s">
        <v>1421</v>
      </c>
      <c r="I900" s="128" t="s">
        <v>1453</v>
      </c>
      <c r="J900" s="129" t="s">
        <v>1517</v>
      </c>
      <c r="K900" s="128" t="s">
        <v>1635</v>
      </c>
      <c r="L900" s="128" t="s">
        <v>1427</v>
      </c>
      <c r="M900" s="127" t="s">
        <v>1443</v>
      </c>
      <c r="N900" s="127"/>
      <c r="O900" s="116"/>
      <c r="P900" s="126"/>
    </row>
    <row r="901" spans="2:16" x14ac:dyDescent="0.2">
      <c r="B901" s="122"/>
      <c r="C901" s="121" t="s">
        <v>1387</v>
      </c>
      <c r="D901" s="120">
        <f t="shared" ref="D901:D906" si="122">D900+1000</f>
        <v>2129</v>
      </c>
      <c r="E901" s="123"/>
      <c r="F901" s="128" t="s">
        <v>1422</v>
      </c>
      <c r="G901" s="128" t="s">
        <v>1421</v>
      </c>
      <c r="H901" s="128" t="s">
        <v>1421</v>
      </c>
      <c r="I901" s="128" t="s">
        <v>1453</v>
      </c>
      <c r="J901" s="129" t="s">
        <v>1517</v>
      </c>
      <c r="K901" s="128" t="s">
        <v>1635</v>
      </c>
      <c r="L901" s="128" t="s">
        <v>1426</v>
      </c>
      <c r="M901" s="127" t="s">
        <v>1443</v>
      </c>
      <c r="N901" s="127"/>
      <c r="O901" s="116"/>
      <c r="P901" s="126"/>
    </row>
    <row r="902" spans="2:16" x14ac:dyDescent="0.2">
      <c r="B902" s="122"/>
      <c r="C902" s="121" t="s">
        <v>1387</v>
      </c>
      <c r="D902" s="120">
        <f t="shared" si="122"/>
        <v>3129</v>
      </c>
      <c r="E902" s="119"/>
      <c r="F902" s="128" t="s">
        <v>1422</v>
      </c>
      <c r="G902" s="128" t="s">
        <v>1421</v>
      </c>
      <c r="H902" s="128" t="s">
        <v>1421</v>
      </c>
      <c r="I902" s="128" t="s">
        <v>1453</v>
      </c>
      <c r="J902" s="129" t="s">
        <v>1517</v>
      </c>
      <c r="K902" s="128" t="s">
        <v>1635</v>
      </c>
      <c r="L902" s="128" t="s">
        <v>1425</v>
      </c>
      <c r="M902" s="127" t="s">
        <v>1443</v>
      </c>
      <c r="N902" s="127"/>
      <c r="O902" s="116"/>
      <c r="P902" s="126"/>
    </row>
    <row r="903" spans="2:16" x14ac:dyDescent="0.2">
      <c r="B903" s="122"/>
      <c r="C903" s="121" t="s">
        <v>1387</v>
      </c>
      <c r="D903" s="120">
        <f t="shared" si="122"/>
        <v>4129</v>
      </c>
      <c r="E903" s="123"/>
      <c r="F903" s="128" t="s">
        <v>1422</v>
      </c>
      <c r="G903" s="128" t="s">
        <v>1421</v>
      </c>
      <c r="H903" s="128" t="s">
        <v>1421</v>
      </c>
      <c r="I903" s="128" t="s">
        <v>1453</v>
      </c>
      <c r="J903" s="129" t="s">
        <v>1517</v>
      </c>
      <c r="K903" s="128" t="s">
        <v>1635</v>
      </c>
      <c r="L903" s="128" t="s">
        <v>1424</v>
      </c>
      <c r="M903" s="127" t="s">
        <v>1443</v>
      </c>
      <c r="N903" s="127"/>
      <c r="O903" s="116"/>
      <c r="P903" s="126"/>
    </row>
    <row r="904" spans="2:16" x14ac:dyDescent="0.2">
      <c r="B904" s="122"/>
      <c r="C904" s="121" t="s">
        <v>1387</v>
      </c>
      <c r="D904" s="120">
        <f t="shared" si="122"/>
        <v>5129</v>
      </c>
      <c r="E904" s="119"/>
      <c r="F904" s="128" t="s">
        <v>1422</v>
      </c>
      <c r="G904" s="128" t="s">
        <v>1421</v>
      </c>
      <c r="H904" s="128" t="s">
        <v>1421</v>
      </c>
      <c r="I904" s="128" t="s">
        <v>1453</v>
      </c>
      <c r="J904" s="129" t="s">
        <v>1517</v>
      </c>
      <c r="K904" s="128" t="s">
        <v>1635</v>
      </c>
      <c r="L904" s="128" t="s">
        <v>1423</v>
      </c>
      <c r="M904" s="127" t="s">
        <v>1443</v>
      </c>
      <c r="N904" s="127"/>
      <c r="O904" s="116"/>
      <c r="P904" s="126"/>
    </row>
    <row r="905" spans="2:16" x14ac:dyDescent="0.2">
      <c r="B905" s="122"/>
      <c r="C905" s="121" t="s">
        <v>1387</v>
      </c>
      <c r="D905" s="120">
        <f t="shared" si="122"/>
        <v>6129</v>
      </c>
      <c r="E905" s="119"/>
      <c r="F905" s="128" t="s">
        <v>1422</v>
      </c>
      <c r="G905" s="128" t="s">
        <v>1421</v>
      </c>
      <c r="H905" s="128" t="s">
        <v>1421</v>
      </c>
      <c r="I905" s="128" t="s">
        <v>1453</v>
      </c>
      <c r="J905" s="129" t="s">
        <v>1517</v>
      </c>
      <c r="K905" s="128" t="s">
        <v>1635</v>
      </c>
      <c r="L905" s="128" t="s">
        <v>1417</v>
      </c>
      <c r="M905" s="127" t="s">
        <v>1443</v>
      </c>
      <c r="N905" s="127"/>
      <c r="O905" s="116"/>
      <c r="P905" s="126"/>
    </row>
    <row r="906" spans="2:16" x14ac:dyDescent="0.2">
      <c r="B906" s="125"/>
      <c r="C906" s="121" t="s">
        <v>1387</v>
      </c>
      <c r="D906" s="120">
        <f t="shared" si="122"/>
        <v>7129</v>
      </c>
      <c r="E906" s="123"/>
      <c r="F906" s="118"/>
      <c r="G906" s="117"/>
      <c r="H906" s="117"/>
      <c r="I906" s="117"/>
      <c r="J906" s="117"/>
      <c r="K906" s="117"/>
      <c r="L906" s="117"/>
      <c r="M906" s="117"/>
      <c r="N906" s="117"/>
      <c r="O906" s="116"/>
      <c r="P906" s="115" t="s">
        <v>1693</v>
      </c>
    </row>
    <row r="907" spans="2:16" ht="22.5" x14ac:dyDescent="0.2">
      <c r="B907" s="130" t="s">
        <v>1314</v>
      </c>
      <c r="C907" s="121" t="s">
        <v>1387</v>
      </c>
      <c r="D907" s="120">
        <f>D900+1</f>
        <v>1130</v>
      </c>
      <c r="E907" s="119"/>
      <c r="F907" s="128" t="s">
        <v>1422</v>
      </c>
      <c r="G907" s="128" t="s">
        <v>1421</v>
      </c>
      <c r="H907" s="128" t="s">
        <v>1548</v>
      </c>
      <c r="I907" s="128" t="s">
        <v>1453</v>
      </c>
      <c r="J907" s="129" t="s">
        <v>1513</v>
      </c>
      <c r="K907" s="128" t="s">
        <v>1635</v>
      </c>
      <c r="L907" s="128" t="s">
        <v>1427</v>
      </c>
      <c r="M907" s="127" t="s">
        <v>1639</v>
      </c>
      <c r="N907" s="127" t="s">
        <v>1638</v>
      </c>
      <c r="O907" s="116"/>
      <c r="P907" s="126"/>
    </row>
    <row r="908" spans="2:16" ht="22.5" x14ac:dyDescent="0.2">
      <c r="B908" s="122"/>
      <c r="C908" s="121" t="s">
        <v>1387</v>
      </c>
      <c r="D908" s="120">
        <f t="shared" ref="D908:D913" si="123">D907+1000</f>
        <v>2130</v>
      </c>
      <c r="E908" s="123"/>
      <c r="F908" s="128" t="s">
        <v>1422</v>
      </c>
      <c r="G908" s="128" t="s">
        <v>1421</v>
      </c>
      <c r="H908" s="128" t="s">
        <v>1548</v>
      </c>
      <c r="I908" s="128" t="s">
        <v>1453</v>
      </c>
      <c r="J908" s="129" t="s">
        <v>1513</v>
      </c>
      <c r="K908" s="128" t="s">
        <v>1635</v>
      </c>
      <c r="L908" s="128" t="s">
        <v>1426</v>
      </c>
      <c r="M908" s="127" t="s">
        <v>1639</v>
      </c>
      <c r="N908" s="127" t="s">
        <v>1638</v>
      </c>
      <c r="O908" s="116"/>
      <c r="P908" s="126"/>
    </row>
    <row r="909" spans="2:16" ht="22.5" x14ac:dyDescent="0.2">
      <c r="B909" s="122"/>
      <c r="C909" s="121" t="s">
        <v>1387</v>
      </c>
      <c r="D909" s="120">
        <f t="shared" si="123"/>
        <v>3130</v>
      </c>
      <c r="E909" s="119"/>
      <c r="F909" s="128" t="s">
        <v>1422</v>
      </c>
      <c r="G909" s="128" t="s">
        <v>1421</v>
      </c>
      <c r="H909" s="128" t="s">
        <v>1548</v>
      </c>
      <c r="I909" s="128" t="s">
        <v>1453</v>
      </c>
      <c r="J909" s="129" t="s">
        <v>1513</v>
      </c>
      <c r="K909" s="128" t="s">
        <v>1635</v>
      </c>
      <c r="L909" s="128" t="s">
        <v>1425</v>
      </c>
      <c r="M909" s="127" t="s">
        <v>1639</v>
      </c>
      <c r="N909" s="127" t="s">
        <v>1638</v>
      </c>
      <c r="O909" s="116"/>
      <c r="P909" s="126"/>
    </row>
    <row r="910" spans="2:16" ht="22.5" x14ac:dyDescent="0.2">
      <c r="B910" s="122"/>
      <c r="C910" s="121" t="s">
        <v>1387</v>
      </c>
      <c r="D910" s="120">
        <f t="shared" si="123"/>
        <v>4130</v>
      </c>
      <c r="E910" s="123"/>
      <c r="F910" s="128" t="s">
        <v>1422</v>
      </c>
      <c r="G910" s="128" t="s">
        <v>1421</v>
      </c>
      <c r="H910" s="128" t="s">
        <v>1548</v>
      </c>
      <c r="I910" s="128" t="s">
        <v>1453</v>
      </c>
      <c r="J910" s="129" t="s">
        <v>1513</v>
      </c>
      <c r="K910" s="128" t="s">
        <v>1635</v>
      </c>
      <c r="L910" s="128" t="s">
        <v>1424</v>
      </c>
      <c r="M910" s="127" t="s">
        <v>1639</v>
      </c>
      <c r="N910" s="127" t="s">
        <v>1638</v>
      </c>
      <c r="O910" s="116"/>
      <c r="P910" s="126"/>
    </row>
    <row r="911" spans="2:16" ht="22.5" x14ac:dyDescent="0.2">
      <c r="B911" s="122"/>
      <c r="C911" s="121" t="s">
        <v>1387</v>
      </c>
      <c r="D911" s="120">
        <f t="shared" si="123"/>
        <v>5130</v>
      </c>
      <c r="E911" s="119"/>
      <c r="F911" s="128" t="s">
        <v>1422</v>
      </c>
      <c r="G911" s="128" t="s">
        <v>1421</v>
      </c>
      <c r="H911" s="128" t="s">
        <v>1548</v>
      </c>
      <c r="I911" s="128" t="s">
        <v>1453</v>
      </c>
      <c r="J911" s="129" t="s">
        <v>1513</v>
      </c>
      <c r="K911" s="128" t="s">
        <v>1635</v>
      </c>
      <c r="L911" s="128" t="s">
        <v>1423</v>
      </c>
      <c r="M911" s="127" t="s">
        <v>1639</v>
      </c>
      <c r="N911" s="127" t="s">
        <v>1638</v>
      </c>
      <c r="O911" s="116"/>
      <c r="P911" s="126"/>
    </row>
    <row r="912" spans="2:16" ht="22.5" x14ac:dyDescent="0.2">
      <c r="B912" s="122"/>
      <c r="C912" s="121" t="s">
        <v>1387</v>
      </c>
      <c r="D912" s="120">
        <f t="shared" si="123"/>
        <v>6130</v>
      </c>
      <c r="E912" s="119"/>
      <c r="F912" s="128" t="s">
        <v>1422</v>
      </c>
      <c r="G912" s="128" t="s">
        <v>1421</v>
      </c>
      <c r="H912" s="128" t="s">
        <v>1548</v>
      </c>
      <c r="I912" s="128" t="s">
        <v>1453</v>
      </c>
      <c r="J912" s="129" t="s">
        <v>1513</v>
      </c>
      <c r="K912" s="128" t="s">
        <v>1635</v>
      </c>
      <c r="L912" s="128" t="s">
        <v>1417</v>
      </c>
      <c r="M912" s="127" t="s">
        <v>1639</v>
      </c>
      <c r="N912" s="127" t="s">
        <v>1638</v>
      </c>
      <c r="O912" s="116"/>
      <c r="P912" s="126"/>
    </row>
    <row r="913" spans="2:16" x14ac:dyDescent="0.2">
      <c r="B913" s="125"/>
      <c r="C913" s="121" t="s">
        <v>1387</v>
      </c>
      <c r="D913" s="120">
        <f t="shared" si="123"/>
        <v>7130</v>
      </c>
      <c r="E913" s="123"/>
      <c r="F913" s="118"/>
      <c r="G913" s="117"/>
      <c r="H913" s="117"/>
      <c r="I913" s="117"/>
      <c r="J913" s="117"/>
      <c r="K913" s="117"/>
      <c r="L913" s="117"/>
      <c r="M913" s="117"/>
      <c r="N913" s="117"/>
      <c r="O913" s="116"/>
      <c r="P913" s="115" t="s">
        <v>1692</v>
      </c>
    </row>
    <row r="914" spans="2:16" ht="22.5" x14ac:dyDescent="0.2">
      <c r="B914" s="130" t="s">
        <v>1309</v>
      </c>
      <c r="C914" s="121" t="s">
        <v>1387</v>
      </c>
      <c r="D914" s="120">
        <f>D907+1</f>
        <v>1131</v>
      </c>
      <c r="E914" s="119"/>
      <c r="F914" s="128" t="s">
        <v>1422</v>
      </c>
      <c r="G914" s="128" t="s">
        <v>1421</v>
      </c>
      <c r="H914" s="128" t="s">
        <v>1548</v>
      </c>
      <c r="I914" s="128" t="s">
        <v>1453</v>
      </c>
      <c r="J914" s="129" t="s">
        <v>1513</v>
      </c>
      <c r="K914" s="128" t="s">
        <v>1635</v>
      </c>
      <c r="L914" s="128" t="s">
        <v>1427</v>
      </c>
      <c r="M914" s="127" t="s">
        <v>1487</v>
      </c>
      <c r="N914" s="127"/>
      <c r="O914" s="116"/>
      <c r="P914" s="126"/>
    </row>
    <row r="915" spans="2:16" ht="22.5" x14ac:dyDescent="0.2">
      <c r="B915" s="122"/>
      <c r="C915" s="121" t="s">
        <v>1387</v>
      </c>
      <c r="D915" s="120">
        <f t="shared" ref="D915:D920" si="124">D914+1000</f>
        <v>2131</v>
      </c>
      <c r="E915" s="123"/>
      <c r="F915" s="128" t="s">
        <v>1422</v>
      </c>
      <c r="G915" s="128" t="s">
        <v>1421</v>
      </c>
      <c r="H915" s="128" t="s">
        <v>1548</v>
      </c>
      <c r="I915" s="128" t="s">
        <v>1453</v>
      </c>
      <c r="J915" s="129" t="s">
        <v>1513</v>
      </c>
      <c r="K915" s="128" t="s">
        <v>1635</v>
      </c>
      <c r="L915" s="128" t="s">
        <v>1426</v>
      </c>
      <c r="M915" s="127" t="s">
        <v>1487</v>
      </c>
      <c r="N915" s="127"/>
      <c r="O915" s="116"/>
      <c r="P915" s="126"/>
    </row>
    <row r="916" spans="2:16" ht="22.5" x14ac:dyDescent="0.2">
      <c r="B916" s="122"/>
      <c r="C916" s="121" t="s">
        <v>1387</v>
      </c>
      <c r="D916" s="120">
        <f t="shared" si="124"/>
        <v>3131</v>
      </c>
      <c r="E916" s="119"/>
      <c r="F916" s="128" t="s">
        <v>1422</v>
      </c>
      <c r="G916" s="128" t="s">
        <v>1421</v>
      </c>
      <c r="H916" s="128" t="s">
        <v>1548</v>
      </c>
      <c r="I916" s="128" t="s">
        <v>1453</v>
      </c>
      <c r="J916" s="129" t="s">
        <v>1513</v>
      </c>
      <c r="K916" s="128" t="s">
        <v>1635</v>
      </c>
      <c r="L916" s="128" t="s">
        <v>1425</v>
      </c>
      <c r="M916" s="127" t="s">
        <v>1487</v>
      </c>
      <c r="N916" s="127"/>
      <c r="O916" s="116"/>
      <c r="P916" s="126"/>
    </row>
    <row r="917" spans="2:16" ht="22.5" x14ac:dyDescent="0.2">
      <c r="B917" s="122"/>
      <c r="C917" s="121" t="s">
        <v>1387</v>
      </c>
      <c r="D917" s="120">
        <f t="shared" si="124"/>
        <v>4131</v>
      </c>
      <c r="E917" s="123"/>
      <c r="F917" s="128" t="s">
        <v>1422</v>
      </c>
      <c r="G917" s="128" t="s">
        <v>1421</v>
      </c>
      <c r="H917" s="128" t="s">
        <v>1548</v>
      </c>
      <c r="I917" s="128" t="s">
        <v>1453</v>
      </c>
      <c r="J917" s="129" t="s">
        <v>1513</v>
      </c>
      <c r="K917" s="128" t="s">
        <v>1635</v>
      </c>
      <c r="L917" s="128" t="s">
        <v>1424</v>
      </c>
      <c r="M917" s="127" t="s">
        <v>1487</v>
      </c>
      <c r="N917" s="127"/>
      <c r="O917" s="116"/>
      <c r="P917" s="126"/>
    </row>
    <row r="918" spans="2:16" ht="22.5" x14ac:dyDescent="0.2">
      <c r="B918" s="122"/>
      <c r="C918" s="121" t="s">
        <v>1387</v>
      </c>
      <c r="D918" s="120">
        <f t="shared" si="124"/>
        <v>5131</v>
      </c>
      <c r="E918" s="119"/>
      <c r="F918" s="128" t="s">
        <v>1422</v>
      </c>
      <c r="G918" s="128" t="s">
        <v>1421</v>
      </c>
      <c r="H918" s="128" t="s">
        <v>1548</v>
      </c>
      <c r="I918" s="128" t="s">
        <v>1453</v>
      </c>
      <c r="J918" s="129" t="s">
        <v>1513</v>
      </c>
      <c r="K918" s="128" t="s">
        <v>1635</v>
      </c>
      <c r="L918" s="128" t="s">
        <v>1423</v>
      </c>
      <c r="M918" s="127" t="s">
        <v>1487</v>
      </c>
      <c r="N918" s="127"/>
      <c r="O918" s="116"/>
      <c r="P918" s="126"/>
    </row>
    <row r="919" spans="2:16" ht="22.5" x14ac:dyDescent="0.2">
      <c r="B919" s="122"/>
      <c r="C919" s="121" t="s">
        <v>1387</v>
      </c>
      <c r="D919" s="120">
        <f t="shared" si="124"/>
        <v>6131</v>
      </c>
      <c r="E919" s="119"/>
      <c r="F919" s="128" t="s">
        <v>1422</v>
      </c>
      <c r="G919" s="128" t="s">
        <v>1421</v>
      </c>
      <c r="H919" s="128" t="s">
        <v>1548</v>
      </c>
      <c r="I919" s="128" t="s">
        <v>1453</v>
      </c>
      <c r="J919" s="129" t="s">
        <v>1513</v>
      </c>
      <c r="K919" s="128" t="s">
        <v>1635</v>
      </c>
      <c r="L919" s="128" t="s">
        <v>1417</v>
      </c>
      <c r="M919" s="127" t="s">
        <v>1487</v>
      </c>
      <c r="N919" s="127"/>
      <c r="O919" s="116"/>
      <c r="P919" s="126"/>
    </row>
    <row r="920" spans="2:16" x14ac:dyDescent="0.2">
      <c r="B920" s="125"/>
      <c r="C920" s="121" t="s">
        <v>1387</v>
      </c>
      <c r="D920" s="120">
        <f t="shared" si="124"/>
        <v>7131</v>
      </c>
      <c r="E920" s="123"/>
      <c r="F920" s="118"/>
      <c r="G920" s="117"/>
      <c r="H920" s="117"/>
      <c r="I920" s="117"/>
      <c r="J920" s="117"/>
      <c r="K920" s="117"/>
      <c r="L920" s="117"/>
      <c r="M920" s="117"/>
      <c r="N920" s="117"/>
      <c r="O920" s="116"/>
      <c r="P920" s="115" t="s">
        <v>1691</v>
      </c>
    </row>
    <row r="921" spans="2:16" ht="22.5" x14ac:dyDescent="0.2">
      <c r="B921" s="130" t="s">
        <v>1308</v>
      </c>
      <c r="C921" s="121" t="s">
        <v>1387</v>
      </c>
      <c r="D921" s="120">
        <f>D914+1</f>
        <v>1132</v>
      </c>
      <c r="E921" s="119"/>
      <c r="F921" s="128" t="s">
        <v>1422</v>
      </c>
      <c r="G921" s="128" t="s">
        <v>1421</v>
      </c>
      <c r="H921" s="128" t="s">
        <v>1548</v>
      </c>
      <c r="I921" s="128" t="s">
        <v>1453</v>
      </c>
      <c r="J921" s="129" t="s">
        <v>1513</v>
      </c>
      <c r="K921" s="128" t="s">
        <v>1635</v>
      </c>
      <c r="L921" s="128" t="s">
        <v>1427</v>
      </c>
      <c r="M921" s="127" t="s">
        <v>1443</v>
      </c>
      <c r="N921" s="127"/>
      <c r="O921" s="116"/>
      <c r="P921" s="126"/>
    </row>
    <row r="922" spans="2:16" ht="22.5" x14ac:dyDescent="0.2">
      <c r="B922" s="122"/>
      <c r="C922" s="121" t="s">
        <v>1387</v>
      </c>
      <c r="D922" s="120">
        <f t="shared" ref="D922:D927" si="125">D921+1000</f>
        <v>2132</v>
      </c>
      <c r="E922" s="123"/>
      <c r="F922" s="128" t="s">
        <v>1422</v>
      </c>
      <c r="G922" s="128" t="s">
        <v>1421</v>
      </c>
      <c r="H922" s="128" t="s">
        <v>1548</v>
      </c>
      <c r="I922" s="128" t="s">
        <v>1453</v>
      </c>
      <c r="J922" s="129" t="s">
        <v>1513</v>
      </c>
      <c r="K922" s="128" t="s">
        <v>1635</v>
      </c>
      <c r="L922" s="128" t="s">
        <v>1426</v>
      </c>
      <c r="M922" s="127" t="s">
        <v>1443</v>
      </c>
      <c r="N922" s="127"/>
      <c r="O922" s="116"/>
      <c r="P922" s="126"/>
    </row>
    <row r="923" spans="2:16" ht="22.5" x14ac:dyDescent="0.2">
      <c r="B923" s="122"/>
      <c r="C923" s="121" t="s">
        <v>1387</v>
      </c>
      <c r="D923" s="120">
        <f t="shared" si="125"/>
        <v>3132</v>
      </c>
      <c r="E923" s="119"/>
      <c r="F923" s="128" t="s">
        <v>1422</v>
      </c>
      <c r="G923" s="128" t="s">
        <v>1421</v>
      </c>
      <c r="H923" s="128" t="s">
        <v>1548</v>
      </c>
      <c r="I923" s="128" t="s">
        <v>1453</v>
      </c>
      <c r="J923" s="129" t="s">
        <v>1513</v>
      </c>
      <c r="K923" s="128" t="s">
        <v>1635</v>
      </c>
      <c r="L923" s="128" t="s">
        <v>1425</v>
      </c>
      <c r="M923" s="127" t="s">
        <v>1443</v>
      </c>
      <c r="N923" s="127"/>
      <c r="O923" s="116"/>
      <c r="P923" s="126"/>
    </row>
    <row r="924" spans="2:16" ht="22.5" x14ac:dyDescent="0.2">
      <c r="B924" s="122"/>
      <c r="C924" s="121" t="s">
        <v>1387</v>
      </c>
      <c r="D924" s="120">
        <f t="shared" si="125"/>
        <v>4132</v>
      </c>
      <c r="E924" s="123"/>
      <c r="F924" s="128" t="s">
        <v>1422</v>
      </c>
      <c r="G924" s="128" t="s">
        <v>1421</v>
      </c>
      <c r="H924" s="128" t="s">
        <v>1548</v>
      </c>
      <c r="I924" s="128" t="s">
        <v>1453</v>
      </c>
      <c r="J924" s="129" t="s">
        <v>1513</v>
      </c>
      <c r="K924" s="128" t="s">
        <v>1635</v>
      </c>
      <c r="L924" s="128" t="s">
        <v>1424</v>
      </c>
      <c r="M924" s="127" t="s">
        <v>1443</v>
      </c>
      <c r="N924" s="127"/>
      <c r="O924" s="116"/>
      <c r="P924" s="126"/>
    </row>
    <row r="925" spans="2:16" ht="22.5" x14ac:dyDescent="0.2">
      <c r="B925" s="122"/>
      <c r="C925" s="121" t="s">
        <v>1387</v>
      </c>
      <c r="D925" s="120">
        <f t="shared" si="125"/>
        <v>5132</v>
      </c>
      <c r="E925" s="119"/>
      <c r="F925" s="128" t="s">
        <v>1422</v>
      </c>
      <c r="G925" s="128" t="s">
        <v>1421</v>
      </c>
      <c r="H925" s="128" t="s">
        <v>1548</v>
      </c>
      <c r="I925" s="128" t="s">
        <v>1453</v>
      </c>
      <c r="J925" s="129" t="s">
        <v>1513</v>
      </c>
      <c r="K925" s="128" t="s">
        <v>1635</v>
      </c>
      <c r="L925" s="128" t="s">
        <v>1423</v>
      </c>
      <c r="M925" s="127" t="s">
        <v>1443</v>
      </c>
      <c r="N925" s="127"/>
      <c r="O925" s="116"/>
      <c r="P925" s="126"/>
    </row>
    <row r="926" spans="2:16" ht="22.5" x14ac:dyDescent="0.2">
      <c r="B926" s="122"/>
      <c r="C926" s="121" t="s">
        <v>1387</v>
      </c>
      <c r="D926" s="120">
        <f t="shared" si="125"/>
        <v>6132</v>
      </c>
      <c r="E926" s="119"/>
      <c r="F926" s="128" t="s">
        <v>1422</v>
      </c>
      <c r="G926" s="128" t="s">
        <v>1421</v>
      </c>
      <c r="H926" s="128" t="s">
        <v>1548</v>
      </c>
      <c r="I926" s="128" t="s">
        <v>1453</v>
      </c>
      <c r="J926" s="129" t="s">
        <v>1513</v>
      </c>
      <c r="K926" s="128" t="s">
        <v>1635</v>
      </c>
      <c r="L926" s="128" t="s">
        <v>1417</v>
      </c>
      <c r="M926" s="127" t="s">
        <v>1443</v>
      </c>
      <c r="N926" s="127"/>
      <c r="O926" s="116"/>
      <c r="P926" s="126"/>
    </row>
    <row r="927" spans="2:16" x14ac:dyDescent="0.2">
      <c r="B927" s="125"/>
      <c r="C927" s="121" t="s">
        <v>1387</v>
      </c>
      <c r="D927" s="120">
        <f t="shared" si="125"/>
        <v>7132</v>
      </c>
      <c r="E927" s="123"/>
      <c r="F927" s="118"/>
      <c r="G927" s="117"/>
      <c r="H927" s="117"/>
      <c r="I927" s="117"/>
      <c r="J927" s="117"/>
      <c r="K927" s="117"/>
      <c r="L927" s="117"/>
      <c r="M927" s="117"/>
      <c r="N927" s="117"/>
      <c r="O927" s="116"/>
      <c r="P927" s="115" t="s">
        <v>1690</v>
      </c>
    </row>
    <row r="928" spans="2:16" ht="33.75" x14ac:dyDescent="0.2">
      <c r="B928" s="122" t="s">
        <v>1299</v>
      </c>
      <c r="C928" s="121" t="s">
        <v>1387</v>
      </c>
      <c r="D928" s="120">
        <f>D921+1</f>
        <v>1133</v>
      </c>
      <c r="E928" s="119"/>
      <c r="F928" s="118"/>
      <c r="G928" s="117"/>
      <c r="H928" s="117"/>
      <c r="I928" s="117"/>
      <c r="J928" s="117"/>
      <c r="K928" s="117"/>
      <c r="L928" s="117"/>
      <c r="M928" s="117"/>
      <c r="N928" s="117"/>
      <c r="O928" s="116"/>
      <c r="P928" s="115" t="s">
        <v>1689</v>
      </c>
    </row>
    <row r="929" spans="2:16" ht="33.75" x14ac:dyDescent="0.2">
      <c r="B929" s="122"/>
      <c r="C929" s="121" t="s">
        <v>1387</v>
      </c>
      <c r="D929" s="120">
        <f t="shared" ref="D929:D934" si="126">D928+1000</f>
        <v>2133</v>
      </c>
      <c r="E929" s="123"/>
      <c r="F929" s="118"/>
      <c r="G929" s="117"/>
      <c r="H929" s="117"/>
      <c r="I929" s="117"/>
      <c r="J929" s="117"/>
      <c r="K929" s="117"/>
      <c r="L929" s="117"/>
      <c r="M929" s="117"/>
      <c r="N929" s="117"/>
      <c r="O929" s="116"/>
      <c r="P929" s="115" t="s">
        <v>1688</v>
      </c>
    </row>
    <row r="930" spans="2:16" ht="33.75" x14ac:dyDescent="0.2">
      <c r="B930" s="122"/>
      <c r="C930" s="121" t="s">
        <v>1387</v>
      </c>
      <c r="D930" s="120">
        <f t="shared" si="126"/>
        <v>3133</v>
      </c>
      <c r="E930" s="119"/>
      <c r="F930" s="118"/>
      <c r="G930" s="117"/>
      <c r="H930" s="117"/>
      <c r="I930" s="117"/>
      <c r="J930" s="117"/>
      <c r="K930" s="117"/>
      <c r="L930" s="117"/>
      <c r="M930" s="117"/>
      <c r="N930" s="117"/>
      <c r="O930" s="116"/>
      <c r="P930" s="115" t="s">
        <v>1687</v>
      </c>
    </row>
    <row r="931" spans="2:16" ht="33.75" x14ac:dyDescent="0.2">
      <c r="B931" s="122"/>
      <c r="C931" s="121" t="s">
        <v>1387</v>
      </c>
      <c r="D931" s="120">
        <f t="shared" si="126"/>
        <v>4133</v>
      </c>
      <c r="E931" s="123"/>
      <c r="F931" s="118"/>
      <c r="G931" s="117"/>
      <c r="H931" s="117"/>
      <c r="I931" s="117"/>
      <c r="J931" s="117"/>
      <c r="K931" s="117"/>
      <c r="L931" s="117"/>
      <c r="M931" s="117"/>
      <c r="N931" s="117"/>
      <c r="O931" s="116"/>
      <c r="P931" s="115" t="s">
        <v>1686</v>
      </c>
    </row>
    <row r="932" spans="2:16" ht="33.75" x14ac:dyDescent="0.2">
      <c r="B932" s="122"/>
      <c r="C932" s="121" t="s">
        <v>1387</v>
      </c>
      <c r="D932" s="120">
        <f t="shared" si="126"/>
        <v>5133</v>
      </c>
      <c r="E932" s="119"/>
      <c r="F932" s="118"/>
      <c r="G932" s="117"/>
      <c r="H932" s="117"/>
      <c r="I932" s="117"/>
      <c r="J932" s="117"/>
      <c r="K932" s="117"/>
      <c r="L932" s="117"/>
      <c r="M932" s="117"/>
      <c r="N932" s="117"/>
      <c r="O932" s="116"/>
      <c r="P932" s="115" t="s">
        <v>1685</v>
      </c>
    </row>
    <row r="933" spans="2:16" ht="33.75" x14ac:dyDescent="0.2">
      <c r="B933" s="122"/>
      <c r="C933" s="121" t="s">
        <v>1387</v>
      </c>
      <c r="D933" s="120">
        <f t="shared" si="126"/>
        <v>6133</v>
      </c>
      <c r="E933" s="119"/>
      <c r="F933" s="118"/>
      <c r="G933" s="117"/>
      <c r="H933" s="117"/>
      <c r="I933" s="117"/>
      <c r="J933" s="117"/>
      <c r="K933" s="117"/>
      <c r="L933" s="117"/>
      <c r="M933" s="117"/>
      <c r="N933" s="117"/>
      <c r="O933" s="116"/>
      <c r="P933" s="115" t="s">
        <v>1684</v>
      </c>
    </row>
    <row r="934" spans="2:16" ht="33.75" x14ac:dyDescent="0.2">
      <c r="B934" s="125"/>
      <c r="C934" s="121" t="s">
        <v>1387</v>
      </c>
      <c r="D934" s="120">
        <f t="shared" si="126"/>
        <v>7133</v>
      </c>
      <c r="E934" s="123"/>
      <c r="F934" s="118"/>
      <c r="G934" s="117"/>
      <c r="H934" s="117"/>
      <c r="I934" s="117"/>
      <c r="J934" s="117"/>
      <c r="K934" s="117"/>
      <c r="L934" s="117"/>
      <c r="M934" s="117"/>
      <c r="N934" s="117"/>
      <c r="O934" s="116"/>
      <c r="P934" s="115" t="s">
        <v>1683</v>
      </c>
    </row>
    <row r="935" spans="2:16" ht="33.75" x14ac:dyDescent="0.2">
      <c r="B935" s="122" t="s">
        <v>1539</v>
      </c>
      <c r="C935" s="121" t="s">
        <v>1387</v>
      </c>
      <c r="D935" s="120">
        <f>D928+1</f>
        <v>1134</v>
      </c>
      <c r="E935" s="119"/>
      <c r="F935" s="118"/>
      <c r="G935" s="117"/>
      <c r="H935" s="117"/>
      <c r="I935" s="117"/>
      <c r="J935" s="117"/>
      <c r="K935" s="117"/>
      <c r="L935" s="117"/>
      <c r="M935" s="117"/>
      <c r="N935" s="117"/>
      <c r="O935" s="116"/>
      <c r="P935" s="115" t="s">
        <v>1682</v>
      </c>
    </row>
    <row r="936" spans="2:16" ht="22.5" x14ac:dyDescent="0.2">
      <c r="B936" s="122"/>
      <c r="C936" s="121" t="s">
        <v>1387</v>
      </c>
      <c r="D936" s="120">
        <f t="shared" ref="D936:D941" si="127">D935+1000</f>
        <v>2134</v>
      </c>
      <c r="E936" s="123"/>
      <c r="F936" s="118"/>
      <c r="G936" s="117"/>
      <c r="H936" s="117"/>
      <c r="I936" s="117"/>
      <c r="J936" s="117"/>
      <c r="K936" s="117"/>
      <c r="L936" s="117"/>
      <c r="M936" s="117"/>
      <c r="N936" s="117"/>
      <c r="O936" s="116"/>
      <c r="P936" s="115" t="s">
        <v>1681</v>
      </c>
    </row>
    <row r="937" spans="2:16" ht="22.5" x14ac:dyDescent="0.2">
      <c r="B937" s="122"/>
      <c r="C937" s="121" t="s">
        <v>1387</v>
      </c>
      <c r="D937" s="120">
        <f t="shared" si="127"/>
        <v>3134</v>
      </c>
      <c r="E937" s="119"/>
      <c r="F937" s="118"/>
      <c r="G937" s="117"/>
      <c r="H937" s="117"/>
      <c r="I937" s="117"/>
      <c r="J937" s="117"/>
      <c r="K937" s="117"/>
      <c r="L937" s="117"/>
      <c r="M937" s="117"/>
      <c r="N937" s="117"/>
      <c r="O937" s="116"/>
      <c r="P937" s="115" t="s">
        <v>1680</v>
      </c>
    </row>
    <row r="938" spans="2:16" ht="22.5" x14ac:dyDescent="0.2">
      <c r="B938" s="122"/>
      <c r="C938" s="121" t="s">
        <v>1387</v>
      </c>
      <c r="D938" s="120">
        <f t="shared" si="127"/>
        <v>4134</v>
      </c>
      <c r="E938" s="123"/>
      <c r="F938" s="118"/>
      <c r="G938" s="117"/>
      <c r="H938" s="117"/>
      <c r="I938" s="117"/>
      <c r="J938" s="117"/>
      <c r="K938" s="117"/>
      <c r="L938" s="117"/>
      <c r="M938" s="117"/>
      <c r="N938" s="117"/>
      <c r="O938" s="116"/>
      <c r="P938" s="115" t="s">
        <v>1679</v>
      </c>
    </row>
    <row r="939" spans="2:16" ht="22.5" x14ac:dyDescent="0.2">
      <c r="B939" s="122"/>
      <c r="C939" s="121" t="s">
        <v>1387</v>
      </c>
      <c r="D939" s="120">
        <f t="shared" si="127"/>
        <v>5134</v>
      </c>
      <c r="E939" s="119"/>
      <c r="F939" s="118"/>
      <c r="G939" s="117"/>
      <c r="H939" s="117"/>
      <c r="I939" s="117"/>
      <c r="J939" s="117"/>
      <c r="K939" s="117"/>
      <c r="L939" s="117"/>
      <c r="M939" s="117"/>
      <c r="N939" s="117"/>
      <c r="O939" s="116"/>
      <c r="P939" s="115" t="s">
        <v>1678</v>
      </c>
    </row>
    <row r="940" spans="2:16" ht="22.5" x14ac:dyDescent="0.2">
      <c r="B940" s="122"/>
      <c r="C940" s="121" t="s">
        <v>1387</v>
      </c>
      <c r="D940" s="120">
        <f t="shared" si="127"/>
        <v>6134</v>
      </c>
      <c r="E940" s="119"/>
      <c r="F940" s="118"/>
      <c r="G940" s="117"/>
      <c r="H940" s="117"/>
      <c r="I940" s="117"/>
      <c r="J940" s="117"/>
      <c r="K940" s="117"/>
      <c r="L940" s="117"/>
      <c r="M940" s="117"/>
      <c r="N940" s="117"/>
      <c r="O940" s="116"/>
      <c r="P940" s="115" t="s">
        <v>1677</v>
      </c>
    </row>
    <row r="941" spans="2:16" ht="22.5" x14ac:dyDescent="0.2">
      <c r="B941" s="125"/>
      <c r="C941" s="121" t="s">
        <v>1387</v>
      </c>
      <c r="D941" s="120">
        <f t="shared" si="127"/>
        <v>7134</v>
      </c>
      <c r="E941" s="123"/>
      <c r="F941" s="118"/>
      <c r="G941" s="117"/>
      <c r="H941" s="117"/>
      <c r="I941" s="117"/>
      <c r="J941" s="117"/>
      <c r="K941" s="117"/>
      <c r="L941" s="117"/>
      <c r="M941" s="117"/>
      <c r="N941" s="117"/>
      <c r="O941" s="116"/>
      <c r="P941" s="115" t="s">
        <v>1676</v>
      </c>
    </row>
    <row r="942" spans="2:16" x14ac:dyDescent="0.2">
      <c r="B942" s="130" t="s">
        <v>1318</v>
      </c>
      <c r="C942" s="121" t="s">
        <v>1387</v>
      </c>
      <c r="D942" s="120">
        <f>D935+1</f>
        <v>1135</v>
      </c>
      <c r="E942" s="119"/>
      <c r="F942" s="128" t="s">
        <v>1422</v>
      </c>
      <c r="G942" s="128" t="s">
        <v>1421</v>
      </c>
      <c r="H942" s="128" t="s">
        <v>1421</v>
      </c>
      <c r="I942" s="128" t="s">
        <v>1420</v>
      </c>
      <c r="J942" s="129" t="s">
        <v>1529</v>
      </c>
      <c r="K942" s="128" t="s">
        <v>1635</v>
      </c>
      <c r="L942" s="128" t="s">
        <v>1427</v>
      </c>
      <c r="M942" s="127" t="s">
        <v>1639</v>
      </c>
      <c r="N942" s="127" t="s">
        <v>1638</v>
      </c>
      <c r="O942" s="116"/>
      <c r="P942" s="126"/>
    </row>
    <row r="943" spans="2:16" x14ac:dyDescent="0.2">
      <c r="B943" s="122"/>
      <c r="C943" s="121" t="s">
        <v>1387</v>
      </c>
      <c r="D943" s="120">
        <f t="shared" ref="D943:D948" si="128">D942+1000</f>
        <v>2135</v>
      </c>
      <c r="E943" s="123"/>
      <c r="F943" s="128" t="s">
        <v>1422</v>
      </c>
      <c r="G943" s="128" t="s">
        <v>1421</v>
      </c>
      <c r="H943" s="128" t="s">
        <v>1421</v>
      </c>
      <c r="I943" s="128" t="s">
        <v>1420</v>
      </c>
      <c r="J943" s="129" t="s">
        <v>1529</v>
      </c>
      <c r="K943" s="128" t="s">
        <v>1635</v>
      </c>
      <c r="L943" s="128" t="s">
        <v>1426</v>
      </c>
      <c r="M943" s="127" t="s">
        <v>1639</v>
      </c>
      <c r="N943" s="127" t="s">
        <v>1638</v>
      </c>
      <c r="O943" s="116"/>
      <c r="P943" s="126"/>
    </row>
    <row r="944" spans="2:16" x14ac:dyDescent="0.2">
      <c r="B944" s="122"/>
      <c r="C944" s="121" t="s">
        <v>1387</v>
      </c>
      <c r="D944" s="120">
        <f t="shared" si="128"/>
        <v>3135</v>
      </c>
      <c r="E944" s="119"/>
      <c r="F944" s="128" t="s">
        <v>1422</v>
      </c>
      <c r="G944" s="128" t="s">
        <v>1421</v>
      </c>
      <c r="H944" s="128" t="s">
        <v>1421</v>
      </c>
      <c r="I944" s="128" t="s">
        <v>1420</v>
      </c>
      <c r="J944" s="129" t="s">
        <v>1529</v>
      </c>
      <c r="K944" s="128" t="s">
        <v>1635</v>
      </c>
      <c r="L944" s="128" t="s">
        <v>1425</v>
      </c>
      <c r="M944" s="127" t="s">
        <v>1639</v>
      </c>
      <c r="N944" s="127" t="s">
        <v>1638</v>
      </c>
      <c r="O944" s="116"/>
      <c r="P944" s="126"/>
    </row>
    <row r="945" spans="2:16" x14ac:dyDescent="0.2">
      <c r="B945" s="122"/>
      <c r="C945" s="121" t="s">
        <v>1387</v>
      </c>
      <c r="D945" s="120">
        <f t="shared" si="128"/>
        <v>4135</v>
      </c>
      <c r="E945" s="123"/>
      <c r="F945" s="128" t="s">
        <v>1422</v>
      </c>
      <c r="G945" s="128" t="s">
        <v>1421</v>
      </c>
      <c r="H945" s="128" t="s">
        <v>1421</v>
      </c>
      <c r="I945" s="128" t="s">
        <v>1420</v>
      </c>
      <c r="J945" s="129" t="s">
        <v>1529</v>
      </c>
      <c r="K945" s="128" t="s">
        <v>1635</v>
      </c>
      <c r="L945" s="128" t="s">
        <v>1424</v>
      </c>
      <c r="M945" s="127" t="s">
        <v>1639</v>
      </c>
      <c r="N945" s="127" t="s">
        <v>1638</v>
      </c>
      <c r="O945" s="116"/>
      <c r="P945" s="126"/>
    </row>
    <row r="946" spans="2:16" x14ac:dyDescent="0.2">
      <c r="B946" s="122"/>
      <c r="C946" s="121" t="s">
        <v>1387</v>
      </c>
      <c r="D946" s="120">
        <f t="shared" si="128"/>
        <v>5135</v>
      </c>
      <c r="E946" s="119"/>
      <c r="F946" s="128" t="s">
        <v>1422</v>
      </c>
      <c r="G946" s="128" t="s">
        <v>1421</v>
      </c>
      <c r="H946" s="128" t="s">
        <v>1421</v>
      </c>
      <c r="I946" s="128" t="s">
        <v>1420</v>
      </c>
      <c r="J946" s="129" t="s">
        <v>1529</v>
      </c>
      <c r="K946" s="128" t="s">
        <v>1635</v>
      </c>
      <c r="L946" s="128" t="s">
        <v>1423</v>
      </c>
      <c r="M946" s="127" t="s">
        <v>1639</v>
      </c>
      <c r="N946" s="127" t="s">
        <v>1638</v>
      </c>
      <c r="O946" s="116"/>
      <c r="P946" s="126"/>
    </row>
    <row r="947" spans="2:16" x14ac:dyDescent="0.2">
      <c r="B947" s="122"/>
      <c r="C947" s="121" t="s">
        <v>1387</v>
      </c>
      <c r="D947" s="120">
        <f t="shared" si="128"/>
        <v>6135</v>
      </c>
      <c r="E947" s="119"/>
      <c r="F947" s="128" t="s">
        <v>1422</v>
      </c>
      <c r="G947" s="128" t="s">
        <v>1421</v>
      </c>
      <c r="H947" s="128" t="s">
        <v>1421</v>
      </c>
      <c r="I947" s="128" t="s">
        <v>1420</v>
      </c>
      <c r="J947" s="129" t="s">
        <v>1529</v>
      </c>
      <c r="K947" s="128" t="s">
        <v>1635</v>
      </c>
      <c r="L947" s="128" t="s">
        <v>1417</v>
      </c>
      <c r="M947" s="127" t="s">
        <v>1639</v>
      </c>
      <c r="N947" s="127" t="s">
        <v>1638</v>
      </c>
      <c r="O947" s="116"/>
      <c r="P947" s="126"/>
    </row>
    <row r="948" spans="2:16" x14ac:dyDescent="0.2">
      <c r="B948" s="125"/>
      <c r="C948" s="121" t="s">
        <v>1387</v>
      </c>
      <c r="D948" s="120">
        <f t="shared" si="128"/>
        <v>7135</v>
      </c>
      <c r="E948" s="123"/>
      <c r="F948" s="118"/>
      <c r="G948" s="117"/>
      <c r="H948" s="117"/>
      <c r="I948" s="117"/>
      <c r="J948" s="117"/>
      <c r="K948" s="117"/>
      <c r="L948" s="117"/>
      <c r="M948" s="117"/>
      <c r="N948" s="117"/>
      <c r="O948" s="116"/>
      <c r="P948" s="115" t="s">
        <v>1675</v>
      </c>
    </row>
    <row r="949" spans="2:16" x14ac:dyDescent="0.2">
      <c r="B949" s="130" t="s">
        <v>1309</v>
      </c>
      <c r="C949" s="121" t="s">
        <v>1387</v>
      </c>
      <c r="D949" s="120">
        <f>D942+1</f>
        <v>1136</v>
      </c>
      <c r="E949" s="119"/>
      <c r="F949" s="128" t="s">
        <v>1422</v>
      </c>
      <c r="G949" s="128" t="s">
        <v>1421</v>
      </c>
      <c r="H949" s="128" t="s">
        <v>1421</v>
      </c>
      <c r="I949" s="128" t="s">
        <v>1420</v>
      </c>
      <c r="J949" s="129" t="s">
        <v>1529</v>
      </c>
      <c r="K949" s="128" t="s">
        <v>1635</v>
      </c>
      <c r="L949" s="128" t="s">
        <v>1427</v>
      </c>
      <c r="M949" s="127" t="s">
        <v>1487</v>
      </c>
      <c r="N949" s="127"/>
      <c r="O949" s="116"/>
      <c r="P949" s="126"/>
    </row>
    <row r="950" spans="2:16" x14ac:dyDescent="0.2">
      <c r="B950" s="122"/>
      <c r="C950" s="121" t="s">
        <v>1387</v>
      </c>
      <c r="D950" s="120">
        <f t="shared" ref="D950:D955" si="129">D949+1000</f>
        <v>2136</v>
      </c>
      <c r="E950" s="123"/>
      <c r="F950" s="128" t="s">
        <v>1422</v>
      </c>
      <c r="G950" s="128" t="s">
        <v>1421</v>
      </c>
      <c r="H950" s="128" t="s">
        <v>1421</v>
      </c>
      <c r="I950" s="128" t="s">
        <v>1420</v>
      </c>
      <c r="J950" s="129" t="s">
        <v>1529</v>
      </c>
      <c r="K950" s="128" t="s">
        <v>1635</v>
      </c>
      <c r="L950" s="128" t="s">
        <v>1426</v>
      </c>
      <c r="M950" s="127" t="s">
        <v>1487</v>
      </c>
      <c r="N950" s="127"/>
      <c r="O950" s="116"/>
      <c r="P950" s="126"/>
    </row>
    <row r="951" spans="2:16" x14ac:dyDescent="0.2">
      <c r="B951" s="122"/>
      <c r="C951" s="121" t="s">
        <v>1387</v>
      </c>
      <c r="D951" s="120">
        <f t="shared" si="129"/>
        <v>3136</v>
      </c>
      <c r="E951" s="119"/>
      <c r="F951" s="128" t="s">
        <v>1422</v>
      </c>
      <c r="G951" s="128" t="s">
        <v>1421</v>
      </c>
      <c r="H951" s="128" t="s">
        <v>1421</v>
      </c>
      <c r="I951" s="128" t="s">
        <v>1420</v>
      </c>
      <c r="J951" s="129" t="s">
        <v>1529</v>
      </c>
      <c r="K951" s="128" t="s">
        <v>1635</v>
      </c>
      <c r="L951" s="128" t="s">
        <v>1425</v>
      </c>
      <c r="M951" s="127" t="s">
        <v>1487</v>
      </c>
      <c r="N951" s="127"/>
      <c r="O951" s="116"/>
      <c r="P951" s="126"/>
    </row>
    <row r="952" spans="2:16" x14ac:dyDescent="0.2">
      <c r="B952" s="122"/>
      <c r="C952" s="121" t="s">
        <v>1387</v>
      </c>
      <c r="D952" s="120">
        <f t="shared" si="129"/>
        <v>4136</v>
      </c>
      <c r="E952" s="123"/>
      <c r="F952" s="128" t="s">
        <v>1422</v>
      </c>
      <c r="G952" s="128" t="s">
        <v>1421</v>
      </c>
      <c r="H952" s="128" t="s">
        <v>1421</v>
      </c>
      <c r="I952" s="128" t="s">
        <v>1420</v>
      </c>
      <c r="J952" s="129" t="s">
        <v>1529</v>
      </c>
      <c r="K952" s="128" t="s">
        <v>1635</v>
      </c>
      <c r="L952" s="128" t="s">
        <v>1424</v>
      </c>
      <c r="M952" s="127" t="s">
        <v>1487</v>
      </c>
      <c r="N952" s="127"/>
      <c r="O952" s="116"/>
      <c r="P952" s="126"/>
    </row>
    <row r="953" spans="2:16" x14ac:dyDescent="0.2">
      <c r="B953" s="122"/>
      <c r="C953" s="121" t="s">
        <v>1387</v>
      </c>
      <c r="D953" s="120">
        <f t="shared" si="129"/>
        <v>5136</v>
      </c>
      <c r="E953" s="119"/>
      <c r="F953" s="128" t="s">
        <v>1422</v>
      </c>
      <c r="G953" s="128" t="s">
        <v>1421</v>
      </c>
      <c r="H953" s="128" t="s">
        <v>1421</v>
      </c>
      <c r="I953" s="128" t="s">
        <v>1420</v>
      </c>
      <c r="J953" s="129" t="s">
        <v>1529</v>
      </c>
      <c r="K953" s="128" t="s">
        <v>1635</v>
      </c>
      <c r="L953" s="128" t="s">
        <v>1423</v>
      </c>
      <c r="M953" s="127" t="s">
        <v>1487</v>
      </c>
      <c r="N953" s="127"/>
      <c r="O953" s="116"/>
      <c r="P953" s="126"/>
    </row>
    <row r="954" spans="2:16" x14ac:dyDescent="0.2">
      <c r="B954" s="122"/>
      <c r="C954" s="121" t="s">
        <v>1387</v>
      </c>
      <c r="D954" s="120">
        <f t="shared" si="129"/>
        <v>6136</v>
      </c>
      <c r="E954" s="119"/>
      <c r="F954" s="128" t="s">
        <v>1422</v>
      </c>
      <c r="G954" s="128" t="s">
        <v>1421</v>
      </c>
      <c r="H954" s="128" t="s">
        <v>1421</v>
      </c>
      <c r="I954" s="128" t="s">
        <v>1420</v>
      </c>
      <c r="J954" s="129" t="s">
        <v>1529</v>
      </c>
      <c r="K954" s="128" t="s">
        <v>1635</v>
      </c>
      <c r="L954" s="128" t="s">
        <v>1417</v>
      </c>
      <c r="M954" s="127" t="s">
        <v>1487</v>
      </c>
      <c r="N954" s="127"/>
      <c r="O954" s="116"/>
      <c r="P954" s="126"/>
    </row>
    <row r="955" spans="2:16" x14ac:dyDescent="0.2">
      <c r="B955" s="125"/>
      <c r="C955" s="121" t="s">
        <v>1387</v>
      </c>
      <c r="D955" s="120">
        <f t="shared" si="129"/>
        <v>7136</v>
      </c>
      <c r="E955" s="123"/>
      <c r="F955" s="118"/>
      <c r="G955" s="117"/>
      <c r="H955" s="117"/>
      <c r="I955" s="117"/>
      <c r="J955" s="117"/>
      <c r="K955" s="117"/>
      <c r="L955" s="117"/>
      <c r="M955" s="117"/>
      <c r="N955" s="117"/>
      <c r="O955" s="116"/>
      <c r="P955" s="115" t="s">
        <v>1674</v>
      </c>
    </row>
    <row r="956" spans="2:16" x14ac:dyDescent="0.2">
      <c r="B956" s="130" t="s">
        <v>1308</v>
      </c>
      <c r="C956" s="121" t="s">
        <v>1387</v>
      </c>
      <c r="D956" s="120">
        <f>D949+1</f>
        <v>1137</v>
      </c>
      <c r="E956" s="119"/>
      <c r="F956" s="128" t="s">
        <v>1422</v>
      </c>
      <c r="G956" s="128" t="s">
        <v>1421</v>
      </c>
      <c r="H956" s="128" t="s">
        <v>1421</v>
      </c>
      <c r="I956" s="128" t="s">
        <v>1420</v>
      </c>
      <c r="J956" s="129" t="s">
        <v>1529</v>
      </c>
      <c r="K956" s="128" t="s">
        <v>1635</v>
      </c>
      <c r="L956" s="128" t="s">
        <v>1427</v>
      </c>
      <c r="M956" s="127" t="s">
        <v>1443</v>
      </c>
      <c r="N956" s="127"/>
      <c r="O956" s="116"/>
      <c r="P956" s="126"/>
    </row>
    <row r="957" spans="2:16" x14ac:dyDescent="0.2">
      <c r="B957" s="122"/>
      <c r="C957" s="121" t="s">
        <v>1387</v>
      </c>
      <c r="D957" s="120">
        <f t="shared" ref="D957:D962" si="130">D956+1000</f>
        <v>2137</v>
      </c>
      <c r="E957" s="123"/>
      <c r="F957" s="128" t="s">
        <v>1422</v>
      </c>
      <c r="G957" s="128" t="s">
        <v>1421</v>
      </c>
      <c r="H957" s="128" t="s">
        <v>1421</v>
      </c>
      <c r="I957" s="128" t="s">
        <v>1420</v>
      </c>
      <c r="J957" s="129" t="s">
        <v>1529</v>
      </c>
      <c r="K957" s="128" t="s">
        <v>1635</v>
      </c>
      <c r="L957" s="128" t="s">
        <v>1426</v>
      </c>
      <c r="M957" s="127" t="s">
        <v>1443</v>
      </c>
      <c r="N957" s="127"/>
      <c r="O957" s="116"/>
      <c r="P957" s="126"/>
    </row>
    <row r="958" spans="2:16" x14ac:dyDescent="0.2">
      <c r="B958" s="122"/>
      <c r="C958" s="121" t="s">
        <v>1387</v>
      </c>
      <c r="D958" s="120">
        <f t="shared" si="130"/>
        <v>3137</v>
      </c>
      <c r="E958" s="119"/>
      <c r="F958" s="128" t="s">
        <v>1422</v>
      </c>
      <c r="G958" s="128" t="s">
        <v>1421</v>
      </c>
      <c r="H958" s="128" t="s">
        <v>1421</v>
      </c>
      <c r="I958" s="128" t="s">
        <v>1420</v>
      </c>
      <c r="J958" s="129" t="s">
        <v>1529</v>
      </c>
      <c r="K958" s="128" t="s">
        <v>1635</v>
      </c>
      <c r="L958" s="128" t="s">
        <v>1425</v>
      </c>
      <c r="M958" s="127" t="s">
        <v>1443</v>
      </c>
      <c r="N958" s="127"/>
      <c r="O958" s="116"/>
      <c r="P958" s="126"/>
    </row>
    <row r="959" spans="2:16" x14ac:dyDescent="0.2">
      <c r="B959" s="122"/>
      <c r="C959" s="121" t="s">
        <v>1387</v>
      </c>
      <c r="D959" s="120">
        <f t="shared" si="130"/>
        <v>4137</v>
      </c>
      <c r="E959" s="123"/>
      <c r="F959" s="128" t="s">
        <v>1422</v>
      </c>
      <c r="G959" s="128" t="s">
        <v>1421</v>
      </c>
      <c r="H959" s="128" t="s">
        <v>1421</v>
      </c>
      <c r="I959" s="128" t="s">
        <v>1420</v>
      </c>
      <c r="J959" s="129" t="s">
        <v>1529</v>
      </c>
      <c r="K959" s="128" t="s">
        <v>1635</v>
      </c>
      <c r="L959" s="128" t="s">
        <v>1424</v>
      </c>
      <c r="M959" s="127" t="s">
        <v>1443</v>
      </c>
      <c r="N959" s="127"/>
      <c r="O959" s="116"/>
      <c r="P959" s="126"/>
    </row>
    <row r="960" spans="2:16" x14ac:dyDescent="0.2">
      <c r="B960" s="122"/>
      <c r="C960" s="121" t="s">
        <v>1387</v>
      </c>
      <c r="D960" s="120">
        <f t="shared" si="130"/>
        <v>5137</v>
      </c>
      <c r="E960" s="119"/>
      <c r="F960" s="128" t="s">
        <v>1422</v>
      </c>
      <c r="G960" s="128" t="s">
        <v>1421</v>
      </c>
      <c r="H960" s="128" t="s">
        <v>1421</v>
      </c>
      <c r="I960" s="128" t="s">
        <v>1420</v>
      </c>
      <c r="J960" s="129" t="s">
        <v>1529</v>
      </c>
      <c r="K960" s="128" t="s">
        <v>1635</v>
      </c>
      <c r="L960" s="128" t="s">
        <v>1423</v>
      </c>
      <c r="M960" s="127" t="s">
        <v>1443</v>
      </c>
      <c r="N960" s="127"/>
      <c r="O960" s="116"/>
      <c r="P960" s="126"/>
    </row>
    <row r="961" spans="2:16" x14ac:dyDescent="0.2">
      <c r="B961" s="122"/>
      <c r="C961" s="121" t="s">
        <v>1387</v>
      </c>
      <c r="D961" s="120">
        <f t="shared" si="130"/>
        <v>6137</v>
      </c>
      <c r="E961" s="119"/>
      <c r="F961" s="128" t="s">
        <v>1422</v>
      </c>
      <c r="G961" s="128" t="s">
        <v>1421</v>
      </c>
      <c r="H961" s="128" t="s">
        <v>1421</v>
      </c>
      <c r="I961" s="128" t="s">
        <v>1420</v>
      </c>
      <c r="J961" s="129" t="s">
        <v>1529</v>
      </c>
      <c r="K961" s="128" t="s">
        <v>1635</v>
      </c>
      <c r="L961" s="128" t="s">
        <v>1417</v>
      </c>
      <c r="M961" s="127" t="s">
        <v>1443</v>
      </c>
      <c r="N961" s="127"/>
      <c r="O961" s="116"/>
      <c r="P961" s="126"/>
    </row>
    <row r="962" spans="2:16" x14ac:dyDescent="0.2">
      <c r="B962" s="125"/>
      <c r="C962" s="121" t="s">
        <v>1387</v>
      </c>
      <c r="D962" s="120">
        <f t="shared" si="130"/>
        <v>7137</v>
      </c>
      <c r="E962" s="123"/>
      <c r="F962" s="118"/>
      <c r="G962" s="117"/>
      <c r="H962" s="117"/>
      <c r="I962" s="117"/>
      <c r="J962" s="117"/>
      <c r="K962" s="117"/>
      <c r="L962" s="117"/>
      <c r="M962" s="117"/>
      <c r="N962" s="117"/>
      <c r="O962" s="116"/>
      <c r="P962" s="115" t="s">
        <v>1673</v>
      </c>
    </row>
    <row r="963" spans="2:16" x14ac:dyDescent="0.2">
      <c r="B963" s="130" t="s">
        <v>1317</v>
      </c>
      <c r="C963" s="121" t="s">
        <v>1387</v>
      </c>
      <c r="D963" s="120">
        <f>D956+1</f>
        <v>1138</v>
      </c>
      <c r="E963" s="119"/>
      <c r="F963" s="128" t="s">
        <v>1422</v>
      </c>
      <c r="G963" s="128" t="s">
        <v>1421</v>
      </c>
      <c r="H963" s="128" t="s">
        <v>1421</v>
      </c>
      <c r="I963" s="128" t="s">
        <v>1420</v>
      </c>
      <c r="J963" s="129" t="s">
        <v>1525</v>
      </c>
      <c r="K963" s="128" t="s">
        <v>1635</v>
      </c>
      <c r="L963" s="128" t="s">
        <v>1427</v>
      </c>
      <c r="M963" s="127" t="s">
        <v>1639</v>
      </c>
      <c r="N963" s="127" t="s">
        <v>1638</v>
      </c>
      <c r="O963" s="116"/>
      <c r="P963" s="126"/>
    </row>
    <row r="964" spans="2:16" x14ac:dyDescent="0.2">
      <c r="B964" s="122"/>
      <c r="C964" s="121" t="s">
        <v>1387</v>
      </c>
      <c r="D964" s="120">
        <f t="shared" ref="D964:D969" si="131">D963+1000</f>
        <v>2138</v>
      </c>
      <c r="E964" s="123"/>
      <c r="F964" s="128" t="s">
        <v>1422</v>
      </c>
      <c r="G964" s="128" t="s">
        <v>1421</v>
      </c>
      <c r="H964" s="128" t="s">
        <v>1421</v>
      </c>
      <c r="I964" s="128" t="s">
        <v>1420</v>
      </c>
      <c r="J964" s="129" t="s">
        <v>1525</v>
      </c>
      <c r="K964" s="128" t="s">
        <v>1635</v>
      </c>
      <c r="L964" s="128" t="s">
        <v>1426</v>
      </c>
      <c r="M964" s="127" t="s">
        <v>1639</v>
      </c>
      <c r="N964" s="127" t="s">
        <v>1638</v>
      </c>
      <c r="O964" s="116"/>
      <c r="P964" s="126"/>
    </row>
    <row r="965" spans="2:16" x14ac:dyDescent="0.2">
      <c r="B965" s="122"/>
      <c r="C965" s="121" t="s">
        <v>1387</v>
      </c>
      <c r="D965" s="120">
        <f t="shared" si="131"/>
        <v>3138</v>
      </c>
      <c r="E965" s="119"/>
      <c r="F965" s="128" t="s">
        <v>1422</v>
      </c>
      <c r="G965" s="128" t="s">
        <v>1421</v>
      </c>
      <c r="H965" s="128" t="s">
        <v>1421</v>
      </c>
      <c r="I965" s="128" t="s">
        <v>1420</v>
      </c>
      <c r="J965" s="129" t="s">
        <v>1525</v>
      </c>
      <c r="K965" s="128" t="s">
        <v>1635</v>
      </c>
      <c r="L965" s="128" t="s">
        <v>1425</v>
      </c>
      <c r="M965" s="127" t="s">
        <v>1639</v>
      </c>
      <c r="N965" s="127" t="s">
        <v>1638</v>
      </c>
      <c r="O965" s="116"/>
      <c r="P965" s="126"/>
    </row>
    <row r="966" spans="2:16" x14ac:dyDescent="0.2">
      <c r="B966" s="122"/>
      <c r="C966" s="121" t="s">
        <v>1387</v>
      </c>
      <c r="D966" s="120">
        <f t="shared" si="131"/>
        <v>4138</v>
      </c>
      <c r="E966" s="123"/>
      <c r="F966" s="128" t="s">
        <v>1422</v>
      </c>
      <c r="G966" s="128" t="s">
        <v>1421</v>
      </c>
      <c r="H966" s="128" t="s">
        <v>1421</v>
      </c>
      <c r="I966" s="128" t="s">
        <v>1420</v>
      </c>
      <c r="J966" s="129" t="s">
        <v>1525</v>
      </c>
      <c r="K966" s="128" t="s">
        <v>1635</v>
      </c>
      <c r="L966" s="128" t="s">
        <v>1424</v>
      </c>
      <c r="M966" s="127" t="s">
        <v>1639</v>
      </c>
      <c r="N966" s="127" t="s">
        <v>1638</v>
      </c>
      <c r="O966" s="116"/>
      <c r="P966" s="126"/>
    </row>
    <row r="967" spans="2:16" x14ac:dyDescent="0.2">
      <c r="B967" s="122"/>
      <c r="C967" s="121" t="s">
        <v>1387</v>
      </c>
      <c r="D967" s="120">
        <f t="shared" si="131"/>
        <v>5138</v>
      </c>
      <c r="E967" s="119"/>
      <c r="F967" s="128" t="s">
        <v>1422</v>
      </c>
      <c r="G967" s="128" t="s">
        <v>1421</v>
      </c>
      <c r="H967" s="128" t="s">
        <v>1421</v>
      </c>
      <c r="I967" s="128" t="s">
        <v>1420</v>
      </c>
      <c r="J967" s="129" t="s">
        <v>1525</v>
      </c>
      <c r="K967" s="128" t="s">
        <v>1635</v>
      </c>
      <c r="L967" s="128" t="s">
        <v>1423</v>
      </c>
      <c r="M967" s="127" t="s">
        <v>1639</v>
      </c>
      <c r="N967" s="127" t="s">
        <v>1638</v>
      </c>
      <c r="O967" s="116"/>
      <c r="P967" s="126"/>
    </row>
    <row r="968" spans="2:16" x14ac:dyDescent="0.2">
      <c r="B968" s="122"/>
      <c r="C968" s="121" t="s">
        <v>1387</v>
      </c>
      <c r="D968" s="120">
        <f t="shared" si="131"/>
        <v>6138</v>
      </c>
      <c r="E968" s="119"/>
      <c r="F968" s="128" t="s">
        <v>1422</v>
      </c>
      <c r="G968" s="128" t="s">
        <v>1421</v>
      </c>
      <c r="H968" s="128" t="s">
        <v>1421</v>
      </c>
      <c r="I968" s="128" t="s">
        <v>1420</v>
      </c>
      <c r="J968" s="129" t="s">
        <v>1525</v>
      </c>
      <c r="K968" s="128" t="s">
        <v>1635</v>
      </c>
      <c r="L968" s="128" t="s">
        <v>1417</v>
      </c>
      <c r="M968" s="127" t="s">
        <v>1639</v>
      </c>
      <c r="N968" s="127" t="s">
        <v>1638</v>
      </c>
      <c r="O968" s="116"/>
      <c r="P968" s="126"/>
    </row>
    <row r="969" spans="2:16" x14ac:dyDescent="0.2">
      <c r="B969" s="125"/>
      <c r="C969" s="121" t="s">
        <v>1387</v>
      </c>
      <c r="D969" s="120">
        <f t="shared" si="131"/>
        <v>7138</v>
      </c>
      <c r="E969" s="123"/>
      <c r="F969" s="118"/>
      <c r="G969" s="117"/>
      <c r="H969" s="117"/>
      <c r="I969" s="117"/>
      <c r="J969" s="117"/>
      <c r="K969" s="117"/>
      <c r="L969" s="117"/>
      <c r="M969" s="117"/>
      <c r="N969" s="117"/>
      <c r="O969" s="116"/>
      <c r="P969" s="115" t="s">
        <v>1672</v>
      </c>
    </row>
    <row r="970" spans="2:16" x14ac:dyDescent="0.2">
      <c r="B970" s="130" t="s">
        <v>1309</v>
      </c>
      <c r="C970" s="121" t="s">
        <v>1387</v>
      </c>
      <c r="D970" s="120">
        <f>D963+1</f>
        <v>1139</v>
      </c>
      <c r="E970" s="119"/>
      <c r="F970" s="128" t="s">
        <v>1422</v>
      </c>
      <c r="G970" s="128" t="s">
        <v>1421</v>
      </c>
      <c r="H970" s="128" t="s">
        <v>1421</v>
      </c>
      <c r="I970" s="128" t="s">
        <v>1420</v>
      </c>
      <c r="J970" s="129" t="s">
        <v>1525</v>
      </c>
      <c r="K970" s="128" t="s">
        <v>1635</v>
      </c>
      <c r="L970" s="128" t="s">
        <v>1427</v>
      </c>
      <c r="M970" s="127" t="s">
        <v>1487</v>
      </c>
      <c r="N970" s="127"/>
      <c r="O970" s="116"/>
      <c r="P970" s="126"/>
    </row>
    <row r="971" spans="2:16" x14ac:dyDescent="0.2">
      <c r="B971" s="122"/>
      <c r="C971" s="121" t="s">
        <v>1387</v>
      </c>
      <c r="D971" s="120">
        <f t="shared" ref="D971:D976" si="132">D970+1000</f>
        <v>2139</v>
      </c>
      <c r="E971" s="123"/>
      <c r="F971" s="128" t="s">
        <v>1422</v>
      </c>
      <c r="G971" s="128" t="s">
        <v>1421</v>
      </c>
      <c r="H971" s="128" t="s">
        <v>1421</v>
      </c>
      <c r="I971" s="128" t="s">
        <v>1420</v>
      </c>
      <c r="J971" s="129" t="s">
        <v>1525</v>
      </c>
      <c r="K971" s="128" t="s">
        <v>1635</v>
      </c>
      <c r="L971" s="128" t="s">
        <v>1426</v>
      </c>
      <c r="M971" s="127" t="s">
        <v>1487</v>
      </c>
      <c r="N971" s="127"/>
      <c r="O971" s="116"/>
      <c r="P971" s="126"/>
    </row>
    <row r="972" spans="2:16" x14ac:dyDescent="0.2">
      <c r="B972" s="122"/>
      <c r="C972" s="121" t="s">
        <v>1387</v>
      </c>
      <c r="D972" s="120">
        <f t="shared" si="132"/>
        <v>3139</v>
      </c>
      <c r="E972" s="119"/>
      <c r="F972" s="128" t="s">
        <v>1422</v>
      </c>
      <c r="G972" s="128" t="s">
        <v>1421</v>
      </c>
      <c r="H972" s="128" t="s">
        <v>1421</v>
      </c>
      <c r="I972" s="128" t="s">
        <v>1420</v>
      </c>
      <c r="J972" s="129" t="s">
        <v>1525</v>
      </c>
      <c r="K972" s="128" t="s">
        <v>1635</v>
      </c>
      <c r="L972" s="128" t="s">
        <v>1425</v>
      </c>
      <c r="M972" s="127" t="s">
        <v>1487</v>
      </c>
      <c r="N972" s="127"/>
      <c r="O972" s="116"/>
      <c r="P972" s="126"/>
    </row>
    <row r="973" spans="2:16" x14ac:dyDescent="0.2">
      <c r="B973" s="122"/>
      <c r="C973" s="121" t="s">
        <v>1387</v>
      </c>
      <c r="D973" s="120">
        <f t="shared" si="132"/>
        <v>4139</v>
      </c>
      <c r="E973" s="123"/>
      <c r="F973" s="128" t="s">
        <v>1422</v>
      </c>
      <c r="G973" s="128" t="s">
        <v>1421</v>
      </c>
      <c r="H973" s="128" t="s">
        <v>1421</v>
      </c>
      <c r="I973" s="128" t="s">
        <v>1420</v>
      </c>
      <c r="J973" s="129" t="s">
        <v>1525</v>
      </c>
      <c r="K973" s="128" t="s">
        <v>1635</v>
      </c>
      <c r="L973" s="128" t="s">
        <v>1424</v>
      </c>
      <c r="M973" s="127" t="s">
        <v>1487</v>
      </c>
      <c r="N973" s="127"/>
      <c r="O973" s="116"/>
      <c r="P973" s="126"/>
    </row>
    <row r="974" spans="2:16" x14ac:dyDescent="0.2">
      <c r="B974" s="122"/>
      <c r="C974" s="121" t="s">
        <v>1387</v>
      </c>
      <c r="D974" s="120">
        <f t="shared" si="132"/>
        <v>5139</v>
      </c>
      <c r="E974" s="119"/>
      <c r="F974" s="128" t="s">
        <v>1422</v>
      </c>
      <c r="G974" s="128" t="s">
        <v>1421</v>
      </c>
      <c r="H974" s="128" t="s">
        <v>1421</v>
      </c>
      <c r="I974" s="128" t="s">
        <v>1420</v>
      </c>
      <c r="J974" s="129" t="s">
        <v>1525</v>
      </c>
      <c r="K974" s="128" t="s">
        <v>1635</v>
      </c>
      <c r="L974" s="128" t="s">
        <v>1423</v>
      </c>
      <c r="M974" s="127" t="s">
        <v>1487</v>
      </c>
      <c r="N974" s="127"/>
      <c r="O974" s="116"/>
      <c r="P974" s="126"/>
    </row>
    <row r="975" spans="2:16" x14ac:dyDescent="0.2">
      <c r="B975" s="122"/>
      <c r="C975" s="121" t="s">
        <v>1387</v>
      </c>
      <c r="D975" s="120">
        <f t="shared" si="132"/>
        <v>6139</v>
      </c>
      <c r="E975" s="119"/>
      <c r="F975" s="128" t="s">
        <v>1422</v>
      </c>
      <c r="G975" s="128" t="s">
        <v>1421</v>
      </c>
      <c r="H975" s="128" t="s">
        <v>1421</v>
      </c>
      <c r="I975" s="128" t="s">
        <v>1420</v>
      </c>
      <c r="J975" s="129" t="s">
        <v>1525</v>
      </c>
      <c r="K975" s="128" t="s">
        <v>1635</v>
      </c>
      <c r="L975" s="128" t="s">
        <v>1417</v>
      </c>
      <c r="M975" s="127" t="s">
        <v>1487</v>
      </c>
      <c r="N975" s="127"/>
      <c r="O975" s="116"/>
      <c r="P975" s="126"/>
    </row>
    <row r="976" spans="2:16" x14ac:dyDescent="0.2">
      <c r="B976" s="125"/>
      <c r="C976" s="121" t="s">
        <v>1387</v>
      </c>
      <c r="D976" s="120">
        <f t="shared" si="132"/>
        <v>7139</v>
      </c>
      <c r="E976" s="123"/>
      <c r="F976" s="118"/>
      <c r="G976" s="117"/>
      <c r="H976" s="117"/>
      <c r="I976" s="117"/>
      <c r="J976" s="117"/>
      <c r="K976" s="117"/>
      <c r="L976" s="117"/>
      <c r="M976" s="117"/>
      <c r="N976" s="117"/>
      <c r="O976" s="116"/>
      <c r="P976" s="115" t="s">
        <v>1671</v>
      </c>
    </row>
    <row r="977" spans="2:16" x14ac:dyDescent="0.2">
      <c r="B977" s="130" t="s">
        <v>1308</v>
      </c>
      <c r="C977" s="121" t="s">
        <v>1387</v>
      </c>
      <c r="D977" s="120">
        <f>D970+1</f>
        <v>1140</v>
      </c>
      <c r="E977" s="119"/>
      <c r="F977" s="128" t="s">
        <v>1422</v>
      </c>
      <c r="G977" s="128" t="s">
        <v>1421</v>
      </c>
      <c r="H977" s="128" t="s">
        <v>1421</v>
      </c>
      <c r="I977" s="128" t="s">
        <v>1420</v>
      </c>
      <c r="J977" s="129" t="s">
        <v>1525</v>
      </c>
      <c r="K977" s="128" t="s">
        <v>1635</v>
      </c>
      <c r="L977" s="128" t="s">
        <v>1427</v>
      </c>
      <c r="M977" s="127" t="s">
        <v>1443</v>
      </c>
      <c r="N977" s="127"/>
      <c r="O977" s="116"/>
      <c r="P977" s="126"/>
    </row>
    <row r="978" spans="2:16" x14ac:dyDescent="0.2">
      <c r="B978" s="122"/>
      <c r="C978" s="121" t="s">
        <v>1387</v>
      </c>
      <c r="D978" s="120">
        <f t="shared" ref="D978:D983" si="133">D977+1000</f>
        <v>2140</v>
      </c>
      <c r="E978" s="123"/>
      <c r="F978" s="128" t="s">
        <v>1422</v>
      </c>
      <c r="G978" s="128" t="s">
        <v>1421</v>
      </c>
      <c r="H978" s="128" t="s">
        <v>1421</v>
      </c>
      <c r="I978" s="128" t="s">
        <v>1420</v>
      </c>
      <c r="J978" s="129" t="s">
        <v>1525</v>
      </c>
      <c r="K978" s="128" t="s">
        <v>1635</v>
      </c>
      <c r="L978" s="128" t="s">
        <v>1426</v>
      </c>
      <c r="M978" s="127" t="s">
        <v>1443</v>
      </c>
      <c r="N978" s="127"/>
      <c r="O978" s="116"/>
      <c r="P978" s="126"/>
    </row>
    <row r="979" spans="2:16" x14ac:dyDescent="0.2">
      <c r="B979" s="122"/>
      <c r="C979" s="121" t="s">
        <v>1387</v>
      </c>
      <c r="D979" s="120">
        <f t="shared" si="133"/>
        <v>3140</v>
      </c>
      <c r="E979" s="119"/>
      <c r="F979" s="128" t="s">
        <v>1422</v>
      </c>
      <c r="G979" s="128" t="s">
        <v>1421</v>
      </c>
      <c r="H979" s="128" t="s">
        <v>1421</v>
      </c>
      <c r="I979" s="128" t="s">
        <v>1420</v>
      </c>
      <c r="J979" s="129" t="s">
        <v>1525</v>
      </c>
      <c r="K979" s="128" t="s">
        <v>1635</v>
      </c>
      <c r="L979" s="128" t="s">
        <v>1425</v>
      </c>
      <c r="M979" s="127" t="s">
        <v>1443</v>
      </c>
      <c r="N979" s="127"/>
      <c r="O979" s="116"/>
      <c r="P979" s="126"/>
    </row>
    <row r="980" spans="2:16" x14ac:dyDescent="0.2">
      <c r="B980" s="122"/>
      <c r="C980" s="121" t="s">
        <v>1387</v>
      </c>
      <c r="D980" s="120">
        <f t="shared" si="133"/>
        <v>4140</v>
      </c>
      <c r="E980" s="123"/>
      <c r="F980" s="128" t="s">
        <v>1422</v>
      </c>
      <c r="G980" s="128" t="s">
        <v>1421</v>
      </c>
      <c r="H980" s="128" t="s">
        <v>1421</v>
      </c>
      <c r="I980" s="128" t="s">
        <v>1420</v>
      </c>
      <c r="J980" s="129" t="s">
        <v>1525</v>
      </c>
      <c r="K980" s="128" t="s">
        <v>1635</v>
      </c>
      <c r="L980" s="128" t="s">
        <v>1424</v>
      </c>
      <c r="M980" s="127" t="s">
        <v>1443</v>
      </c>
      <c r="N980" s="127"/>
      <c r="O980" s="116"/>
      <c r="P980" s="126"/>
    </row>
    <row r="981" spans="2:16" x14ac:dyDescent="0.2">
      <c r="B981" s="122"/>
      <c r="C981" s="121" t="s">
        <v>1387</v>
      </c>
      <c r="D981" s="120">
        <f t="shared" si="133"/>
        <v>5140</v>
      </c>
      <c r="E981" s="119"/>
      <c r="F981" s="128" t="s">
        <v>1422</v>
      </c>
      <c r="G981" s="128" t="s">
        <v>1421</v>
      </c>
      <c r="H981" s="128" t="s">
        <v>1421</v>
      </c>
      <c r="I981" s="128" t="s">
        <v>1420</v>
      </c>
      <c r="J981" s="129" t="s">
        <v>1525</v>
      </c>
      <c r="K981" s="128" t="s">
        <v>1635</v>
      </c>
      <c r="L981" s="128" t="s">
        <v>1423</v>
      </c>
      <c r="M981" s="127" t="s">
        <v>1443</v>
      </c>
      <c r="N981" s="127"/>
      <c r="O981" s="116"/>
      <c r="P981" s="126"/>
    </row>
    <row r="982" spans="2:16" x14ac:dyDescent="0.2">
      <c r="B982" s="122"/>
      <c r="C982" s="121" t="s">
        <v>1387</v>
      </c>
      <c r="D982" s="120">
        <f t="shared" si="133"/>
        <v>6140</v>
      </c>
      <c r="E982" s="119"/>
      <c r="F982" s="128" t="s">
        <v>1422</v>
      </c>
      <c r="G982" s="128" t="s">
        <v>1421</v>
      </c>
      <c r="H982" s="128" t="s">
        <v>1421</v>
      </c>
      <c r="I982" s="128" t="s">
        <v>1420</v>
      </c>
      <c r="J982" s="129" t="s">
        <v>1525</v>
      </c>
      <c r="K982" s="128" t="s">
        <v>1635</v>
      </c>
      <c r="L982" s="128" t="s">
        <v>1417</v>
      </c>
      <c r="M982" s="127" t="s">
        <v>1443</v>
      </c>
      <c r="N982" s="127"/>
      <c r="O982" s="116"/>
      <c r="P982" s="126"/>
    </row>
    <row r="983" spans="2:16" x14ac:dyDescent="0.2">
      <c r="B983" s="125"/>
      <c r="C983" s="121" t="s">
        <v>1387</v>
      </c>
      <c r="D983" s="120">
        <f t="shared" si="133"/>
        <v>7140</v>
      </c>
      <c r="E983" s="123"/>
      <c r="F983" s="118"/>
      <c r="G983" s="117"/>
      <c r="H983" s="117"/>
      <c r="I983" s="117"/>
      <c r="J983" s="117"/>
      <c r="K983" s="117"/>
      <c r="L983" s="117"/>
      <c r="M983" s="117"/>
      <c r="N983" s="117"/>
      <c r="O983" s="116"/>
      <c r="P983" s="115" t="s">
        <v>1670</v>
      </c>
    </row>
    <row r="984" spans="2:16" x14ac:dyDescent="0.2">
      <c r="B984" s="130" t="s">
        <v>1316</v>
      </c>
      <c r="C984" s="121" t="s">
        <v>1387</v>
      </c>
      <c r="D984" s="120">
        <f>D977+1</f>
        <v>1141</v>
      </c>
      <c r="E984" s="119"/>
      <c r="F984" s="128" t="s">
        <v>1422</v>
      </c>
      <c r="G984" s="128" t="s">
        <v>1421</v>
      </c>
      <c r="H984" s="128" t="s">
        <v>1421</v>
      </c>
      <c r="I984" s="128" t="s">
        <v>1420</v>
      </c>
      <c r="J984" s="129" t="s">
        <v>1521</v>
      </c>
      <c r="K984" s="128" t="s">
        <v>1635</v>
      </c>
      <c r="L984" s="128" t="s">
        <v>1427</v>
      </c>
      <c r="M984" s="127" t="s">
        <v>1639</v>
      </c>
      <c r="N984" s="127" t="s">
        <v>1638</v>
      </c>
      <c r="O984" s="116"/>
      <c r="P984" s="126"/>
    </row>
    <row r="985" spans="2:16" x14ac:dyDescent="0.2">
      <c r="B985" s="122"/>
      <c r="C985" s="121" t="s">
        <v>1387</v>
      </c>
      <c r="D985" s="120">
        <f t="shared" ref="D985:D990" si="134">D984+1000</f>
        <v>2141</v>
      </c>
      <c r="E985" s="123"/>
      <c r="F985" s="128" t="s">
        <v>1422</v>
      </c>
      <c r="G985" s="128" t="s">
        <v>1421</v>
      </c>
      <c r="H985" s="128" t="s">
        <v>1421</v>
      </c>
      <c r="I985" s="128" t="s">
        <v>1420</v>
      </c>
      <c r="J985" s="129" t="s">
        <v>1521</v>
      </c>
      <c r="K985" s="128" t="s">
        <v>1635</v>
      </c>
      <c r="L985" s="128" t="s">
        <v>1426</v>
      </c>
      <c r="M985" s="127" t="s">
        <v>1639</v>
      </c>
      <c r="N985" s="127" t="s">
        <v>1638</v>
      </c>
      <c r="O985" s="116"/>
      <c r="P985" s="126"/>
    </row>
    <row r="986" spans="2:16" x14ac:dyDescent="0.2">
      <c r="B986" s="122"/>
      <c r="C986" s="121" t="s">
        <v>1387</v>
      </c>
      <c r="D986" s="120">
        <f t="shared" si="134"/>
        <v>3141</v>
      </c>
      <c r="E986" s="119"/>
      <c r="F986" s="128" t="s">
        <v>1422</v>
      </c>
      <c r="G986" s="128" t="s">
        <v>1421</v>
      </c>
      <c r="H986" s="128" t="s">
        <v>1421</v>
      </c>
      <c r="I986" s="128" t="s">
        <v>1420</v>
      </c>
      <c r="J986" s="129" t="s">
        <v>1521</v>
      </c>
      <c r="K986" s="128" t="s">
        <v>1635</v>
      </c>
      <c r="L986" s="128" t="s">
        <v>1425</v>
      </c>
      <c r="M986" s="127" t="s">
        <v>1639</v>
      </c>
      <c r="N986" s="127" t="s">
        <v>1638</v>
      </c>
      <c r="O986" s="116"/>
      <c r="P986" s="126"/>
    </row>
    <row r="987" spans="2:16" x14ac:dyDescent="0.2">
      <c r="B987" s="122"/>
      <c r="C987" s="121" t="s">
        <v>1387</v>
      </c>
      <c r="D987" s="120">
        <f t="shared" si="134"/>
        <v>4141</v>
      </c>
      <c r="E987" s="123"/>
      <c r="F987" s="128" t="s">
        <v>1422</v>
      </c>
      <c r="G987" s="128" t="s">
        <v>1421</v>
      </c>
      <c r="H987" s="128" t="s">
        <v>1421</v>
      </c>
      <c r="I987" s="128" t="s">
        <v>1420</v>
      </c>
      <c r="J987" s="129" t="s">
        <v>1521</v>
      </c>
      <c r="K987" s="128" t="s">
        <v>1635</v>
      </c>
      <c r="L987" s="128" t="s">
        <v>1424</v>
      </c>
      <c r="M987" s="127" t="s">
        <v>1639</v>
      </c>
      <c r="N987" s="127" t="s">
        <v>1638</v>
      </c>
      <c r="O987" s="116"/>
      <c r="P987" s="126"/>
    </row>
    <row r="988" spans="2:16" x14ac:dyDescent="0.2">
      <c r="B988" s="122"/>
      <c r="C988" s="121" t="s">
        <v>1387</v>
      </c>
      <c r="D988" s="120">
        <f t="shared" si="134"/>
        <v>5141</v>
      </c>
      <c r="E988" s="119"/>
      <c r="F988" s="128" t="s">
        <v>1422</v>
      </c>
      <c r="G988" s="128" t="s">
        <v>1421</v>
      </c>
      <c r="H988" s="128" t="s">
        <v>1421</v>
      </c>
      <c r="I988" s="128" t="s">
        <v>1420</v>
      </c>
      <c r="J988" s="129" t="s">
        <v>1521</v>
      </c>
      <c r="K988" s="128" t="s">
        <v>1635</v>
      </c>
      <c r="L988" s="128" t="s">
        <v>1423</v>
      </c>
      <c r="M988" s="127" t="s">
        <v>1639</v>
      </c>
      <c r="N988" s="127" t="s">
        <v>1638</v>
      </c>
      <c r="O988" s="116"/>
      <c r="P988" s="126"/>
    </row>
    <row r="989" spans="2:16" x14ac:dyDescent="0.2">
      <c r="B989" s="122"/>
      <c r="C989" s="121" t="s">
        <v>1387</v>
      </c>
      <c r="D989" s="120">
        <f t="shared" si="134"/>
        <v>6141</v>
      </c>
      <c r="E989" s="119"/>
      <c r="F989" s="128" t="s">
        <v>1422</v>
      </c>
      <c r="G989" s="128" t="s">
        <v>1421</v>
      </c>
      <c r="H989" s="128" t="s">
        <v>1421</v>
      </c>
      <c r="I989" s="128" t="s">
        <v>1420</v>
      </c>
      <c r="J989" s="129" t="s">
        <v>1521</v>
      </c>
      <c r="K989" s="128" t="s">
        <v>1635</v>
      </c>
      <c r="L989" s="128" t="s">
        <v>1417</v>
      </c>
      <c r="M989" s="127" t="s">
        <v>1639</v>
      </c>
      <c r="N989" s="127" t="s">
        <v>1638</v>
      </c>
      <c r="O989" s="116"/>
      <c r="P989" s="126"/>
    </row>
    <row r="990" spans="2:16" x14ac:dyDescent="0.2">
      <c r="B990" s="125"/>
      <c r="C990" s="121" t="s">
        <v>1387</v>
      </c>
      <c r="D990" s="120">
        <f t="shared" si="134"/>
        <v>7141</v>
      </c>
      <c r="E990" s="123"/>
      <c r="F990" s="118"/>
      <c r="G990" s="117"/>
      <c r="H990" s="117"/>
      <c r="I990" s="117"/>
      <c r="J990" s="117"/>
      <c r="K990" s="117"/>
      <c r="L990" s="117"/>
      <c r="M990" s="117"/>
      <c r="N990" s="117"/>
      <c r="O990" s="116"/>
      <c r="P990" s="115" t="s">
        <v>1669</v>
      </c>
    </row>
    <row r="991" spans="2:16" x14ac:dyDescent="0.2">
      <c r="B991" s="130" t="s">
        <v>1309</v>
      </c>
      <c r="C991" s="121" t="s">
        <v>1387</v>
      </c>
      <c r="D991" s="120">
        <f>D984+1</f>
        <v>1142</v>
      </c>
      <c r="E991" s="119"/>
      <c r="F991" s="128" t="s">
        <v>1422</v>
      </c>
      <c r="G991" s="128" t="s">
        <v>1421</v>
      </c>
      <c r="H991" s="128" t="s">
        <v>1421</v>
      </c>
      <c r="I991" s="128" t="s">
        <v>1420</v>
      </c>
      <c r="J991" s="129" t="s">
        <v>1521</v>
      </c>
      <c r="K991" s="128" t="s">
        <v>1635</v>
      </c>
      <c r="L991" s="128" t="s">
        <v>1427</v>
      </c>
      <c r="M991" s="127" t="s">
        <v>1487</v>
      </c>
      <c r="N991" s="127"/>
      <c r="O991" s="116"/>
      <c r="P991" s="126"/>
    </row>
    <row r="992" spans="2:16" x14ac:dyDescent="0.2">
      <c r="B992" s="122"/>
      <c r="C992" s="121" t="s">
        <v>1387</v>
      </c>
      <c r="D992" s="120">
        <f t="shared" ref="D992:D997" si="135">D991+1000</f>
        <v>2142</v>
      </c>
      <c r="E992" s="123"/>
      <c r="F992" s="128" t="s">
        <v>1422</v>
      </c>
      <c r="G992" s="128" t="s">
        <v>1421</v>
      </c>
      <c r="H992" s="128" t="s">
        <v>1421</v>
      </c>
      <c r="I992" s="128" t="s">
        <v>1420</v>
      </c>
      <c r="J992" s="129" t="s">
        <v>1521</v>
      </c>
      <c r="K992" s="128" t="s">
        <v>1635</v>
      </c>
      <c r="L992" s="128" t="s">
        <v>1426</v>
      </c>
      <c r="M992" s="127" t="s">
        <v>1487</v>
      </c>
      <c r="N992" s="127"/>
      <c r="O992" s="116"/>
      <c r="P992" s="126"/>
    </row>
    <row r="993" spans="2:16" x14ac:dyDescent="0.2">
      <c r="B993" s="122"/>
      <c r="C993" s="121" t="s">
        <v>1387</v>
      </c>
      <c r="D993" s="120">
        <f t="shared" si="135"/>
        <v>3142</v>
      </c>
      <c r="E993" s="119"/>
      <c r="F993" s="128" t="s">
        <v>1422</v>
      </c>
      <c r="G993" s="128" t="s">
        <v>1421</v>
      </c>
      <c r="H993" s="128" t="s">
        <v>1421</v>
      </c>
      <c r="I993" s="128" t="s">
        <v>1420</v>
      </c>
      <c r="J993" s="129" t="s">
        <v>1521</v>
      </c>
      <c r="K993" s="128" t="s">
        <v>1635</v>
      </c>
      <c r="L993" s="128" t="s">
        <v>1425</v>
      </c>
      <c r="M993" s="127" t="s">
        <v>1487</v>
      </c>
      <c r="N993" s="127"/>
      <c r="O993" s="116"/>
      <c r="P993" s="126"/>
    </row>
    <row r="994" spans="2:16" x14ac:dyDescent="0.2">
      <c r="B994" s="122"/>
      <c r="C994" s="121" t="s">
        <v>1387</v>
      </c>
      <c r="D994" s="120">
        <f t="shared" si="135"/>
        <v>4142</v>
      </c>
      <c r="E994" s="123"/>
      <c r="F994" s="128" t="s">
        <v>1422</v>
      </c>
      <c r="G994" s="128" t="s">
        <v>1421</v>
      </c>
      <c r="H994" s="128" t="s">
        <v>1421</v>
      </c>
      <c r="I994" s="128" t="s">
        <v>1420</v>
      </c>
      <c r="J994" s="129" t="s">
        <v>1521</v>
      </c>
      <c r="K994" s="128" t="s">
        <v>1635</v>
      </c>
      <c r="L994" s="128" t="s">
        <v>1424</v>
      </c>
      <c r="M994" s="127" t="s">
        <v>1487</v>
      </c>
      <c r="N994" s="127"/>
      <c r="O994" s="116"/>
      <c r="P994" s="126"/>
    </row>
    <row r="995" spans="2:16" x14ac:dyDescent="0.2">
      <c r="B995" s="122"/>
      <c r="C995" s="121" t="s">
        <v>1387</v>
      </c>
      <c r="D995" s="120">
        <f t="shared" si="135"/>
        <v>5142</v>
      </c>
      <c r="E995" s="119"/>
      <c r="F995" s="128" t="s">
        <v>1422</v>
      </c>
      <c r="G995" s="128" t="s">
        <v>1421</v>
      </c>
      <c r="H995" s="128" t="s">
        <v>1421</v>
      </c>
      <c r="I995" s="128" t="s">
        <v>1420</v>
      </c>
      <c r="J995" s="129" t="s">
        <v>1521</v>
      </c>
      <c r="K995" s="128" t="s">
        <v>1635</v>
      </c>
      <c r="L995" s="128" t="s">
        <v>1423</v>
      </c>
      <c r="M995" s="127" t="s">
        <v>1487</v>
      </c>
      <c r="N995" s="127"/>
      <c r="O995" s="116"/>
      <c r="P995" s="126"/>
    </row>
    <row r="996" spans="2:16" x14ac:dyDescent="0.2">
      <c r="B996" s="122"/>
      <c r="C996" s="121" t="s">
        <v>1387</v>
      </c>
      <c r="D996" s="120">
        <f t="shared" si="135"/>
        <v>6142</v>
      </c>
      <c r="E996" s="119"/>
      <c r="F996" s="128" t="s">
        <v>1422</v>
      </c>
      <c r="G996" s="128" t="s">
        <v>1421</v>
      </c>
      <c r="H996" s="128" t="s">
        <v>1421</v>
      </c>
      <c r="I996" s="128" t="s">
        <v>1420</v>
      </c>
      <c r="J996" s="129" t="s">
        <v>1521</v>
      </c>
      <c r="K996" s="128" t="s">
        <v>1635</v>
      </c>
      <c r="L996" s="128" t="s">
        <v>1417</v>
      </c>
      <c r="M996" s="127" t="s">
        <v>1487</v>
      </c>
      <c r="N996" s="127"/>
      <c r="O996" s="116"/>
      <c r="P996" s="126"/>
    </row>
    <row r="997" spans="2:16" x14ac:dyDescent="0.2">
      <c r="B997" s="125"/>
      <c r="C997" s="121" t="s">
        <v>1387</v>
      </c>
      <c r="D997" s="120">
        <f t="shared" si="135"/>
        <v>7142</v>
      </c>
      <c r="E997" s="123"/>
      <c r="F997" s="118"/>
      <c r="G997" s="117"/>
      <c r="H997" s="117"/>
      <c r="I997" s="117"/>
      <c r="J997" s="117"/>
      <c r="K997" s="117"/>
      <c r="L997" s="117"/>
      <c r="M997" s="117"/>
      <c r="N997" s="117"/>
      <c r="O997" s="116"/>
      <c r="P997" s="115" t="s">
        <v>1668</v>
      </c>
    </row>
    <row r="998" spans="2:16" x14ac:dyDescent="0.2">
      <c r="B998" s="130" t="s">
        <v>1308</v>
      </c>
      <c r="C998" s="121" t="s">
        <v>1387</v>
      </c>
      <c r="D998" s="120">
        <f>D991+1</f>
        <v>1143</v>
      </c>
      <c r="E998" s="119"/>
      <c r="F998" s="128" t="s">
        <v>1422</v>
      </c>
      <c r="G998" s="128" t="s">
        <v>1421</v>
      </c>
      <c r="H998" s="128" t="s">
        <v>1421</v>
      </c>
      <c r="I998" s="128" t="s">
        <v>1420</v>
      </c>
      <c r="J998" s="129" t="s">
        <v>1521</v>
      </c>
      <c r="K998" s="128" t="s">
        <v>1635</v>
      </c>
      <c r="L998" s="128" t="s">
        <v>1427</v>
      </c>
      <c r="M998" s="127" t="s">
        <v>1443</v>
      </c>
      <c r="N998" s="127"/>
      <c r="O998" s="116"/>
      <c r="P998" s="126"/>
    </row>
    <row r="999" spans="2:16" x14ac:dyDescent="0.2">
      <c r="B999" s="122"/>
      <c r="C999" s="121" t="s">
        <v>1387</v>
      </c>
      <c r="D999" s="120">
        <f t="shared" ref="D999:D1004" si="136">D998+1000</f>
        <v>2143</v>
      </c>
      <c r="E999" s="123"/>
      <c r="F999" s="128" t="s">
        <v>1422</v>
      </c>
      <c r="G999" s="128" t="s">
        <v>1421</v>
      </c>
      <c r="H999" s="128" t="s">
        <v>1421</v>
      </c>
      <c r="I999" s="128" t="s">
        <v>1420</v>
      </c>
      <c r="J999" s="129" t="s">
        <v>1521</v>
      </c>
      <c r="K999" s="128" t="s">
        <v>1635</v>
      </c>
      <c r="L999" s="128" t="s">
        <v>1426</v>
      </c>
      <c r="M999" s="127" t="s">
        <v>1443</v>
      </c>
      <c r="N999" s="127"/>
      <c r="O999" s="116"/>
      <c r="P999" s="126"/>
    </row>
    <row r="1000" spans="2:16" x14ac:dyDescent="0.2">
      <c r="B1000" s="122"/>
      <c r="C1000" s="121" t="s">
        <v>1387</v>
      </c>
      <c r="D1000" s="120">
        <f t="shared" si="136"/>
        <v>3143</v>
      </c>
      <c r="E1000" s="119"/>
      <c r="F1000" s="128" t="s">
        <v>1422</v>
      </c>
      <c r="G1000" s="128" t="s">
        <v>1421</v>
      </c>
      <c r="H1000" s="128" t="s">
        <v>1421</v>
      </c>
      <c r="I1000" s="128" t="s">
        <v>1420</v>
      </c>
      <c r="J1000" s="129" t="s">
        <v>1521</v>
      </c>
      <c r="K1000" s="128" t="s">
        <v>1635</v>
      </c>
      <c r="L1000" s="128" t="s">
        <v>1425</v>
      </c>
      <c r="M1000" s="127" t="s">
        <v>1443</v>
      </c>
      <c r="N1000" s="127"/>
      <c r="O1000" s="116"/>
      <c r="P1000" s="126"/>
    </row>
    <row r="1001" spans="2:16" x14ac:dyDescent="0.2">
      <c r="B1001" s="122"/>
      <c r="C1001" s="121" t="s">
        <v>1387</v>
      </c>
      <c r="D1001" s="120">
        <f t="shared" si="136"/>
        <v>4143</v>
      </c>
      <c r="E1001" s="123"/>
      <c r="F1001" s="128" t="s">
        <v>1422</v>
      </c>
      <c r="G1001" s="128" t="s">
        <v>1421</v>
      </c>
      <c r="H1001" s="128" t="s">
        <v>1421</v>
      </c>
      <c r="I1001" s="128" t="s">
        <v>1420</v>
      </c>
      <c r="J1001" s="129" t="s">
        <v>1521</v>
      </c>
      <c r="K1001" s="128" t="s">
        <v>1635</v>
      </c>
      <c r="L1001" s="128" t="s">
        <v>1424</v>
      </c>
      <c r="M1001" s="127" t="s">
        <v>1443</v>
      </c>
      <c r="N1001" s="127"/>
      <c r="O1001" s="116"/>
      <c r="P1001" s="126"/>
    </row>
    <row r="1002" spans="2:16" x14ac:dyDescent="0.2">
      <c r="B1002" s="122"/>
      <c r="C1002" s="121" t="s">
        <v>1387</v>
      </c>
      <c r="D1002" s="120">
        <f t="shared" si="136"/>
        <v>5143</v>
      </c>
      <c r="E1002" s="119"/>
      <c r="F1002" s="128" t="s">
        <v>1422</v>
      </c>
      <c r="G1002" s="128" t="s">
        <v>1421</v>
      </c>
      <c r="H1002" s="128" t="s">
        <v>1421</v>
      </c>
      <c r="I1002" s="128" t="s">
        <v>1420</v>
      </c>
      <c r="J1002" s="129" t="s">
        <v>1521</v>
      </c>
      <c r="K1002" s="128" t="s">
        <v>1635</v>
      </c>
      <c r="L1002" s="128" t="s">
        <v>1423</v>
      </c>
      <c r="M1002" s="127" t="s">
        <v>1443</v>
      </c>
      <c r="N1002" s="127"/>
      <c r="O1002" s="116"/>
      <c r="P1002" s="126"/>
    </row>
    <row r="1003" spans="2:16" x14ac:dyDescent="0.2">
      <c r="B1003" s="122"/>
      <c r="C1003" s="121" t="s">
        <v>1387</v>
      </c>
      <c r="D1003" s="120">
        <f t="shared" si="136"/>
        <v>6143</v>
      </c>
      <c r="E1003" s="119"/>
      <c r="F1003" s="128" t="s">
        <v>1422</v>
      </c>
      <c r="G1003" s="128" t="s">
        <v>1421</v>
      </c>
      <c r="H1003" s="128" t="s">
        <v>1421</v>
      </c>
      <c r="I1003" s="128" t="s">
        <v>1420</v>
      </c>
      <c r="J1003" s="129" t="s">
        <v>1521</v>
      </c>
      <c r="K1003" s="128" t="s">
        <v>1635</v>
      </c>
      <c r="L1003" s="128" t="s">
        <v>1417</v>
      </c>
      <c r="M1003" s="127" t="s">
        <v>1443</v>
      </c>
      <c r="N1003" s="127"/>
      <c r="O1003" s="116"/>
      <c r="P1003" s="126"/>
    </row>
    <row r="1004" spans="2:16" x14ac:dyDescent="0.2">
      <c r="B1004" s="125"/>
      <c r="C1004" s="121" t="s">
        <v>1387</v>
      </c>
      <c r="D1004" s="120">
        <f t="shared" si="136"/>
        <v>7143</v>
      </c>
      <c r="E1004" s="123"/>
      <c r="F1004" s="118"/>
      <c r="G1004" s="117"/>
      <c r="H1004" s="117"/>
      <c r="I1004" s="117"/>
      <c r="J1004" s="117"/>
      <c r="K1004" s="117"/>
      <c r="L1004" s="117"/>
      <c r="M1004" s="117"/>
      <c r="N1004" s="117"/>
      <c r="O1004" s="116"/>
      <c r="P1004" s="115" t="s">
        <v>1667</v>
      </c>
    </row>
    <row r="1005" spans="2:16" x14ac:dyDescent="0.2">
      <c r="B1005" s="130" t="s">
        <v>1315</v>
      </c>
      <c r="C1005" s="121" t="s">
        <v>1387</v>
      </c>
      <c r="D1005" s="120">
        <f>D998+1</f>
        <v>1144</v>
      </c>
      <c r="E1005" s="119"/>
      <c r="F1005" s="128" t="s">
        <v>1422</v>
      </c>
      <c r="G1005" s="128" t="s">
        <v>1421</v>
      </c>
      <c r="H1005" s="128" t="s">
        <v>1421</v>
      </c>
      <c r="I1005" s="128" t="s">
        <v>1420</v>
      </c>
      <c r="J1005" s="129" t="s">
        <v>1517</v>
      </c>
      <c r="K1005" s="128" t="s">
        <v>1635</v>
      </c>
      <c r="L1005" s="128" t="s">
        <v>1427</v>
      </c>
      <c r="M1005" s="127" t="s">
        <v>1639</v>
      </c>
      <c r="N1005" s="127" t="s">
        <v>1638</v>
      </c>
      <c r="O1005" s="116"/>
      <c r="P1005" s="126"/>
    </row>
    <row r="1006" spans="2:16" x14ac:dyDescent="0.2">
      <c r="B1006" s="122"/>
      <c r="C1006" s="121" t="s">
        <v>1387</v>
      </c>
      <c r="D1006" s="120">
        <f t="shared" ref="D1006:D1011" si="137">D1005+1000</f>
        <v>2144</v>
      </c>
      <c r="E1006" s="123"/>
      <c r="F1006" s="128" t="s">
        <v>1422</v>
      </c>
      <c r="G1006" s="128" t="s">
        <v>1421</v>
      </c>
      <c r="H1006" s="128" t="s">
        <v>1421</v>
      </c>
      <c r="I1006" s="128" t="s">
        <v>1420</v>
      </c>
      <c r="J1006" s="129" t="s">
        <v>1517</v>
      </c>
      <c r="K1006" s="128" t="s">
        <v>1635</v>
      </c>
      <c r="L1006" s="128" t="s">
        <v>1426</v>
      </c>
      <c r="M1006" s="127" t="s">
        <v>1639</v>
      </c>
      <c r="N1006" s="127" t="s">
        <v>1638</v>
      </c>
      <c r="O1006" s="116"/>
      <c r="P1006" s="126"/>
    </row>
    <row r="1007" spans="2:16" x14ac:dyDescent="0.2">
      <c r="B1007" s="122"/>
      <c r="C1007" s="121" t="s">
        <v>1387</v>
      </c>
      <c r="D1007" s="120">
        <f t="shared" si="137"/>
        <v>3144</v>
      </c>
      <c r="E1007" s="119"/>
      <c r="F1007" s="128" t="s">
        <v>1422</v>
      </c>
      <c r="G1007" s="128" t="s">
        <v>1421</v>
      </c>
      <c r="H1007" s="128" t="s">
        <v>1421</v>
      </c>
      <c r="I1007" s="128" t="s">
        <v>1420</v>
      </c>
      <c r="J1007" s="129" t="s">
        <v>1517</v>
      </c>
      <c r="K1007" s="128" t="s">
        <v>1635</v>
      </c>
      <c r="L1007" s="128" t="s">
        <v>1425</v>
      </c>
      <c r="M1007" s="127" t="s">
        <v>1639</v>
      </c>
      <c r="N1007" s="127" t="s">
        <v>1638</v>
      </c>
      <c r="O1007" s="116"/>
      <c r="P1007" s="126"/>
    </row>
    <row r="1008" spans="2:16" x14ac:dyDescent="0.2">
      <c r="B1008" s="122"/>
      <c r="C1008" s="121" t="s">
        <v>1387</v>
      </c>
      <c r="D1008" s="120">
        <f t="shared" si="137"/>
        <v>4144</v>
      </c>
      <c r="E1008" s="123"/>
      <c r="F1008" s="128" t="s">
        <v>1422</v>
      </c>
      <c r="G1008" s="128" t="s">
        <v>1421</v>
      </c>
      <c r="H1008" s="128" t="s">
        <v>1421</v>
      </c>
      <c r="I1008" s="128" t="s">
        <v>1420</v>
      </c>
      <c r="J1008" s="129" t="s">
        <v>1517</v>
      </c>
      <c r="K1008" s="128" t="s">
        <v>1635</v>
      </c>
      <c r="L1008" s="128" t="s">
        <v>1424</v>
      </c>
      <c r="M1008" s="127" t="s">
        <v>1639</v>
      </c>
      <c r="N1008" s="127" t="s">
        <v>1638</v>
      </c>
      <c r="O1008" s="116"/>
      <c r="P1008" s="126"/>
    </row>
    <row r="1009" spans="2:16" x14ac:dyDescent="0.2">
      <c r="B1009" s="122"/>
      <c r="C1009" s="121" t="s">
        <v>1387</v>
      </c>
      <c r="D1009" s="120">
        <f t="shared" si="137"/>
        <v>5144</v>
      </c>
      <c r="E1009" s="119"/>
      <c r="F1009" s="128" t="s">
        <v>1422</v>
      </c>
      <c r="G1009" s="128" t="s">
        <v>1421</v>
      </c>
      <c r="H1009" s="128" t="s">
        <v>1421</v>
      </c>
      <c r="I1009" s="128" t="s">
        <v>1420</v>
      </c>
      <c r="J1009" s="129" t="s">
        <v>1517</v>
      </c>
      <c r="K1009" s="128" t="s">
        <v>1635</v>
      </c>
      <c r="L1009" s="128" t="s">
        <v>1423</v>
      </c>
      <c r="M1009" s="127" t="s">
        <v>1639</v>
      </c>
      <c r="N1009" s="127" t="s">
        <v>1638</v>
      </c>
      <c r="O1009" s="116"/>
      <c r="P1009" s="126"/>
    </row>
    <row r="1010" spans="2:16" x14ac:dyDescent="0.2">
      <c r="B1010" s="122"/>
      <c r="C1010" s="121" t="s">
        <v>1387</v>
      </c>
      <c r="D1010" s="120">
        <f t="shared" si="137"/>
        <v>6144</v>
      </c>
      <c r="E1010" s="119"/>
      <c r="F1010" s="128" t="s">
        <v>1422</v>
      </c>
      <c r="G1010" s="128" t="s">
        <v>1421</v>
      </c>
      <c r="H1010" s="128" t="s">
        <v>1421</v>
      </c>
      <c r="I1010" s="128" t="s">
        <v>1420</v>
      </c>
      <c r="J1010" s="129" t="s">
        <v>1517</v>
      </c>
      <c r="K1010" s="128" t="s">
        <v>1635</v>
      </c>
      <c r="L1010" s="128" t="s">
        <v>1417</v>
      </c>
      <c r="M1010" s="127" t="s">
        <v>1639</v>
      </c>
      <c r="N1010" s="127" t="s">
        <v>1638</v>
      </c>
      <c r="O1010" s="116"/>
      <c r="P1010" s="126"/>
    </row>
    <row r="1011" spans="2:16" x14ac:dyDescent="0.2">
      <c r="B1011" s="125"/>
      <c r="C1011" s="121" t="s">
        <v>1387</v>
      </c>
      <c r="D1011" s="120">
        <f t="shared" si="137"/>
        <v>7144</v>
      </c>
      <c r="E1011" s="123"/>
      <c r="F1011" s="118"/>
      <c r="G1011" s="117"/>
      <c r="H1011" s="117"/>
      <c r="I1011" s="117"/>
      <c r="J1011" s="117"/>
      <c r="K1011" s="117"/>
      <c r="L1011" s="117"/>
      <c r="M1011" s="117"/>
      <c r="N1011" s="117"/>
      <c r="O1011" s="116"/>
      <c r="P1011" s="115" t="s">
        <v>1666</v>
      </c>
    </row>
    <row r="1012" spans="2:16" x14ac:dyDescent="0.2">
      <c r="B1012" s="130" t="s">
        <v>1309</v>
      </c>
      <c r="C1012" s="121" t="s">
        <v>1387</v>
      </c>
      <c r="D1012" s="120">
        <f>D1005+1</f>
        <v>1145</v>
      </c>
      <c r="E1012" s="119"/>
      <c r="F1012" s="128" t="s">
        <v>1422</v>
      </c>
      <c r="G1012" s="128" t="s">
        <v>1421</v>
      </c>
      <c r="H1012" s="128" t="s">
        <v>1421</v>
      </c>
      <c r="I1012" s="128" t="s">
        <v>1420</v>
      </c>
      <c r="J1012" s="129" t="s">
        <v>1517</v>
      </c>
      <c r="K1012" s="128" t="s">
        <v>1635</v>
      </c>
      <c r="L1012" s="128" t="s">
        <v>1427</v>
      </c>
      <c r="M1012" s="127" t="s">
        <v>1487</v>
      </c>
      <c r="N1012" s="127"/>
      <c r="O1012" s="116"/>
      <c r="P1012" s="126"/>
    </row>
    <row r="1013" spans="2:16" x14ac:dyDescent="0.2">
      <c r="B1013" s="122"/>
      <c r="C1013" s="121" t="s">
        <v>1387</v>
      </c>
      <c r="D1013" s="120">
        <f t="shared" ref="D1013:D1018" si="138">D1012+1000</f>
        <v>2145</v>
      </c>
      <c r="E1013" s="123"/>
      <c r="F1013" s="128" t="s">
        <v>1422</v>
      </c>
      <c r="G1013" s="128" t="s">
        <v>1421</v>
      </c>
      <c r="H1013" s="128" t="s">
        <v>1421</v>
      </c>
      <c r="I1013" s="128" t="s">
        <v>1420</v>
      </c>
      <c r="J1013" s="129" t="s">
        <v>1517</v>
      </c>
      <c r="K1013" s="128" t="s">
        <v>1635</v>
      </c>
      <c r="L1013" s="128" t="s">
        <v>1426</v>
      </c>
      <c r="M1013" s="127" t="s">
        <v>1487</v>
      </c>
      <c r="N1013" s="127"/>
      <c r="O1013" s="116"/>
      <c r="P1013" s="126"/>
    </row>
    <row r="1014" spans="2:16" x14ac:dyDescent="0.2">
      <c r="B1014" s="122"/>
      <c r="C1014" s="121" t="s">
        <v>1387</v>
      </c>
      <c r="D1014" s="120">
        <f t="shared" si="138"/>
        <v>3145</v>
      </c>
      <c r="E1014" s="119"/>
      <c r="F1014" s="128" t="s">
        <v>1422</v>
      </c>
      <c r="G1014" s="128" t="s">
        <v>1421</v>
      </c>
      <c r="H1014" s="128" t="s">
        <v>1421</v>
      </c>
      <c r="I1014" s="128" t="s">
        <v>1420</v>
      </c>
      <c r="J1014" s="129" t="s">
        <v>1517</v>
      </c>
      <c r="K1014" s="128" t="s">
        <v>1635</v>
      </c>
      <c r="L1014" s="128" t="s">
        <v>1425</v>
      </c>
      <c r="M1014" s="127" t="s">
        <v>1487</v>
      </c>
      <c r="N1014" s="127"/>
      <c r="O1014" s="116"/>
      <c r="P1014" s="126"/>
    </row>
    <row r="1015" spans="2:16" x14ac:dyDescent="0.2">
      <c r="B1015" s="122"/>
      <c r="C1015" s="121" t="s">
        <v>1387</v>
      </c>
      <c r="D1015" s="120">
        <f t="shared" si="138"/>
        <v>4145</v>
      </c>
      <c r="E1015" s="123"/>
      <c r="F1015" s="128" t="s">
        <v>1422</v>
      </c>
      <c r="G1015" s="128" t="s">
        <v>1421</v>
      </c>
      <c r="H1015" s="128" t="s">
        <v>1421</v>
      </c>
      <c r="I1015" s="128" t="s">
        <v>1420</v>
      </c>
      <c r="J1015" s="129" t="s">
        <v>1517</v>
      </c>
      <c r="K1015" s="128" t="s">
        <v>1635</v>
      </c>
      <c r="L1015" s="128" t="s">
        <v>1424</v>
      </c>
      <c r="M1015" s="127" t="s">
        <v>1487</v>
      </c>
      <c r="N1015" s="127"/>
      <c r="O1015" s="116"/>
      <c r="P1015" s="126"/>
    </row>
    <row r="1016" spans="2:16" x14ac:dyDescent="0.2">
      <c r="B1016" s="122"/>
      <c r="C1016" s="121" t="s">
        <v>1387</v>
      </c>
      <c r="D1016" s="120">
        <f t="shared" si="138"/>
        <v>5145</v>
      </c>
      <c r="E1016" s="119"/>
      <c r="F1016" s="128" t="s">
        <v>1422</v>
      </c>
      <c r="G1016" s="128" t="s">
        <v>1421</v>
      </c>
      <c r="H1016" s="128" t="s">
        <v>1421</v>
      </c>
      <c r="I1016" s="128" t="s">
        <v>1420</v>
      </c>
      <c r="J1016" s="129" t="s">
        <v>1517</v>
      </c>
      <c r="K1016" s="128" t="s">
        <v>1635</v>
      </c>
      <c r="L1016" s="128" t="s">
        <v>1423</v>
      </c>
      <c r="M1016" s="127" t="s">
        <v>1487</v>
      </c>
      <c r="N1016" s="127"/>
      <c r="O1016" s="116"/>
      <c r="P1016" s="126"/>
    </row>
    <row r="1017" spans="2:16" x14ac:dyDescent="0.2">
      <c r="B1017" s="122"/>
      <c r="C1017" s="121" t="s">
        <v>1387</v>
      </c>
      <c r="D1017" s="120">
        <f t="shared" si="138"/>
        <v>6145</v>
      </c>
      <c r="E1017" s="119"/>
      <c r="F1017" s="128" t="s">
        <v>1422</v>
      </c>
      <c r="G1017" s="128" t="s">
        <v>1421</v>
      </c>
      <c r="H1017" s="128" t="s">
        <v>1421</v>
      </c>
      <c r="I1017" s="128" t="s">
        <v>1420</v>
      </c>
      <c r="J1017" s="129" t="s">
        <v>1517</v>
      </c>
      <c r="K1017" s="128" t="s">
        <v>1635</v>
      </c>
      <c r="L1017" s="128" t="s">
        <v>1417</v>
      </c>
      <c r="M1017" s="127" t="s">
        <v>1487</v>
      </c>
      <c r="N1017" s="127"/>
      <c r="O1017" s="116"/>
      <c r="P1017" s="126"/>
    </row>
    <row r="1018" spans="2:16" x14ac:dyDescent="0.2">
      <c r="B1018" s="125"/>
      <c r="C1018" s="121" t="s">
        <v>1387</v>
      </c>
      <c r="D1018" s="120">
        <f t="shared" si="138"/>
        <v>7145</v>
      </c>
      <c r="E1018" s="123"/>
      <c r="F1018" s="118"/>
      <c r="G1018" s="117"/>
      <c r="H1018" s="117"/>
      <c r="I1018" s="117"/>
      <c r="J1018" s="117"/>
      <c r="K1018" s="117"/>
      <c r="L1018" s="117"/>
      <c r="M1018" s="117"/>
      <c r="N1018" s="117"/>
      <c r="O1018" s="116"/>
      <c r="P1018" s="115" t="s">
        <v>1665</v>
      </c>
    </row>
    <row r="1019" spans="2:16" x14ac:dyDescent="0.2">
      <c r="B1019" s="130" t="s">
        <v>1308</v>
      </c>
      <c r="C1019" s="121" t="s">
        <v>1387</v>
      </c>
      <c r="D1019" s="120">
        <f>D1012+1</f>
        <v>1146</v>
      </c>
      <c r="E1019" s="119"/>
      <c r="F1019" s="128" t="s">
        <v>1422</v>
      </c>
      <c r="G1019" s="128" t="s">
        <v>1421</v>
      </c>
      <c r="H1019" s="128" t="s">
        <v>1421</v>
      </c>
      <c r="I1019" s="128" t="s">
        <v>1420</v>
      </c>
      <c r="J1019" s="129" t="s">
        <v>1517</v>
      </c>
      <c r="K1019" s="128" t="s">
        <v>1635</v>
      </c>
      <c r="L1019" s="128" t="s">
        <v>1427</v>
      </c>
      <c r="M1019" s="127" t="s">
        <v>1443</v>
      </c>
      <c r="N1019" s="127"/>
      <c r="O1019" s="116"/>
      <c r="P1019" s="126"/>
    </row>
    <row r="1020" spans="2:16" x14ac:dyDescent="0.2">
      <c r="B1020" s="122"/>
      <c r="C1020" s="121" t="s">
        <v>1387</v>
      </c>
      <c r="D1020" s="120">
        <f t="shared" ref="D1020:D1025" si="139">D1019+1000</f>
        <v>2146</v>
      </c>
      <c r="E1020" s="123"/>
      <c r="F1020" s="128" t="s">
        <v>1422</v>
      </c>
      <c r="G1020" s="128" t="s">
        <v>1421</v>
      </c>
      <c r="H1020" s="128" t="s">
        <v>1421</v>
      </c>
      <c r="I1020" s="128" t="s">
        <v>1420</v>
      </c>
      <c r="J1020" s="129" t="s">
        <v>1517</v>
      </c>
      <c r="K1020" s="128" t="s">
        <v>1635</v>
      </c>
      <c r="L1020" s="128" t="s">
        <v>1426</v>
      </c>
      <c r="M1020" s="127" t="s">
        <v>1443</v>
      </c>
      <c r="N1020" s="127"/>
      <c r="O1020" s="116"/>
      <c r="P1020" s="126"/>
    </row>
    <row r="1021" spans="2:16" x14ac:dyDescent="0.2">
      <c r="B1021" s="122"/>
      <c r="C1021" s="121" t="s">
        <v>1387</v>
      </c>
      <c r="D1021" s="120">
        <f t="shared" si="139"/>
        <v>3146</v>
      </c>
      <c r="E1021" s="119"/>
      <c r="F1021" s="128" t="s">
        <v>1422</v>
      </c>
      <c r="G1021" s="128" t="s">
        <v>1421</v>
      </c>
      <c r="H1021" s="128" t="s">
        <v>1421</v>
      </c>
      <c r="I1021" s="128" t="s">
        <v>1420</v>
      </c>
      <c r="J1021" s="129" t="s">
        <v>1517</v>
      </c>
      <c r="K1021" s="128" t="s">
        <v>1635</v>
      </c>
      <c r="L1021" s="128" t="s">
        <v>1425</v>
      </c>
      <c r="M1021" s="127" t="s">
        <v>1443</v>
      </c>
      <c r="N1021" s="127"/>
      <c r="O1021" s="116"/>
      <c r="P1021" s="126"/>
    </row>
    <row r="1022" spans="2:16" x14ac:dyDescent="0.2">
      <c r="B1022" s="122"/>
      <c r="C1022" s="121" t="s">
        <v>1387</v>
      </c>
      <c r="D1022" s="120">
        <f t="shared" si="139"/>
        <v>4146</v>
      </c>
      <c r="E1022" s="123"/>
      <c r="F1022" s="128" t="s">
        <v>1422</v>
      </c>
      <c r="G1022" s="128" t="s">
        <v>1421</v>
      </c>
      <c r="H1022" s="128" t="s">
        <v>1421</v>
      </c>
      <c r="I1022" s="128" t="s">
        <v>1420</v>
      </c>
      <c r="J1022" s="129" t="s">
        <v>1517</v>
      </c>
      <c r="K1022" s="128" t="s">
        <v>1635</v>
      </c>
      <c r="L1022" s="128" t="s">
        <v>1424</v>
      </c>
      <c r="M1022" s="127" t="s">
        <v>1443</v>
      </c>
      <c r="N1022" s="127"/>
      <c r="O1022" s="116"/>
      <c r="P1022" s="126"/>
    </row>
    <row r="1023" spans="2:16" x14ac:dyDescent="0.2">
      <c r="B1023" s="122"/>
      <c r="C1023" s="121" t="s">
        <v>1387</v>
      </c>
      <c r="D1023" s="120">
        <f t="shared" si="139"/>
        <v>5146</v>
      </c>
      <c r="E1023" s="119"/>
      <c r="F1023" s="128" t="s">
        <v>1422</v>
      </c>
      <c r="G1023" s="128" t="s">
        <v>1421</v>
      </c>
      <c r="H1023" s="128" t="s">
        <v>1421</v>
      </c>
      <c r="I1023" s="128" t="s">
        <v>1420</v>
      </c>
      <c r="J1023" s="129" t="s">
        <v>1517</v>
      </c>
      <c r="K1023" s="128" t="s">
        <v>1635</v>
      </c>
      <c r="L1023" s="128" t="s">
        <v>1423</v>
      </c>
      <c r="M1023" s="127" t="s">
        <v>1443</v>
      </c>
      <c r="N1023" s="127"/>
      <c r="O1023" s="116"/>
      <c r="P1023" s="126"/>
    </row>
    <row r="1024" spans="2:16" x14ac:dyDescent="0.2">
      <c r="B1024" s="122"/>
      <c r="C1024" s="121" t="s">
        <v>1387</v>
      </c>
      <c r="D1024" s="120">
        <f t="shared" si="139"/>
        <v>6146</v>
      </c>
      <c r="E1024" s="119"/>
      <c r="F1024" s="128" t="s">
        <v>1422</v>
      </c>
      <c r="G1024" s="128" t="s">
        <v>1421</v>
      </c>
      <c r="H1024" s="128" t="s">
        <v>1421</v>
      </c>
      <c r="I1024" s="128" t="s">
        <v>1420</v>
      </c>
      <c r="J1024" s="129" t="s">
        <v>1517</v>
      </c>
      <c r="K1024" s="128" t="s">
        <v>1635</v>
      </c>
      <c r="L1024" s="128" t="s">
        <v>1417</v>
      </c>
      <c r="M1024" s="127" t="s">
        <v>1443</v>
      </c>
      <c r="N1024" s="127"/>
      <c r="O1024" s="116"/>
      <c r="P1024" s="126"/>
    </row>
    <row r="1025" spans="2:16" x14ac:dyDescent="0.2">
      <c r="B1025" s="125"/>
      <c r="C1025" s="121" t="s">
        <v>1387</v>
      </c>
      <c r="D1025" s="120">
        <f t="shared" si="139"/>
        <v>7146</v>
      </c>
      <c r="E1025" s="123"/>
      <c r="F1025" s="118"/>
      <c r="G1025" s="117"/>
      <c r="H1025" s="117"/>
      <c r="I1025" s="117"/>
      <c r="J1025" s="117"/>
      <c r="K1025" s="117"/>
      <c r="L1025" s="117"/>
      <c r="M1025" s="117"/>
      <c r="N1025" s="117"/>
      <c r="O1025" s="116"/>
      <c r="P1025" s="115" t="s">
        <v>1664</v>
      </c>
    </row>
    <row r="1026" spans="2:16" x14ac:dyDescent="0.2">
      <c r="B1026" s="130" t="s">
        <v>1314</v>
      </c>
      <c r="C1026" s="121" t="s">
        <v>1387</v>
      </c>
      <c r="D1026" s="120">
        <f>D1019+1</f>
        <v>1147</v>
      </c>
      <c r="E1026" s="119"/>
      <c r="F1026" s="128" t="s">
        <v>1422</v>
      </c>
      <c r="G1026" s="128" t="s">
        <v>1421</v>
      </c>
      <c r="H1026" s="128" t="s">
        <v>1421</v>
      </c>
      <c r="I1026" s="128" t="s">
        <v>1420</v>
      </c>
      <c r="J1026" s="129" t="s">
        <v>1513</v>
      </c>
      <c r="K1026" s="128" t="s">
        <v>1635</v>
      </c>
      <c r="L1026" s="128" t="s">
        <v>1427</v>
      </c>
      <c r="M1026" s="127" t="s">
        <v>1639</v>
      </c>
      <c r="N1026" s="127" t="s">
        <v>1638</v>
      </c>
      <c r="O1026" s="116"/>
      <c r="P1026" s="126"/>
    </row>
    <row r="1027" spans="2:16" x14ac:dyDescent="0.2">
      <c r="B1027" s="122"/>
      <c r="C1027" s="121" t="s">
        <v>1387</v>
      </c>
      <c r="D1027" s="120">
        <f t="shared" ref="D1027:D1032" si="140">D1026+1000</f>
        <v>2147</v>
      </c>
      <c r="E1027" s="123"/>
      <c r="F1027" s="128" t="s">
        <v>1422</v>
      </c>
      <c r="G1027" s="128" t="s">
        <v>1421</v>
      </c>
      <c r="H1027" s="128" t="s">
        <v>1421</v>
      </c>
      <c r="I1027" s="128" t="s">
        <v>1420</v>
      </c>
      <c r="J1027" s="129" t="s">
        <v>1513</v>
      </c>
      <c r="K1027" s="128" t="s">
        <v>1635</v>
      </c>
      <c r="L1027" s="128" t="s">
        <v>1426</v>
      </c>
      <c r="M1027" s="127" t="s">
        <v>1639</v>
      </c>
      <c r="N1027" s="127" t="s">
        <v>1638</v>
      </c>
      <c r="O1027" s="116"/>
      <c r="P1027" s="126"/>
    </row>
    <row r="1028" spans="2:16" x14ac:dyDescent="0.2">
      <c r="B1028" s="122"/>
      <c r="C1028" s="121" t="s">
        <v>1387</v>
      </c>
      <c r="D1028" s="120">
        <f t="shared" si="140"/>
        <v>3147</v>
      </c>
      <c r="E1028" s="119"/>
      <c r="F1028" s="128" t="s">
        <v>1422</v>
      </c>
      <c r="G1028" s="128" t="s">
        <v>1421</v>
      </c>
      <c r="H1028" s="128" t="s">
        <v>1421</v>
      </c>
      <c r="I1028" s="128" t="s">
        <v>1420</v>
      </c>
      <c r="J1028" s="129" t="s">
        <v>1513</v>
      </c>
      <c r="K1028" s="128" t="s">
        <v>1635</v>
      </c>
      <c r="L1028" s="128" t="s">
        <v>1425</v>
      </c>
      <c r="M1028" s="127" t="s">
        <v>1639</v>
      </c>
      <c r="N1028" s="127" t="s">
        <v>1638</v>
      </c>
      <c r="O1028" s="116"/>
      <c r="P1028" s="126"/>
    </row>
    <row r="1029" spans="2:16" x14ac:dyDescent="0.2">
      <c r="B1029" s="122"/>
      <c r="C1029" s="121" t="s">
        <v>1387</v>
      </c>
      <c r="D1029" s="120">
        <f t="shared" si="140"/>
        <v>4147</v>
      </c>
      <c r="E1029" s="123"/>
      <c r="F1029" s="128" t="s">
        <v>1422</v>
      </c>
      <c r="G1029" s="128" t="s">
        <v>1421</v>
      </c>
      <c r="H1029" s="128" t="s">
        <v>1421</v>
      </c>
      <c r="I1029" s="128" t="s">
        <v>1420</v>
      </c>
      <c r="J1029" s="129" t="s">
        <v>1513</v>
      </c>
      <c r="K1029" s="128" t="s">
        <v>1635</v>
      </c>
      <c r="L1029" s="128" t="s">
        <v>1424</v>
      </c>
      <c r="M1029" s="127" t="s">
        <v>1639</v>
      </c>
      <c r="N1029" s="127" t="s">
        <v>1638</v>
      </c>
      <c r="O1029" s="116"/>
      <c r="P1029" s="126"/>
    </row>
    <row r="1030" spans="2:16" x14ac:dyDescent="0.2">
      <c r="B1030" s="122"/>
      <c r="C1030" s="121" t="s">
        <v>1387</v>
      </c>
      <c r="D1030" s="120">
        <f t="shared" si="140"/>
        <v>5147</v>
      </c>
      <c r="E1030" s="119"/>
      <c r="F1030" s="128" t="s">
        <v>1422</v>
      </c>
      <c r="G1030" s="128" t="s">
        <v>1421</v>
      </c>
      <c r="H1030" s="128" t="s">
        <v>1421</v>
      </c>
      <c r="I1030" s="128" t="s">
        <v>1420</v>
      </c>
      <c r="J1030" s="129" t="s">
        <v>1513</v>
      </c>
      <c r="K1030" s="128" t="s">
        <v>1635</v>
      </c>
      <c r="L1030" s="128" t="s">
        <v>1423</v>
      </c>
      <c r="M1030" s="127" t="s">
        <v>1639</v>
      </c>
      <c r="N1030" s="127" t="s">
        <v>1638</v>
      </c>
      <c r="O1030" s="116"/>
      <c r="P1030" s="126"/>
    </row>
    <row r="1031" spans="2:16" x14ac:dyDescent="0.2">
      <c r="B1031" s="122"/>
      <c r="C1031" s="121" t="s">
        <v>1387</v>
      </c>
      <c r="D1031" s="120">
        <f t="shared" si="140"/>
        <v>6147</v>
      </c>
      <c r="E1031" s="119"/>
      <c r="F1031" s="128" t="s">
        <v>1422</v>
      </c>
      <c r="G1031" s="128" t="s">
        <v>1421</v>
      </c>
      <c r="H1031" s="128" t="s">
        <v>1421</v>
      </c>
      <c r="I1031" s="128" t="s">
        <v>1420</v>
      </c>
      <c r="J1031" s="129" t="s">
        <v>1513</v>
      </c>
      <c r="K1031" s="128" t="s">
        <v>1635</v>
      </c>
      <c r="L1031" s="128" t="s">
        <v>1417</v>
      </c>
      <c r="M1031" s="127" t="s">
        <v>1639</v>
      </c>
      <c r="N1031" s="127" t="s">
        <v>1638</v>
      </c>
      <c r="O1031" s="116"/>
      <c r="P1031" s="126"/>
    </row>
    <row r="1032" spans="2:16" x14ac:dyDescent="0.2">
      <c r="B1032" s="125"/>
      <c r="C1032" s="121" t="s">
        <v>1387</v>
      </c>
      <c r="D1032" s="120">
        <f t="shared" si="140"/>
        <v>7147</v>
      </c>
      <c r="E1032" s="123"/>
      <c r="F1032" s="118"/>
      <c r="G1032" s="117"/>
      <c r="H1032" s="117"/>
      <c r="I1032" s="117"/>
      <c r="J1032" s="117"/>
      <c r="K1032" s="117"/>
      <c r="L1032" s="117"/>
      <c r="M1032" s="117"/>
      <c r="N1032" s="117"/>
      <c r="O1032" s="116"/>
      <c r="P1032" s="115" t="s">
        <v>1663</v>
      </c>
    </row>
    <row r="1033" spans="2:16" x14ac:dyDescent="0.2">
      <c r="B1033" s="130" t="s">
        <v>1309</v>
      </c>
      <c r="C1033" s="121" t="s">
        <v>1387</v>
      </c>
      <c r="D1033" s="120">
        <f>D1026+1</f>
        <v>1148</v>
      </c>
      <c r="E1033" s="119"/>
      <c r="F1033" s="128" t="s">
        <v>1422</v>
      </c>
      <c r="G1033" s="128" t="s">
        <v>1421</v>
      </c>
      <c r="H1033" s="128" t="s">
        <v>1421</v>
      </c>
      <c r="I1033" s="128" t="s">
        <v>1420</v>
      </c>
      <c r="J1033" s="129" t="s">
        <v>1513</v>
      </c>
      <c r="K1033" s="128" t="s">
        <v>1635</v>
      </c>
      <c r="L1033" s="128" t="s">
        <v>1427</v>
      </c>
      <c r="M1033" s="127" t="s">
        <v>1487</v>
      </c>
      <c r="N1033" s="127"/>
      <c r="O1033" s="116"/>
      <c r="P1033" s="126"/>
    </row>
    <row r="1034" spans="2:16" x14ac:dyDescent="0.2">
      <c r="B1034" s="122"/>
      <c r="C1034" s="121" t="s">
        <v>1387</v>
      </c>
      <c r="D1034" s="120">
        <f t="shared" ref="D1034:D1039" si="141">D1033+1000</f>
        <v>2148</v>
      </c>
      <c r="E1034" s="123"/>
      <c r="F1034" s="128" t="s">
        <v>1422</v>
      </c>
      <c r="G1034" s="128" t="s">
        <v>1421</v>
      </c>
      <c r="H1034" s="128" t="s">
        <v>1421</v>
      </c>
      <c r="I1034" s="128" t="s">
        <v>1420</v>
      </c>
      <c r="J1034" s="129" t="s">
        <v>1513</v>
      </c>
      <c r="K1034" s="128" t="s">
        <v>1635</v>
      </c>
      <c r="L1034" s="128" t="s">
        <v>1426</v>
      </c>
      <c r="M1034" s="127" t="s">
        <v>1487</v>
      </c>
      <c r="N1034" s="127"/>
      <c r="O1034" s="116"/>
      <c r="P1034" s="126"/>
    </row>
    <row r="1035" spans="2:16" x14ac:dyDescent="0.2">
      <c r="B1035" s="122"/>
      <c r="C1035" s="121" t="s">
        <v>1387</v>
      </c>
      <c r="D1035" s="120">
        <f t="shared" si="141"/>
        <v>3148</v>
      </c>
      <c r="E1035" s="119"/>
      <c r="F1035" s="128" t="s">
        <v>1422</v>
      </c>
      <c r="G1035" s="128" t="s">
        <v>1421</v>
      </c>
      <c r="H1035" s="128" t="s">
        <v>1421</v>
      </c>
      <c r="I1035" s="128" t="s">
        <v>1420</v>
      </c>
      <c r="J1035" s="129" t="s">
        <v>1513</v>
      </c>
      <c r="K1035" s="128" t="s">
        <v>1635</v>
      </c>
      <c r="L1035" s="128" t="s">
        <v>1425</v>
      </c>
      <c r="M1035" s="127" t="s">
        <v>1487</v>
      </c>
      <c r="N1035" s="127"/>
      <c r="O1035" s="116"/>
      <c r="P1035" s="126"/>
    </row>
    <row r="1036" spans="2:16" x14ac:dyDescent="0.2">
      <c r="B1036" s="122"/>
      <c r="C1036" s="121" t="s">
        <v>1387</v>
      </c>
      <c r="D1036" s="120">
        <f t="shared" si="141"/>
        <v>4148</v>
      </c>
      <c r="E1036" s="123"/>
      <c r="F1036" s="128" t="s">
        <v>1422</v>
      </c>
      <c r="G1036" s="128" t="s">
        <v>1421</v>
      </c>
      <c r="H1036" s="128" t="s">
        <v>1421</v>
      </c>
      <c r="I1036" s="128" t="s">
        <v>1420</v>
      </c>
      <c r="J1036" s="129" t="s">
        <v>1513</v>
      </c>
      <c r="K1036" s="128" t="s">
        <v>1635</v>
      </c>
      <c r="L1036" s="128" t="s">
        <v>1424</v>
      </c>
      <c r="M1036" s="127" t="s">
        <v>1487</v>
      </c>
      <c r="N1036" s="127"/>
      <c r="O1036" s="116"/>
      <c r="P1036" s="126"/>
    </row>
    <row r="1037" spans="2:16" x14ac:dyDescent="0.2">
      <c r="B1037" s="122"/>
      <c r="C1037" s="121" t="s">
        <v>1387</v>
      </c>
      <c r="D1037" s="120">
        <f t="shared" si="141"/>
        <v>5148</v>
      </c>
      <c r="E1037" s="119"/>
      <c r="F1037" s="128" t="s">
        <v>1422</v>
      </c>
      <c r="G1037" s="128" t="s">
        <v>1421</v>
      </c>
      <c r="H1037" s="128" t="s">
        <v>1421</v>
      </c>
      <c r="I1037" s="128" t="s">
        <v>1420</v>
      </c>
      <c r="J1037" s="129" t="s">
        <v>1513</v>
      </c>
      <c r="K1037" s="128" t="s">
        <v>1635</v>
      </c>
      <c r="L1037" s="128" t="s">
        <v>1423</v>
      </c>
      <c r="M1037" s="127" t="s">
        <v>1487</v>
      </c>
      <c r="N1037" s="127"/>
      <c r="O1037" s="116"/>
      <c r="P1037" s="126"/>
    </row>
    <row r="1038" spans="2:16" x14ac:dyDescent="0.2">
      <c r="B1038" s="122"/>
      <c r="C1038" s="121" t="s">
        <v>1387</v>
      </c>
      <c r="D1038" s="120">
        <f t="shared" si="141"/>
        <v>6148</v>
      </c>
      <c r="E1038" s="119"/>
      <c r="F1038" s="128" t="s">
        <v>1422</v>
      </c>
      <c r="G1038" s="128" t="s">
        <v>1421</v>
      </c>
      <c r="H1038" s="128" t="s">
        <v>1421</v>
      </c>
      <c r="I1038" s="128" t="s">
        <v>1420</v>
      </c>
      <c r="J1038" s="129" t="s">
        <v>1513</v>
      </c>
      <c r="K1038" s="128" t="s">
        <v>1635</v>
      </c>
      <c r="L1038" s="128" t="s">
        <v>1417</v>
      </c>
      <c r="M1038" s="127" t="s">
        <v>1487</v>
      </c>
      <c r="N1038" s="127"/>
      <c r="O1038" s="116"/>
      <c r="P1038" s="126"/>
    </row>
    <row r="1039" spans="2:16" x14ac:dyDescent="0.2">
      <c r="B1039" s="125"/>
      <c r="C1039" s="121" t="s">
        <v>1387</v>
      </c>
      <c r="D1039" s="120">
        <f t="shared" si="141"/>
        <v>7148</v>
      </c>
      <c r="E1039" s="123"/>
      <c r="F1039" s="118"/>
      <c r="G1039" s="117"/>
      <c r="H1039" s="117"/>
      <c r="I1039" s="117"/>
      <c r="J1039" s="117"/>
      <c r="K1039" s="117"/>
      <c r="L1039" s="117"/>
      <c r="M1039" s="117"/>
      <c r="N1039" s="117"/>
      <c r="O1039" s="116"/>
      <c r="P1039" s="115" t="s">
        <v>1662</v>
      </c>
    </row>
    <row r="1040" spans="2:16" x14ac:dyDescent="0.2">
      <c r="B1040" s="130" t="s">
        <v>1308</v>
      </c>
      <c r="C1040" s="121" t="s">
        <v>1387</v>
      </c>
      <c r="D1040" s="120">
        <f>D1033+1</f>
        <v>1149</v>
      </c>
      <c r="E1040" s="119"/>
      <c r="F1040" s="128" t="s">
        <v>1422</v>
      </c>
      <c r="G1040" s="128" t="s">
        <v>1421</v>
      </c>
      <c r="H1040" s="128" t="s">
        <v>1421</v>
      </c>
      <c r="I1040" s="128" t="s">
        <v>1420</v>
      </c>
      <c r="J1040" s="129" t="s">
        <v>1513</v>
      </c>
      <c r="K1040" s="128" t="s">
        <v>1635</v>
      </c>
      <c r="L1040" s="128" t="s">
        <v>1427</v>
      </c>
      <c r="M1040" s="127" t="s">
        <v>1443</v>
      </c>
      <c r="N1040" s="127"/>
      <c r="O1040" s="116"/>
      <c r="P1040" s="126"/>
    </row>
    <row r="1041" spans="2:16" x14ac:dyDescent="0.2">
      <c r="B1041" s="122"/>
      <c r="C1041" s="121" t="s">
        <v>1387</v>
      </c>
      <c r="D1041" s="120">
        <f t="shared" ref="D1041:D1046" si="142">D1040+1000</f>
        <v>2149</v>
      </c>
      <c r="E1041" s="123"/>
      <c r="F1041" s="128" t="s">
        <v>1422</v>
      </c>
      <c r="G1041" s="128" t="s">
        <v>1421</v>
      </c>
      <c r="H1041" s="128" t="s">
        <v>1421</v>
      </c>
      <c r="I1041" s="128" t="s">
        <v>1420</v>
      </c>
      <c r="J1041" s="129" t="s">
        <v>1513</v>
      </c>
      <c r="K1041" s="128" t="s">
        <v>1635</v>
      </c>
      <c r="L1041" s="128" t="s">
        <v>1426</v>
      </c>
      <c r="M1041" s="127" t="s">
        <v>1443</v>
      </c>
      <c r="N1041" s="127"/>
      <c r="O1041" s="116"/>
      <c r="P1041" s="126"/>
    </row>
    <row r="1042" spans="2:16" x14ac:dyDescent="0.2">
      <c r="B1042" s="122"/>
      <c r="C1042" s="121" t="s">
        <v>1387</v>
      </c>
      <c r="D1042" s="120">
        <f t="shared" si="142"/>
        <v>3149</v>
      </c>
      <c r="E1042" s="119"/>
      <c r="F1042" s="128" t="s">
        <v>1422</v>
      </c>
      <c r="G1042" s="128" t="s">
        <v>1421</v>
      </c>
      <c r="H1042" s="128" t="s">
        <v>1421</v>
      </c>
      <c r="I1042" s="128" t="s">
        <v>1420</v>
      </c>
      <c r="J1042" s="129" t="s">
        <v>1513</v>
      </c>
      <c r="K1042" s="128" t="s">
        <v>1635</v>
      </c>
      <c r="L1042" s="128" t="s">
        <v>1425</v>
      </c>
      <c r="M1042" s="127" t="s">
        <v>1443</v>
      </c>
      <c r="N1042" s="127"/>
      <c r="O1042" s="116"/>
      <c r="P1042" s="126"/>
    </row>
    <row r="1043" spans="2:16" x14ac:dyDescent="0.2">
      <c r="B1043" s="122"/>
      <c r="C1043" s="121" t="s">
        <v>1387</v>
      </c>
      <c r="D1043" s="120">
        <f t="shared" si="142"/>
        <v>4149</v>
      </c>
      <c r="E1043" s="123"/>
      <c r="F1043" s="128" t="s">
        <v>1422</v>
      </c>
      <c r="G1043" s="128" t="s">
        <v>1421</v>
      </c>
      <c r="H1043" s="128" t="s">
        <v>1421</v>
      </c>
      <c r="I1043" s="128" t="s">
        <v>1420</v>
      </c>
      <c r="J1043" s="129" t="s">
        <v>1513</v>
      </c>
      <c r="K1043" s="128" t="s">
        <v>1635</v>
      </c>
      <c r="L1043" s="128" t="s">
        <v>1424</v>
      </c>
      <c r="M1043" s="127" t="s">
        <v>1443</v>
      </c>
      <c r="N1043" s="127"/>
      <c r="O1043" s="116"/>
      <c r="P1043" s="126"/>
    </row>
    <row r="1044" spans="2:16" x14ac:dyDescent="0.2">
      <c r="B1044" s="122"/>
      <c r="C1044" s="121" t="s">
        <v>1387</v>
      </c>
      <c r="D1044" s="120">
        <f t="shared" si="142"/>
        <v>5149</v>
      </c>
      <c r="E1044" s="119"/>
      <c r="F1044" s="128" t="s">
        <v>1422</v>
      </c>
      <c r="G1044" s="128" t="s">
        <v>1421</v>
      </c>
      <c r="H1044" s="128" t="s">
        <v>1421</v>
      </c>
      <c r="I1044" s="128" t="s">
        <v>1420</v>
      </c>
      <c r="J1044" s="129" t="s">
        <v>1513</v>
      </c>
      <c r="K1044" s="128" t="s">
        <v>1635</v>
      </c>
      <c r="L1044" s="128" t="s">
        <v>1423</v>
      </c>
      <c r="M1044" s="127" t="s">
        <v>1443</v>
      </c>
      <c r="N1044" s="127"/>
      <c r="O1044" s="116"/>
      <c r="P1044" s="126"/>
    </row>
    <row r="1045" spans="2:16" x14ac:dyDescent="0.2">
      <c r="B1045" s="122"/>
      <c r="C1045" s="121" t="s">
        <v>1387</v>
      </c>
      <c r="D1045" s="120">
        <f t="shared" si="142"/>
        <v>6149</v>
      </c>
      <c r="E1045" s="119"/>
      <c r="F1045" s="128" t="s">
        <v>1422</v>
      </c>
      <c r="G1045" s="128" t="s">
        <v>1421</v>
      </c>
      <c r="H1045" s="128" t="s">
        <v>1421</v>
      </c>
      <c r="I1045" s="128" t="s">
        <v>1420</v>
      </c>
      <c r="J1045" s="129" t="s">
        <v>1513</v>
      </c>
      <c r="K1045" s="128" t="s">
        <v>1635</v>
      </c>
      <c r="L1045" s="128" t="s">
        <v>1417</v>
      </c>
      <c r="M1045" s="127" t="s">
        <v>1443</v>
      </c>
      <c r="N1045" s="127"/>
      <c r="O1045" s="116"/>
      <c r="P1045" s="126"/>
    </row>
    <row r="1046" spans="2:16" x14ac:dyDescent="0.2">
      <c r="B1046" s="125"/>
      <c r="C1046" s="121" t="s">
        <v>1387</v>
      </c>
      <c r="D1046" s="120">
        <f t="shared" si="142"/>
        <v>7149</v>
      </c>
      <c r="E1046" s="123"/>
      <c r="F1046" s="118"/>
      <c r="G1046" s="117"/>
      <c r="H1046" s="117"/>
      <c r="I1046" s="117"/>
      <c r="J1046" s="117"/>
      <c r="K1046" s="117"/>
      <c r="L1046" s="117"/>
      <c r="M1046" s="117"/>
      <c r="N1046" s="117"/>
      <c r="O1046" s="116"/>
      <c r="P1046" s="115" t="s">
        <v>1661</v>
      </c>
    </row>
    <row r="1047" spans="2:16" ht="22.5" x14ac:dyDescent="0.2">
      <c r="B1047" s="130" t="s">
        <v>1511</v>
      </c>
      <c r="C1047" s="121" t="s">
        <v>1387</v>
      </c>
      <c r="D1047" s="120">
        <f>D1040+1</f>
        <v>1150</v>
      </c>
      <c r="E1047" s="131"/>
      <c r="F1047" s="118"/>
      <c r="G1047" s="117"/>
      <c r="H1047" s="117"/>
      <c r="I1047" s="117"/>
      <c r="J1047" s="117"/>
      <c r="K1047" s="117"/>
      <c r="L1047" s="117"/>
      <c r="M1047" s="117"/>
      <c r="N1047" s="117"/>
      <c r="O1047" s="116"/>
      <c r="P1047" s="115" t="s">
        <v>1660</v>
      </c>
    </row>
    <row r="1048" spans="2:16" x14ac:dyDescent="0.2">
      <c r="B1048" s="134"/>
      <c r="C1048" s="121" t="s">
        <v>1387</v>
      </c>
      <c r="D1048" s="120">
        <f t="shared" ref="D1048:D1053" si="143">D1047+1000</f>
        <v>2150</v>
      </c>
      <c r="E1048" s="131"/>
      <c r="F1048" s="118"/>
      <c r="G1048" s="117"/>
      <c r="H1048" s="117"/>
      <c r="I1048" s="117"/>
      <c r="J1048" s="117"/>
      <c r="K1048" s="117"/>
      <c r="L1048" s="117"/>
      <c r="M1048" s="117"/>
      <c r="N1048" s="117"/>
      <c r="O1048" s="116"/>
      <c r="P1048" s="115" t="s">
        <v>1659</v>
      </c>
    </row>
    <row r="1049" spans="2:16" x14ac:dyDescent="0.2">
      <c r="B1049" s="134"/>
      <c r="C1049" s="121" t="s">
        <v>1387</v>
      </c>
      <c r="D1049" s="120">
        <f t="shared" si="143"/>
        <v>3150</v>
      </c>
      <c r="E1049" s="131"/>
      <c r="F1049" s="118"/>
      <c r="G1049" s="117"/>
      <c r="H1049" s="117"/>
      <c r="I1049" s="117"/>
      <c r="J1049" s="117"/>
      <c r="K1049" s="117"/>
      <c r="L1049" s="117"/>
      <c r="M1049" s="117"/>
      <c r="N1049" s="117"/>
      <c r="O1049" s="116"/>
      <c r="P1049" s="115" t="s">
        <v>1658</v>
      </c>
    </row>
    <row r="1050" spans="2:16" x14ac:dyDescent="0.2">
      <c r="B1050" s="134"/>
      <c r="C1050" s="121" t="s">
        <v>1387</v>
      </c>
      <c r="D1050" s="120">
        <f t="shared" si="143"/>
        <v>4150</v>
      </c>
      <c r="E1050" s="131"/>
      <c r="F1050" s="118"/>
      <c r="G1050" s="117"/>
      <c r="H1050" s="117"/>
      <c r="I1050" s="117"/>
      <c r="J1050" s="117"/>
      <c r="K1050" s="117"/>
      <c r="L1050" s="117"/>
      <c r="M1050" s="117"/>
      <c r="N1050" s="117"/>
      <c r="O1050" s="116"/>
      <c r="P1050" s="115" t="s">
        <v>1657</v>
      </c>
    </row>
    <row r="1051" spans="2:16" x14ac:dyDescent="0.2">
      <c r="B1051" s="134"/>
      <c r="C1051" s="121" t="s">
        <v>1387</v>
      </c>
      <c r="D1051" s="120">
        <f t="shared" si="143"/>
        <v>5150</v>
      </c>
      <c r="E1051" s="131"/>
      <c r="F1051" s="118"/>
      <c r="G1051" s="117"/>
      <c r="H1051" s="117"/>
      <c r="I1051" s="117"/>
      <c r="J1051" s="117"/>
      <c r="K1051" s="117"/>
      <c r="L1051" s="117"/>
      <c r="M1051" s="117"/>
      <c r="N1051" s="117"/>
      <c r="O1051" s="116"/>
      <c r="P1051" s="115" t="s">
        <v>1656</v>
      </c>
    </row>
    <row r="1052" spans="2:16" x14ac:dyDescent="0.2">
      <c r="B1052" s="134"/>
      <c r="C1052" s="121" t="s">
        <v>1387</v>
      </c>
      <c r="D1052" s="120">
        <f t="shared" si="143"/>
        <v>6150</v>
      </c>
      <c r="E1052" s="131"/>
      <c r="F1052" s="118"/>
      <c r="G1052" s="117"/>
      <c r="H1052" s="117"/>
      <c r="I1052" s="117"/>
      <c r="J1052" s="117"/>
      <c r="K1052" s="117"/>
      <c r="L1052" s="117"/>
      <c r="M1052" s="117"/>
      <c r="N1052" s="117"/>
      <c r="O1052" s="116"/>
      <c r="P1052" s="115" t="s">
        <v>1655</v>
      </c>
    </row>
    <row r="1053" spans="2:16" x14ac:dyDescent="0.2">
      <c r="B1053" s="132"/>
      <c r="C1053" s="121" t="s">
        <v>1387</v>
      </c>
      <c r="D1053" s="120">
        <f t="shared" si="143"/>
        <v>7150</v>
      </c>
      <c r="E1053" s="131"/>
      <c r="F1053" s="118"/>
      <c r="G1053" s="117"/>
      <c r="H1053" s="117"/>
      <c r="I1053" s="117"/>
      <c r="J1053" s="117"/>
      <c r="K1053" s="117"/>
      <c r="L1053" s="117"/>
      <c r="M1053" s="117"/>
      <c r="N1053" s="117"/>
      <c r="O1053" s="116"/>
      <c r="P1053" s="115" t="s">
        <v>1654</v>
      </c>
    </row>
    <row r="1054" spans="2:16" ht="33.75" x14ac:dyDescent="0.2">
      <c r="B1054" s="130" t="s">
        <v>1312</v>
      </c>
      <c r="C1054" s="121" t="s">
        <v>1387</v>
      </c>
      <c r="D1054" s="120">
        <f>D1047+1</f>
        <v>1151</v>
      </c>
      <c r="E1054" s="131"/>
      <c r="F1054" s="118"/>
      <c r="G1054" s="117"/>
      <c r="H1054" s="117"/>
      <c r="I1054" s="117"/>
      <c r="J1054" s="117"/>
      <c r="K1054" s="117"/>
      <c r="L1054" s="117"/>
      <c r="M1054" s="117"/>
      <c r="N1054" s="117"/>
      <c r="O1054" s="116"/>
      <c r="P1054" s="115" t="s">
        <v>1653</v>
      </c>
    </row>
    <row r="1055" spans="2:16" x14ac:dyDescent="0.2">
      <c r="B1055" s="134"/>
      <c r="C1055" s="121" t="s">
        <v>1387</v>
      </c>
      <c r="D1055" s="120">
        <f t="shared" ref="D1055:D1060" si="144">D1054+1000</f>
        <v>2151</v>
      </c>
      <c r="E1055" s="131"/>
      <c r="F1055" s="118"/>
      <c r="G1055" s="117"/>
      <c r="H1055" s="117"/>
      <c r="I1055" s="117"/>
      <c r="J1055" s="117"/>
      <c r="K1055" s="117"/>
      <c r="L1055" s="117"/>
      <c r="M1055" s="117"/>
      <c r="N1055" s="117"/>
      <c r="O1055" s="116"/>
      <c r="P1055" s="115" t="s">
        <v>1652</v>
      </c>
    </row>
    <row r="1056" spans="2:16" x14ac:dyDescent="0.2">
      <c r="B1056" s="134"/>
      <c r="C1056" s="121" t="s">
        <v>1387</v>
      </c>
      <c r="D1056" s="120">
        <f t="shared" si="144"/>
        <v>3151</v>
      </c>
      <c r="E1056" s="131"/>
      <c r="F1056" s="118"/>
      <c r="G1056" s="117"/>
      <c r="H1056" s="117"/>
      <c r="I1056" s="117"/>
      <c r="J1056" s="117"/>
      <c r="K1056" s="117"/>
      <c r="L1056" s="117"/>
      <c r="M1056" s="117"/>
      <c r="N1056" s="117"/>
      <c r="O1056" s="116"/>
      <c r="P1056" s="115" t="s">
        <v>1651</v>
      </c>
    </row>
    <row r="1057" spans="2:16" x14ac:dyDescent="0.2">
      <c r="B1057" s="134"/>
      <c r="C1057" s="121" t="s">
        <v>1387</v>
      </c>
      <c r="D1057" s="120">
        <f t="shared" si="144"/>
        <v>4151</v>
      </c>
      <c r="E1057" s="131"/>
      <c r="F1057" s="118"/>
      <c r="G1057" s="117"/>
      <c r="H1057" s="117"/>
      <c r="I1057" s="117"/>
      <c r="J1057" s="117"/>
      <c r="K1057" s="117"/>
      <c r="L1057" s="117"/>
      <c r="M1057" s="117"/>
      <c r="N1057" s="117"/>
      <c r="O1057" s="116"/>
      <c r="P1057" s="115" t="s">
        <v>1650</v>
      </c>
    </row>
    <row r="1058" spans="2:16" x14ac:dyDescent="0.2">
      <c r="B1058" s="134"/>
      <c r="C1058" s="121" t="s">
        <v>1387</v>
      </c>
      <c r="D1058" s="120">
        <f t="shared" si="144"/>
        <v>5151</v>
      </c>
      <c r="E1058" s="131"/>
      <c r="F1058" s="118"/>
      <c r="G1058" s="117"/>
      <c r="H1058" s="117"/>
      <c r="I1058" s="117"/>
      <c r="J1058" s="117"/>
      <c r="K1058" s="117"/>
      <c r="L1058" s="117"/>
      <c r="M1058" s="117"/>
      <c r="N1058" s="117"/>
      <c r="O1058" s="116"/>
      <c r="P1058" s="115" t="s">
        <v>1649</v>
      </c>
    </row>
    <row r="1059" spans="2:16" x14ac:dyDescent="0.2">
      <c r="B1059" s="134"/>
      <c r="C1059" s="121" t="s">
        <v>1387</v>
      </c>
      <c r="D1059" s="120">
        <f t="shared" si="144"/>
        <v>6151</v>
      </c>
      <c r="E1059" s="131"/>
      <c r="F1059" s="118"/>
      <c r="G1059" s="117"/>
      <c r="H1059" s="117"/>
      <c r="I1059" s="117"/>
      <c r="J1059" s="117"/>
      <c r="K1059" s="117"/>
      <c r="L1059" s="117"/>
      <c r="M1059" s="117"/>
      <c r="N1059" s="117"/>
      <c r="O1059" s="116"/>
      <c r="P1059" s="115" t="s">
        <v>1648</v>
      </c>
    </row>
    <row r="1060" spans="2:16" x14ac:dyDescent="0.2">
      <c r="B1060" s="134"/>
      <c r="C1060" s="121" t="s">
        <v>1387</v>
      </c>
      <c r="D1060" s="120">
        <f t="shared" si="144"/>
        <v>7151</v>
      </c>
      <c r="E1060" s="131"/>
      <c r="F1060" s="118"/>
      <c r="G1060" s="117"/>
      <c r="H1060" s="117"/>
      <c r="I1060" s="117"/>
      <c r="J1060" s="117"/>
      <c r="K1060" s="117"/>
      <c r="L1060" s="117"/>
      <c r="M1060" s="117"/>
      <c r="N1060" s="117"/>
      <c r="O1060" s="116"/>
      <c r="P1060" s="115" t="s">
        <v>1647</v>
      </c>
    </row>
    <row r="1061" spans="2:16" ht="45" x14ac:dyDescent="0.2">
      <c r="B1061" s="130" t="s">
        <v>1311</v>
      </c>
      <c r="C1061" s="121" t="s">
        <v>1387</v>
      </c>
      <c r="D1061" s="120">
        <f>D1054+1</f>
        <v>1152</v>
      </c>
      <c r="E1061" s="119"/>
      <c r="F1061" s="128" t="s">
        <v>1422</v>
      </c>
      <c r="G1061" s="128" t="s">
        <v>1421</v>
      </c>
      <c r="H1061" s="128" t="s">
        <v>1421</v>
      </c>
      <c r="I1061" s="128" t="s">
        <v>1421</v>
      </c>
      <c r="J1061" s="129" t="s">
        <v>1492</v>
      </c>
      <c r="K1061" s="128" t="s">
        <v>1635</v>
      </c>
      <c r="L1061" s="128" t="s">
        <v>1427</v>
      </c>
      <c r="M1061" s="127" t="s">
        <v>1496</v>
      </c>
      <c r="N1061" s="127"/>
      <c r="O1061" s="116"/>
      <c r="P1061" s="126"/>
    </row>
    <row r="1062" spans="2:16" ht="45" x14ac:dyDescent="0.2">
      <c r="B1062" s="122"/>
      <c r="C1062" s="121" t="s">
        <v>1387</v>
      </c>
      <c r="D1062" s="120">
        <f t="shared" ref="D1062:D1067" si="145">D1061+1000</f>
        <v>2152</v>
      </c>
      <c r="E1062" s="123"/>
      <c r="F1062" s="128" t="s">
        <v>1422</v>
      </c>
      <c r="G1062" s="128" t="s">
        <v>1421</v>
      </c>
      <c r="H1062" s="128" t="s">
        <v>1421</v>
      </c>
      <c r="I1062" s="128" t="s">
        <v>1421</v>
      </c>
      <c r="J1062" s="129" t="s">
        <v>1492</v>
      </c>
      <c r="K1062" s="128" t="s">
        <v>1635</v>
      </c>
      <c r="L1062" s="128" t="s">
        <v>1426</v>
      </c>
      <c r="M1062" s="127" t="s">
        <v>1496</v>
      </c>
      <c r="N1062" s="127"/>
      <c r="O1062" s="116"/>
      <c r="P1062" s="126"/>
    </row>
    <row r="1063" spans="2:16" ht="45" x14ac:dyDescent="0.2">
      <c r="B1063" s="122"/>
      <c r="C1063" s="121" t="s">
        <v>1387</v>
      </c>
      <c r="D1063" s="120">
        <f t="shared" si="145"/>
        <v>3152</v>
      </c>
      <c r="E1063" s="119"/>
      <c r="F1063" s="128" t="s">
        <v>1422</v>
      </c>
      <c r="G1063" s="128" t="s">
        <v>1421</v>
      </c>
      <c r="H1063" s="128" t="s">
        <v>1421</v>
      </c>
      <c r="I1063" s="128" t="s">
        <v>1421</v>
      </c>
      <c r="J1063" s="129" t="s">
        <v>1492</v>
      </c>
      <c r="K1063" s="128" t="s">
        <v>1635</v>
      </c>
      <c r="L1063" s="128" t="s">
        <v>1425</v>
      </c>
      <c r="M1063" s="127" t="s">
        <v>1496</v>
      </c>
      <c r="N1063" s="127"/>
      <c r="O1063" s="116"/>
      <c r="P1063" s="126"/>
    </row>
    <row r="1064" spans="2:16" ht="45" x14ac:dyDescent="0.2">
      <c r="B1064" s="122"/>
      <c r="C1064" s="121" t="s">
        <v>1387</v>
      </c>
      <c r="D1064" s="120">
        <f t="shared" si="145"/>
        <v>4152</v>
      </c>
      <c r="E1064" s="123"/>
      <c r="F1064" s="128" t="s">
        <v>1422</v>
      </c>
      <c r="G1064" s="128" t="s">
        <v>1421</v>
      </c>
      <c r="H1064" s="128" t="s">
        <v>1421</v>
      </c>
      <c r="I1064" s="128" t="s">
        <v>1421</v>
      </c>
      <c r="J1064" s="129" t="s">
        <v>1492</v>
      </c>
      <c r="K1064" s="128" t="s">
        <v>1635</v>
      </c>
      <c r="L1064" s="128" t="s">
        <v>1424</v>
      </c>
      <c r="M1064" s="127" t="s">
        <v>1496</v>
      </c>
      <c r="N1064" s="127"/>
      <c r="O1064" s="116"/>
      <c r="P1064" s="126"/>
    </row>
    <row r="1065" spans="2:16" ht="45" x14ac:dyDescent="0.2">
      <c r="B1065" s="122"/>
      <c r="C1065" s="121" t="s">
        <v>1387</v>
      </c>
      <c r="D1065" s="120">
        <f t="shared" si="145"/>
        <v>5152</v>
      </c>
      <c r="E1065" s="119"/>
      <c r="F1065" s="128" t="s">
        <v>1422</v>
      </c>
      <c r="G1065" s="128" t="s">
        <v>1421</v>
      </c>
      <c r="H1065" s="128" t="s">
        <v>1421</v>
      </c>
      <c r="I1065" s="128" t="s">
        <v>1421</v>
      </c>
      <c r="J1065" s="129" t="s">
        <v>1492</v>
      </c>
      <c r="K1065" s="128" t="s">
        <v>1635</v>
      </c>
      <c r="L1065" s="128" t="s">
        <v>1423</v>
      </c>
      <c r="M1065" s="127" t="s">
        <v>1496</v>
      </c>
      <c r="N1065" s="127"/>
      <c r="O1065" s="116"/>
      <c r="P1065" s="126"/>
    </row>
    <row r="1066" spans="2:16" ht="45" x14ac:dyDescent="0.2">
      <c r="B1066" s="122"/>
      <c r="C1066" s="121" t="s">
        <v>1387</v>
      </c>
      <c r="D1066" s="120">
        <f t="shared" si="145"/>
        <v>6152</v>
      </c>
      <c r="E1066" s="119"/>
      <c r="F1066" s="128" t="s">
        <v>1422</v>
      </c>
      <c r="G1066" s="128" t="s">
        <v>1421</v>
      </c>
      <c r="H1066" s="128" t="s">
        <v>1421</v>
      </c>
      <c r="I1066" s="128" t="s">
        <v>1421</v>
      </c>
      <c r="J1066" s="129" t="s">
        <v>1492</v>
      </c>
      <c r="K1066" s="128" t="s">
        <v>1635</v>
      </c>
      <c r="L1066" s="128" t="s">
        <v>1417</v>
      </c>
      <c r="M1066" s="127" t="s">
        <v>1496</v>
      </c>
      <c r="N1066" s="127"/>
      <c r="O1066" s="116"/>
      <c r="P1066" s="126"/>
    </row>
    <row r="1067" spans="2:16" x14ac:dyDescent="0.2">
      <c r="B1067" s="125"/>
      <c r="C1067" s="121" t="s">
        <v>1387</v>
      </c>
      <c r="D1067" s="120">
        <f t="shared" si="145"/>
        <v>7152</v>
      </c>
      <c r="E1067" s="123"/>
      <c r="F1067" s="118"/>
      <c r="G1067" s="117"/>
      <c r="H1067" s="117"/>
      <c r="I1067" s="117"/>
      <c r="J1067" s="117"/>
      <c r="K1067" s="117"/>
      <c r="L1067" s="117"/>
      <c r="M1067" s="117"/>
      <c r="N1067" s="117"/>
      <c r="O1067" s="116"/>
      <c r="P1067" s="115" t="s">
        <v>1646</v>
      </c>
    </row>
    <row r="1068" spans="2:16" ht="45" x14ac:dyDescent="0.2">
      <c r="B1068" s="130" t="s">
        <v>1309</v>
      </c>
      <c r="C1068" s="121" t="s">
        <v>1387</v>
      </c>
      <c r="D1068" s="120">
        <f>D1061+1</f>
        <v>1153</v>
      </c>
      <c r="E1068" s="119"/>
      <c r="F1068" s="128" t="s">
        <v>1422</v>
      </c>
      <c r="G1068" s="128" t="s">
        <v>1421</v>
      </c>
      <c r="H1068" s="128" t="s">
        <v>1421</v>
      </c>
      <c r="I1068" s="128" t="s">
        <v>1421</v>
      </c>
      <c r="J1068" s="129" t="s">
        <v>1492</v>
      </c>
      <c r="K1068" s="128" t="s">
        <v>1635</v>
      </c>
      <c r="L1068" s="128" t="s">
        <v>1427</v>
      </c>
      <c r="M1068" s="127" t="s">
        <v>1494</v>
      </c>
      <c r="N1068" s="127"/>
      <c r="O1068" s="116"/>
      <c r="P1068" s="126"/>
    </row>
    <row r="1069" spans="2:16" ht="45" x14ac:dyDescent="0.2">
      <c r="B1069" s="122"/>
      <c r="C1069" s="121" t="s">
        <v>1387</v>
      </c>
      <c r="D1069" s="120">
        <f t="shared" ref="D1069:D1074" si="146">D1068+1000</f>
        <v>2153</v>
      </c>
      <c r="E1069" s="123"/>
      <c r="F1069" s="128" t="s">
        <v>1422</v>
      </c>
      <c r="G1069" s="128" t="s">
        <v>1421</v>
      </c>
      <c r="H1069" s="128" t="s">
        <v>1421</v>
      </c>
      <c r="I1069" s="128" t="s">
        <v>1421</v>
      </c>
      <c r="J1069" s="129" t="s">
        <v>1492</v>
      </c>
      <c r="K1069" s="128" t="s">
        <v>1635</v>
      </c>
      <c r="L1069" s="128" t="s">
        <v>1426</v>
      </c>
      <c r="M1069" s="127" t="s">
        <v>1494</v>
      </c>
      <c r="N1069" s="127"/>
      <c r="O1069" s="116"/>
      <c r="P1069" s="126"/>
    </row>
    <row r="1070" spans="2:16" ht="45" x14ac:dyDescent="0.2">
      <c r="B1070" s="122"/>
      <c r="C1070" s="121" t="s">
        <v>1387</v>
      </c>
      <c r="D1070" s="120">
        <f t="shared" si="146"/>
        <v>3153</v>
      </c>
      <c r="E1070" s="119"/>
      <c r="F1070" s="128" t="s">
        <v>1422</v>
      </c>
      <c r="G1070" s="128" t="s">
        <v>1421</v>
      </c>
      <c r="H1070" s="128" t="s">
        <v>1421</v>
      </c>
      <c r="I1070" s="128" t="s">
        <v>1421</v>
      </c>
      <c r="J1070" s="129" t="s">
        <v>1492</v>
      </c>
      <c r="K1070" s="128" t="s">
        <v>1635</v>
      </c>
      <c r="L1070" s="128" t="s">
        <v>1425</v>
      </c>
      <c r="M1070" s="127" t="s">
        <v>1494</v>
      </c>
      <c r="N1070" s="127"/>
      <c r="O1070" s="116"/>
      <c r="P1070" s="126"/>
    </row>
    <row r="1071" spans="2:16" ht="45" x14ac:dyDescent="0.2">
      <c r="B1071" s="122"/>
      <c r="C1071" s="121" t="s">
        <v>1387</v>
      </c>
      <c r="D1071" s="120">
        <f t="shared" si="146"/>
        <v>4153</v>
      </c>
      <c r="E1071" s="123"/>
      <c r="F1071" s="128" t="s">
        <v>1422</v>
      </c>
      <c r="G1071" s="128" t="s">
        <v>1421</v>
      </c>
      <c r="H1071" s="128" t="s">
        <v>1421</v>
      </c>
      <c r="I1071" s="128" t="s">
        <v>1421</v>
      </c>
      <c r="J1071" s="129" t="s">
        <v>1492</v>
      </c>
      <c r="K1071" s="128" t="s">
        <v>1635</v>
      </c>
      <c r="L1071" s="128" t="s">
        <v>1424</v>
      </c>
      <c r="M1071" s="127" t="s">
        <v>1494</v>
      </c>
      <c r="N1071" s="127"/>
      <c r="O1071" s="116"/>
      <c r="P1071" s="126"/>
    </row>
    <row r="1072" spans="2:16" ht="45" x14ac:dyDescent="0.2">
      <c r="B1072" s="122"/>
      <c r="C1072" s="121" t="s">
        <v>1387</v>
      </c>
      <c r="D1072" s="120">
        <f t="shared" si="146"/>
        <v>5153</v>
      </c>
      <c r="E1072" s="119"/>
      <c r="F1072" s="128" t="s">
        <v>1422</v>
      </c>
      <c r="G1072" s="128" t="s">
        <v>1421</v>
      </c>
      <c r="H1072" s="128" t="s">
        <v>1421</v>
      </c>
      <c r="I1072" s="128" t="s">
        <v>1421</v>
      </c>
      <c r="J1072" s="129" t="s">
        <v>1492</v>
      </c>
      <c r="K1072" s="128" t="s">
        <v>1635</v>
      </c>
      <c r="L1072" s="128" t="s">
        <v>1423</v>
      </c>
      <c r="M1072" s="127" t="s">
        <v>1494</v>
      </c>
      <c r="N1072" s="127"/>
      <c r="O1072" s="116"/>
      <c r="P1072" s="126"/>
    </row>
    <row r="1073" spans="2:16" ht="45" x14ac:dyDescent="0.2">
      <c r="B1073" s="122"/>
      <c r="C1073" s="121" t="s">
        <v>1387</v>
      </c>
      <c r="D1073" s="120">
        <f t="shared" si="146"/>
        <v>6153</v>
      </c>
      <c r="E1073" s="119"/>
      <c r="F1073" s="128" t="s">
        <v>1422</v>
      </c>
      <c r="G1073" s="128" t="s">
        <v>1421</v>
      </c>
      <c r="H1073" s="128" t="s">
        <v>1421</v>
      </c>
      <c r="I1073" s="128" t="s">
        <v>1421</v>
      </c>
      <c r="J1073" s="129" t="s">
        <v>1492</v>
      </c>
      <c r="K1073" s="128" t="s">
        <v>1635</v>
      </c>
      <c r="L1073" s="128" t="s">
        <v>1417</v>
      </c>
      <c r="M1073" s="127" t="s">
        <v>1494</v>
      </c>
      <c r="N1073" s="127"/>
      <c r="O1073" s="116"/>
      <c r="P1073" s="126"/>
    </row>
    <row r="1074" spans="2:16" x14ac:dyDescent="0.2">
      <c r="B1074" s="125"/>
      <c r="C1074" s="121" t="s">
        <v>1387</v>
      </c>
      <c r="D1074" s="120">
        <f t="shared" si="146"/>
        <v>7153</v>
      </c>
      <c r="E1074" s="123"/>
      <c r="F1074" s="118"/>
      <c r="G1074" s="117"/>
      <c r="H1074" s="117"/>
      <c r="I1074" s="117"/>
      <c r="J1074" s="117"/>
      <c r="K1074" s="117"/>
      <c r="L1074" s="117"/>
      <c r="M1074" s="117"/>
      <c r="N1074" s="117"/>
      <c r="O1074" s="116"/>
      <c r="P1074" s="115" t="s">
        <v>1645</v>
      </c>
    </row>
    <row r="1075" spans="2:16" ht="45" x14ac:dyDescent="0.2">
      <c r="B1075" s="130" t="s">
        <v>1308</v>
      </c>
      <c r="C1075" s="121" t="s">
        <v>1387</v>
      </c>
      <c r="D1075" s="120">
        <f>D1068+1</f>
        <v>1154</v>
      </c>
      <c r="E1075" s="119"/>
      <c r="F1075" s="128" t="s">
        <v>1422</v>
      </c>
      <c r="G1075" s="128" t="s">
        <v>1421</v>
      </c>
      <c r="H1075" s="128" t="s">
        <v>1421</v>
      </c>
      <c r="I1075" s="128" t="s">
        <v>1421</v>
      </c>
      <c r="J1075" s="129" t="s">
        <v>1492</v>
      </c>
      <c r="K1075" s="128" t="s">
        <v>1635</v>
      </c>
      <c r="L1075" s="128" t="s">
        <v>1427</v>
      </c>
      <c r="M1075" s="127" t="s">
        <v>1491</v>
      </c>
      <c r="N1075" s="127"/>
      <c r="O1075" s="116"/>
      <c r="P1075" s="126"/>
    </row>
    <row r="1076" spans="2:16" ht="45" x14ac:dyDescent="0.2">
      <c r="B1076" s="122"/>
      <c r="C1076" s="121" t="s">
        <v>1387</v>
      </c>
      <c r="D1076" s="120">
        <f t="shared" ref="D1076:D1081" si="147">D1075+1000</f>
        <v>2154</v>
      </c>
      <c r="E1076" s="123"/>
      <c r="F1076" s="128" t="s">
        <v>1422</v>
      </c>
      <c r="G1076" s="128" t="s">
        <v>1421</v>
      </c>
      <c r="H1076" s="128" t="s">
        <v>1421</v>
      </c>
      <c r="I1076" s="128" t="s">
        <v>1421</v>
      </c>
      <c r="J1076" s="129" t="s">
        <v>1492</v>
      </c>
      <c r="K1076" s="128" t="s">
        <v>1635</v>
      </c>
      <c r="L1076" s="128" t="s">
        <v>1426</v>
      </c>
      <c r="M1076" s="127" t="s">
        <v>1491</v>
      </c>
      <c r="N1076" s="127"/>
      <c r="O1076" s="116"/>
      <c r="P1076" s="126"/>
    </row>
    <row r="1077" spans="2:16" ht="45" x14ac:dyDescent="0.2">
      <c r="B1077" s="122"/>
      <c r="C1077" s="121" t="s">
        <v>1387</v>
      </c>
      <c r="D1077" s="120">
        <f t="shared" si="147"/>
        <v>3154</v>
      </c>
      <c r="E1077" s="119"/>
      <c r="F1077" s="128" t="s">
        <v>1422</v>
      </c>
      <c r="G1077" s="128" t="s">
        <v>1421</v>
      </c>
      <c r="H1077" s="128" t="s">
        <v>1421</v>
      </c>
      <c r="I1077" s="128" t="s">
        <v>1421</v>
      </c>
      <c r="J1077" s="129" t="s">
        <v>1492</v>
      </c>
      <c r="K1077" s="128" t="s">
        <v>1635</v>
      </c>
      <c r="L1077" s="128" t="s">
        <v>1425</v>
      </c>
      <c r="M1077" s="127" t="s">
        <v>1491</v>
      </c>
      <c r="N1077" s="127"/>
      <c r="O1077" s="116"/>
      <c r="P1077" s="126"/>
    </row>
    <row r="1078" spans="2:16" ht="45" x14ac:dyDescent="0.2">
      <c r="B1078" s="122"/>
      <c r="C1078" s="121" t="s">
        <v>1387</v>
      </c>
      <c r="D1078" s="120">
        <f t="shared" si="147"/>
        <v>4154</v>
      </c>
      <c r="E1078" s="123"/>
      <c r="F1078" s="128" t="s">
        <v>1422</v>
      </c>
      <c r="G1078" s="128" t="s">
        <v>1421</v>
      </c>
      <c r="H1078" s="128" t="s">
        <v>1421</v>
      </c>
      <c r="I1078" s="128" t="s">
        <v>1421</v>
      </c>
      <c r="J1078" s="129" t="s">
        <v>1492</v>
      </c>
      <c r="K1078" s="128" t="s">
        <v>1635</v>
      </c>
      <c r="L1078" s="128" t="s">
        <v>1424</v>
      </c>
      <c r="M1078" s="127" t="s">
        <v>1491</v>
      </c>
      <c r="N1078" s="127"/>
      <c r="O1078" s="116"/>
      <c r="P1078" s="126"/>
    </row>
    <row r="1079" spans="2:16" ht="45" x14ac:dyDescent="0.2">
      <c r="B1079" s="122"/>
      <c r="C1079" s="121" t="s">
        <v>1387</v>
      </c>
      <c r="D1079" s="120">
        <f t="shared" si="147"/>
        <v>5154</v>
      </c>
      <c r="E1079" s="119"/>
      <c r="F1079" s="128" t="s">
        <v>1422</v>
      </c>
      <c r="G1079" s="128" t="s">
        <v>1421</v>
      </c>
      <c r="H1079" s="128" t="s">
        <v>1421</v>
      </c>
      <c r="I1079" s="128" t="s">
        <v>1421</v>
      </c>
      <c r="J1079" s="129" t="s">
        <v>1492</v>
      </c>
      <c r="K1079" s="128" t="s">
        <v>1635</v>
      </c>
      <c r="L1079" s="128" t="s">
        <v>1423</v>
      </c>
      <c r="M1079" s="127" t="s">
        <v>1491</v>
      </c>
      <c r="N1079" s="127"/>
      <c r="O1079" s="116"/>
      <c r="P1079" s="126"/>
    </row>
    <row r="1080" spans="2:16" ht="45" x14ac:dyDescent="0.2">
      <c r="B1080" s="122"/>
      <c r="C1080" s="121" t="s">
        <v>1387</v>
      </c>
      <c r="D1080" s="120">
        <f t="shared" si="147"/>
        <v>6154</v>
      </c>
      <c r="E1080" s="119"/>
      <c r="F1080" s="128" t="s">
        <v>1422</v>
      </c>
      <c r="G1080" s="128" t="s">
        <v>1421</v>
      </c>
      <c r="H1080" s="128" t="s">
        <v>1421</v>
      </c>
      <c r="I1080" s="128" t="s">
        <v>1421</v>
      </c>
      <c r="J1080" s="129" t="s">
        <v>1492</v>
      </c>
      <c r="K1080" s="128" t="s">
        <v>1635</v>
      </c>
      <c r="L1080" s="128" t="s">
        <v>1417</v>
      </c>
      <c r="M1080" s="127" t="s">
        <v>1491</v>
      </c>
      <c r="N1080" s="127"/>
      <c r="O1080" s="116"/>
      <c r="P1080" s="126"/>
    </row>
    <row r="1081" spans="2:16" x14ac:dyDescent="0.2">
      <c r="B1081" s="125"/>
      <c r="C1081" s="121" t="s">
        <v>1387</v>
      </c>
      <c r="D1081" s="120">
        <f t="shared" si="147"/>
        <v>7154</v>
      </c>
      <c r="E1081" s="123"/>
      <c r="F1081" s="118"/>
      <c r="G1081" s="117"/>
      <c r="H1081" s="117"/>
      <c r="I1081" s="117"/>
      <c r="J1081" s="117"/>
      <c r="K1081" s="117"/>
      <c r="L1081" s="117"/>
      <c r="M1081" s="117"/>
      <c r="N1081" s="117"/>
      <c r="O1081" s="116"/>
      <c r="P1081" s="115" t="s">
        <v>1644</v>
      </c>
    </row>
    <row r="1082" spans="2:16" ht="22.5" x14ac:dyDescent="0.2">
      <c r="B1082" s="130" t="s">
        <v>1310</v>
      </c>
      <c r="C1082" s="121" t="s">
        <v>1387</v>
      </c>
      <c r="D1082" s="120">
        <f>D1075+1</f>
        <v>1155</v>
      </c>
      <c r="E1082" s="119"/>
      <c r="F1082" s="128" t="s">
        <v>1422</v>
      </c>
      <c r="G1082" s="128" t="s">
        <v>1421</v>
      </c>
      <c r="H1082" s="128" t="s">
        <v>1421</v>
      </c>
      <c r="I1082" s="128" t="s">
        <v>1421</v>
      </c>
      <c r="J1082" s="129" t="s">
        <v>1641</v>
      </c>
      <c r="K1082" s="128" t="s">
        <v>1635</v>
      </c>
      <c r="L1082" s="128" t="s">
        <v>1427</v>
      </c>
      <c r="M1082" s="127" t="s">
        <v>1416</v>
      </c>
      <c r="N1082" s="127"/>
      <c r="O1082" s="116"/>
      <c r="P1082" s="126"/>
    </row>
    <row r="1083" spans="2:16" x14ac:dyDescent="0.2">
      <c r="B1083" s="122"/>
      <c r="C1083" s="121" t="s">
        <v>1387</v>
      </c>
      <c r="D1083" s="120">
        <f t="shared" ref="D1083:D1088" si="148">D1082+1000</f>
        <v>2155</v>
      </c>
      <c r="E1083" s="123"/>
      <c r="F1083" s="128" t="s">
        <v>1422</v>
      </c>
      <c r="G1083" s="128" t="s">
        <v>1421</v>
      </c>
      <c r="H1083" s="128" t="s">
        <v>1421</v>
      </c>
      <c r="I1083" s="128" t="s">
        <v>1421</v>
      </c>
      <c r="J1083" s="129" t="s">
        <v>1641</v>
      </c>
      <c r="K1083" s="128" t="s">
        <v>1635</v>
      </c>
      <c r="L1083" s="128" t="s">
        <v>1426</v>
      </c>
      <c r="M1083" s="127" t="s">
        <v>1416</v>
      </c>
      <c r="N1083" s="127"/>
      <c r="O1083" s="116"/>
      <c r="P1083" s="126"/>
    </row>
    <row r="1084" spans="2:16" x14ac:dyDescent="0.2">
      <c r="B1084" s="122"/>
      <c r="C1084" s="121" t="s">
        <v>1387</v>
      </c>
      <c r="D1084" s="120">
        <f t="shared" si="148"/>
        <v>3155</v>
      </c>
      <c r="E1084" s="119"/>
      <c r="F1084" s="128" t="s">
        <v>1422</v>
      </c>
      <c r="G1084" s="128" t="s">
        <v>1421</v>
      </c>
      <c r="H1084" s="128" t="s">
        <v>1421</v>
      </c>
      <c r="I1084" s="128" t="s">
        <v>1421</v>
      </c>
      <c r="J1084" s="129" t="s">
        <v>1641</v>
      </c>
      <c r="K1084" s="128" t="s">
        <v>1635</v>
      </c>
      <c r="L1084" s="128" t="s">
        <v>1425</v>
      </c>
      <c r="M1084" s="127" t="s">
        <v>1416</v>
      </c>
      <c r="N1084" s="127"/>
      <c r="O1084" s="116"/>
      <c r="P1084" s="126"/>
    </row>
    <row r="1085" spans="2:16" x14ac:dyDescent="0.2">
      <c r="B1085" s="122"/>
      <c r="C1085" s="121" t="s">
        <v>1387</v>
      </c>
      <c r="D1085" s="120">
        <f t="shared" si="148"/>
        <v>4155</v>
      </c>
      <c r="E1085" s="123"/>
      <c r="F1085" s="128" t="s">
        <v>1422</v>
      </c>
      <c r="G1085" s="128" t="s">
        <v>1421</v>
      </c>
      <c r="H1085" s="128" t="s">
        <v>1421</v>
      </c>
      <c r="I1085" s="128" t="s">
        <v>1421</v>
      </c>
      <c r="J1085" s="129" t="s">
        <v>1641</v>
      </c>
      <c r="K1085" s="128" t="s">
        <v>1635</v>
      </c>
      <c r="L1085" s="128" t="s">
        <v>1424</v>
      </c>
      <c r="M1085" s="127" t="s">
        <v>1416</v>
      </c>
      <c r="N1085" s="127"/>
      <c r="O1085" s="116"/>
      <c r="P1085" s="126"/>
    </row>
    <row r="1086" spans="2:16" x14ac:dyDescent="0.2">
      <c r="B1086" s="122"/>
      <c r="C1086" s="121" t="s">
        <v>1387</v>
      </c>
      <c r="D1086" s="120">
        <f t="shared" si="148"/>
        <v>5155</v>
      </c>
      <c r="E1086" s="119"/>
      <c r="F1086" s="128" t="s">
        <v>1422</v>
      </c>
      <c r="G1086" s="128" t="s">
        <v>1421</v>
      </c>
      <c r="H1086" s="128" t="s">
        <v>1421</v>
      </c>
      <c r="I1086" s="128" t="s">
        <v>1421</v>
      </c>
      <c r="J1086" s="129" t="s">
        <v>1641</v>
      </c>
      <c r="K1086" s="128" t="s">
        <v>1635</v>
      </c>
      <c r="L1086" s="128" t="s">
        <v>1423</v>
      </c>
      <c r="M1086" s="127" t="s">
        <v>1416</v>
      </c>
      <c r="N1086" s="127"/>
      <c r="O1086" s="116"/>
      <c r="P1086" s="126"/>
    </row>
    <row r="1087" spans="2:16" x14ac:dyDescent="0.2">
      <c r="B1087" s="122"/>
      <c r="C1087" s="121" t="s">
        <v>1387</v>
      </c>
      <c r="D1087" s="120">
        <f t="shared" si="148"/>
        <v>6155</v>
      </c>
      <c r="E1087" s="119"/>
      <c r="F1087" s="128" t="s">
        <v>1422</v>
      </c>
      <c r="G1087" s="128" t="s">
        <v>1421</v>
      </c>
      <c r="H1087" s="128" t="s">
        <v>1421</v>
      </c>
      <c r="I1087" s="128" t="s">
        <v>1421</v>
      </c>
      <c r="J1087" s="129" t="s">
        <v>1641</v>
      </c>
      <c r="K1087" s="128" t="s">
        <v>1635</v>
      </c>
      <c r="L1087" s="128" t="s">
        <v>1417</v>
      </c>
      <c r="M1087" s="127" t="s">
        <v>1416</v>
      </c>
      <c r="N1087" s="127"/>
      <c r="O1087" s="116"/>
      <c r="P1087" s="126"/>
    </row>
    <row r="1088" spans="2:16" x14ac:dyDescent="0.2">
      <c r="B1088" s="125"/>
      <c r="C1088" s="121" t="s">
        <v>1387</v>
      </c>
      <c r="D1088" s="120">
        <f t="shared" si="148"/>
        <v>7155</v>
      </c>
      <c r="E1088" s="123"/>
      <c r="F1088" s="118"/>
      <c r="G1088" s="117"/>
      <c r="H1088" s="117"/>
      <c r="I1088" s="117"/>
      <c r="J1088" s="117"/>
      <c r="K1088" s="117"/>
      <c r="L1088" s="117"/>
      <c r="M1088" s="117"/>
      <c r="N1088" s="117"/>
      <c r="O1088" s="116"/>
      <c r="P1088" s="115" t="s">
        <v>1643</v>
      </c>
    </row>
    <row r="1089" spans="2:16" x14ac:dyDescent="0.2">
      <c r="B1089" s="130" t="s">
        <v>1309</v>
      </c>
      <c r="C1089" s="121" t="s">
        <v>1387</v>
      </c>
      <c r="D1089" s="120">
        <f>D1082+1</f>
        <v>1156</v>
      </c>
      <c r="E1089" s="119"/>
      <c r="F1089" s="128" t="s">
        <v>1422</v>
      </c>
      <c r="G1089" s="128" t="s">
        <v>1421</v>
      </c>
      <c r="H1089" s="128" t="s">
        <v>1421</v>
      </c>
      <c r="I1089" s="128" t="s">
        <v>1421</v>
      </c>
      <c r="J1089" s="129" t="s">
        <v>1641</v>
      </c>
      <c r="K1089" s="128" t="s">
        <v>1635</v>
      </c>
      <c r="L1089" s="128" t="s">
        <v>1427</v>
      </c>
      <c r="M1089" s="127" t="s">
        <v>1487</v>
      </c>
      <c r="N1089" s="127"/>
      <c r="O1089" s="116"/>
      <c r="P1089" s="126"/>
    </row>
    <row r="1090" spans="2:16" x14ac:dyDescent="0.2">
      <c r="B1090" s="122"/>
      <c r="C1090" s="121" t="s">
        <v>1387</v>
      </c>
      <c r="D1090" s="120">
        <f t="shared" ref="D1090:D1095" si="149">D1089+1000</f>
        <v>2156</v>
      </c>
      <c r="E1090" s="123"/>
      <c r="F1090" s="128" t="s">
        <v>1422</v>
      </c>
      <c r="G1090" s="128" t="s">
        <v>1421</v>
      </c>
      <c r="H1090" s="128" t="s">
        <v>1421</v>
      </c>
      <c r="I1090" s="128" t="s">
        <v>1421</v>
      </c>
      <c r="J1090" s="129" t="s">
        <v>1641</v>
      </c>
      <c r="K1090" s="128" t="s">
        <v>1635</v>
      </c>
      <c r="L1090" s="128" t="s">
        <v>1426</v>
      </c>
      <c r="M1090" s="127" t="s">
        <v>1487</v>
      </c>
      <c r="N1090" s="127"/>
      <c r="O1090" s="116"/>
      <c r="P1090" s="126"/>
    </row>
    <row r="1091" spans="2:16" x14ac:dyDescent="0.2">
      <c r="B1091" s="122"/>
      <c r="C1091" s="121" t="s">
        <v>1387</v>
      </c>
      <c r="D1091" s="120">
        <f t="shared" si="149"/>
        <v>3156</v>
      </c>
      <c r="E1091" s="119"/>
      <c r="F1091" s="128" t="s">
        <v>1422</v>
      </c>
      <c r="G1091" s="128" t="s">
        <v>1421</v>
      </c>
      <c r="H1091" s="128" t="s">
        <v>1421</v>
      </c>
      <c r="I1091" s="128" t="s">
        <v>1421</v>
      </c>
      <c r="J1091" s="129" t="s">
        <v>1641</v>
      </c>
      <c r="K1091" s="128" t="s">
        <v>1635</v>
      </c>
      <c r="L1091" s="128" t="s">
        <v>1425</v>
      </c>
      <c r="M1091" s="127" t="s">
        <v>1487</v>
      </c>
      <c r="N1091" s="127"/>
      <c r="O1091" s="116"/>
      <c r="P1091" s="126"/>
    </row>
    <row r="1092" spans="2:16" x14ac:dyDescent="0.2">
      <c r="B1092" s="122"/>
      <c r="C1092" s="121" t="s">
        <v>1387</v>
      </c>
      <c r="D1092" s="120">
        <f t="shared" si="149"/>
        <v>4156</v>
      </c>
      <c r="E1092" s="123"/>
      <c r="F1092" s="128" t="s">
        <v>1422</v>
      </c>
      <c r="G1092" s="128" t="s">
        <v>1421</v>
      </c>
      <c r="H1092" s="128" t="s">
        <v>1421</v>
      </c>
      <c r="I1092" s="128" t="s">
        <v>1421</v>
      </c>
      <c r="J1092" s="129" t="s">
        <v>1641</v>
      </c>
      <c r="K1092" s="128" t="s">
        <v>1635</v>
      </c>
      <c r="L1092" s="128" t="s">
        <v>1424</v>
      </c>
      <c r="M1092" s="127" t="s">
        <v>1487</v>
      </c>
      <c r="N1092" s="127"/>
      <c r="O1092" s="116"/>
      <c r="P1092" s="126"/>
    </row>
    <row r="1093" spans="2:16" x14ac:dyDescent="0.2">
      <c r="B1093" s="122"/>
      <c r="C1093" s="121" t="s">
        <v>1387</v>
      </c>
      <c r="D1093" s="120">
        <f t="shared" si="149"/>
        <v>5156</v>
      </c>
      <c r="E1093" s="119"/>
      <c r="F1093" s="128" t="s">
        <v>1422</v>
      </c>
      <c r="G1093" s="128" t="s">
        <v>1421</v>
      </c>
      <c r="H1093" s="128" t="s">
        <v>1421</v>
      </c>
      <c r="I1093" s="128" t="s">
        <v>1421</v>
      </c>
      <c r="J1093" s="129" t="s">
        <v>1641</v>
      </c>
      <c r="K1093" s="128" t="s">
        <v>1635</v>
      </c>
      <c r="L1093" s="128" t="s">
        <v>1423</v>
      </c>
      <c r="M1093" s="127" t="s">
        <v>1487</v>
      </c>
      <c r="N1093" s="127"/>
      <c r="O1093" s="116"/>
      <c r="P1093" s="126"/>
    </row>
    <row r="1094" spans="2:16" x14ac:dyDescent="0.2">
      <c r="B1094" s="122"/>
      <c r="C1094" s="121" t="s">
        <v>1387</v>
      </c>
      <c r="D1094" s="120">
        <f t="shared" si="149"/>
        <v>6156</v>
      </c>
      <c r="E1094" s="119"/>
      <c r="F1094" s="128" t="s">
        <v>1422</v>
      </c>
      <c r="G1094" s="128" t="s">
        <v>1421</v>
      </c>
      <c r="H1094" s="128" t="s">
        <v>1421</v>
      </c>
      <c r="I1094" s="128" t="s">
        <v>1421</v>
      </c>
      <c r="J1094" s="129" t="s">
        <v>1641</v>
      </c>
      <c r="K1094" s="128" t="s">
        <v>1635</v>
      </c>
      <c r="L1094" s="128" t="s">
        <v>1417</v>
      </c>
      <c r="M1094" s="127" t="s">
        <v>1487</v>
      </c>
      <c r="N1094" s="127"/>
      <c r="O1094" s="116"/>
      <c r="P1094" s="126"/>
    </row>
    <row r="1095" spans="2:16" x14ac:dyDescent="0.2">
      <c r="B1095" s="125"/>
      <c r="C1095" s="121" t="s">
        <v>1387</v>
      </c>
      <c r="D1095" s="120">
        <f t="shared" si="149"/>
        <v>7156</v>
      </c>
      <c r="E1095" s="123"/>
      <c r="F1095" s="118"/>
      <c r="G1095" s="117"/>
      <c r="H1095" s="117"/>
      <c r="I1095" s="117"/>
      <c r="J1095" s="117"/>
      <c r="K1095" s="117"/>
      <c r="L1095" s="117"/>
      <c r="M1095" s="117"/>
      <c r="N1095" s="117"/>
      <c r="O1095" s="116"/>
      <c r="P1095" s="115" t="s">
        <v>1642</v>
      </c>
    </row>
    <row r="1096" spans="2:16" x14ac:dyDescent="0.2">
      <c r="B1096" s="130" t="s">
        <v>1308</v>
      </c>
      <c r="C1096" s="121" t="s">
        <v>1387</v>
      </c>
      <c r="D1096" s="120">
        <f>D1089+1</f>
        <v>1157</v>
      </c>
      <c r="E1096" s="119"/>
      <c r="F1096" s="128" t="s">
        <v>1422</v>
      </c>
      <c r="G1096" s="128" t="s">
        <v>1421</v>
      </c>
      <c r="H1096" s="128" t="s">
        <v>1421</v>
      </c>
      <c r="I1096" s="128" t="s">
        <v>1421</v>
      </c>
      <c r="J1096" s="129" t="s">
        <v>1641</v>
      </c>
      <c r="K1096" s="128" t="s">
        <v>1635</v>
      </c>
      <c r="L1096" s="128" t="s">
        <v>1427</v>
      </c>
      <c r="M1096" s="127" t="s">
        <v>1443</v>
      </c>
      <c r="N1096" s="127"/>
      <c r="O1096" s="116"/>
      <c r="P1096" s="126"/>
    </row>
    <row r="1097" spans="2:16" x14ac:dyDescent="0.2">
      <c r="B1097" s="122"/>
      <c r="C1097" s="121" t="s">
        <v>1387</v>
      </c>
      <c r="D1097" s="120">
        <f t="shared" ref="D1097:D1102" si="150">D1096+1000</f>
        <v>2157</v>
      </c>
      <c r="E1097" s="123"/>
      <c r="F1097" s="128" t="s">
        <v>1422</v>
      </c>
      <c r="G1097" s="128" t="s">
        <v>1421</v>
      </c>
      <c r="H1097" s="128" t="s">
        <v>1421</v>
      </c>
      <c r="I1097" s="128" t="s">
        <v>1421</v>
      </c>
      <c r="J1097" s="129" t="s">
        <v>1641</v>
      </c>
      <c r="K1097" s="128" t="s">
        <v>1635</v>
      </c>
      <c r="L1097" s="128" t="s">
        <v>1426</v>
      </c>
      <c r="M1097" s="127" t="s">
        <v>1443</v>
      </c>
      <c r="N1097" s="127"/>
      <c r="O1097" s="116"/>
      <c r="P1097" s="126"/>
    </row>
    <row r="1098" spans="2:16" x14ac:dyDescent="0.2">
      <c r="B1098" s="122"/>
      <c r="C1098" s="121" t="s">
        <v>1387</v>
      </c>
      <c r="D1098" s="120">
        <f t="shared" si="150"/>
        <v>3157</v>
      </c>
      <c r="E1098" s="119"/>
      <c r="F1098" s="128" t="s">
        <v>1422</v>
      </c>
      <c r="G1098" s="128" t="s">
        <v>1421</v>
      </c>
      <c r="H1098" s="128" t="s">
        <v>1421</v>
      </c>
      <c r="I1098" s="128" t="s">
        <v>1421</v>
      </c>
      <c r="J1098" s="129" t="s">
        <v>1641</v>
      </c>
      <c r="K1098" s="128" t="s">
        <v>1635</v>
      </c>
      <c r="L1098" s="128" t="s">
        <v>1425</v>
      </c>
      <c r="M1098" s="127" t="s">
        <v>1443</v>
      </c>
      <c r="N1098" s="127"/>
      <c r="O1098" s="116"/>
      <c r="P1098" s="126"/>
    </row>
    <row r="1099" spans="2:16" x14ac:dyDescent="0.2">
      <c r="B1099" s="122"/>
      <c r="C1099" s="121" t="s">
        <v>1387</v>
      </c>
      <c r="D1099" s="120">
        <f t="shared" si="150"/>
        <v>4157</v>
      </c>
      <c r="E1099" s="123"/>
      <c r="F1099" s="128" t="s">
        <v>1422</v>
      </c>
      <c r="G1099" s="128" t="s">
        <v>1421</v>
      </c>
      <c r="H1099" s="128" t="s">
        <v>1421</v>
      </c>
      <c r="I1099" s="128" t="s">
        <v>1421</v>
      </c>
      <c r="J1099" s="129" t="s">
        <v>1641</v>
      </c>
      <c r="K1099" s="128" t="s">
        <v>1635</v>
      </c>
      <c r="L1099" s="128" t="s">
        <v>1424</v>
      </c>
      <c r="M1099" s="127" t="s">
        <v>1443</v>
      </c>
      <c r="N1099" s="127"/>
      <c r="O1099" s="116"/>
      <c r="P1099" s="126"/>
    </row>
    <row r="1100" spans="2:16" x14ac:dyDescent="0.2">
      <c r="B1100" s="122"/>
      <c r="C1100" s="121" t="s">
        <v>1387</v>
      </c>
      <c r="D1100" s="120">
        <f t="shared" si="150"/>
        <v>5157</v>
      </c>
      <c r="E1100" s="119"/>
      <c r="F1100" s="128" t="s">
        <v>1422</v>
      </c>
      <c r="G1100" s="128" t="s">
        <v>1421</v>
      </c>
      <c r="H1100" s="128" t="s">
        <v>1421</v>
      </c>
      <c r="I1100" s="128" t="s">
        <v>1421</v>
      </c>
      <c r="J1100" s="129" t="s">
        <v>1641</v>
      </c>
      <c r="K1100" s="128" t="s">
        <v>1635</v>
      </c>
      <c r="L1100" s="128" t="s">
        <v>1423</v>
      </c>
      <c r="M1100" s="127" t="s">
        <v>1443</v>
      </c>
      <c r="N1100" s="127"/>
      <c r="O1100" s="116"/>
      <c r="P1100" s="126"/>
    </row>
    <row r="1101" spans="2:16" x14ac:dyDescent="0.2">
      <c r="B1101" s="122"/>
      <c r="C1101" s="121" t="s">
        <v>1387</v>
      </c>
      <c r="D1101" s="120">
        <f t="shared" si="150"/>
        <v>6157</v>
      </c>
      <c r="E1101" s="119"/>
      <c r="F1101" s="128" t="s">
        <v>1422</v>
      </c>
      <c r="G1101" s="128" t="s">
        <v>1421</v>
      </c>
      <c r="H1101" s="128" t="s">
        <v>1421</v>
      </c>
      <c r="I1101" s="128" t="s">
        <v>1421</v>
      </c>
      <c r="J1101" s="129" t="s">
        <v>1641</v>
      </c>
      <c r="K1101" s="128" t="s">
        <v>1635</v>
      </c>
      <c r="L1101" s="128" t="s">
        <v>1417</v>
      </c>
      <c r="M1101" s="127" t="s">
        <v>1443</v>
      </c>
      <c r="N1101" s="127"/>
      <c r="O1101" s="116"/>
      <c r="P1101" s="126"/>
    </row>
    <row r="1102" spans="2:16" x14ac:dyDescent="0.2">
      <c r="B1102" s="125"/>
      <c r="C1102" s="121" t="s">
        <v>1387</v>
      </c>
      <c r="D1102" s="120">
        <f t="shared" si="150"/>
        <v>7157</v>
      </c>
      <c r="E1102" s="123"/>
      <c r="F1102" s="118"/>
      <c r="G1102" s="117"/>
      <c r="H1102" s="117"/>
      <c r="I1102" s="117"/>
      <c r="J1102" s="117"/>
      <c r="K1102" s="117"/>
      <c r="L1102" s="117"/>
      <c r="M1102" s="117"/>
      <c r="N1102" s="117"/>
      <c r="O1102" s="116"/>
      <c r="P1102" s="115" t="s">
        <v>1640</v>
      </c>
    </row>
    <row r="1103" spans="2:16" ht="22.5" x14ac:dyDescent="0.2">
      <c r="B1103" s="130" t="s">
        <v>1306</v>
      </c>
      <c r="C1103" s="121" t="s">
        <v>1387</v>
      </c>
      <c r="D1103" s="120">
        <f>D1096+1</f>
        <v>1158</v>
      </c>
      <c r="E1103" s="131"/>
      <c r="F1103" s="320" t="s">
        <v>1422</v>
      </c>
      <c r="G1103" s="320" t="s">
        <v>1421</v>
      </c>
      <c r="H1103" s="320" t="s">
        <v>1421</v>
      </c>
      <c r="I1103" s="320" t="s">
        <v>1421</v>
      </c>
      <c r="J1103" s="1188" t="s">
        <v>2611</v>
      </c>
      <c r="K1103" s="320" t="s">
        <v>1635</v>
      </c>
      <c r="L1103" s="320" t="s">
        <v>1427</v>
      </c>
      <c r="M1103" s="1189" t="s">
        <v>1639</v>
      </c>
      <c r="N1103" s="1189" t="s">
        <v>1638</v>
      </c>
      <c r="O1103" s="116"/>
      <c r="P1103" s="126"/>
    </row>
    <row r="1104" spans="2:16" ht="22.5" x14ac:dyDescent="0.2">
      <c r="B1104" s="133"/>
      <c r="C1104" s="121" t="s">
        <v>1387</v>
      </c>
      <c r="D1104" s="120">
        <f t="shared" ref="D1104:D1109" si="151">D1103+1000</f>
        <v>2158</v>
      </c>
      <c r="E1104" s="131"/>
      <c r="F1104" s="320" t="s">
        <v>1422</v>
      </c>
      <c r="G1104" s="320" t="s">
        <v>1421</v>
      </c>
      <c r="H1104" s="320" t="s">
        <v>1421</v>
      </c>
      <c r="I1104" s="320" t="s">
        <v>1421</v>
      </c>
      <c r="J1104" s="1188" t="s">
        <v>2611</v>
      </c>
      <c r="K1104" s="320" t="s">
        <v>1635</v>
      </c>
      <c r="L1104" s="320" t="s">
        <v>1426</v>
      </c>
      <c r="M1104" s="1189" t="s">
        <v>1639</v>
      </c>
      <c r="N1104" s="1189" t="s">
        <v>1638</v>
      </c>
      <c r="O1104" s="116"/>
      <c r="P1104" s="126"/>
    </row>
    <row r="1105" spans="2:16" ht="22.5" x14ac:dyDescent="0.2">
      <c r="B1105" s="133"/>
      <c r="C1105" s="121" t="s">
        <v>1387</v>
      </c>
      <c r="D1105" s="120">
        <f t="shared" si="151"/>
        <v>3158</v>
      </c>
      <c r="E1105" s="131"/>
      <c r="F1105" s="320" t="s">
        <v>1422</v>
      </c>
      <c r="G1105" s="320" t="s">
        <v>1421</v>
      </c>
      <c r="H1105" s="320" t="s">
        <v>1421</v>
      </c>
      <c r="I1105" s="320" t="s">
        <v>1421</v>
      </c>
      <c r="J1105" s="1188" t="s">
        <v>2611</v>
      </c>
      <c r="K1105" s="320" t="s">
        <v>1635</v>
      </c>
      <c r="L1105" s="320" t="s">
        <v>1425</v>
      </c>
      <c r="M1105" s="1189" t="s">
        <v>1639</v>
      </c>
      <c r="N1105" s="1189" t="s">
        <v>1638</v>
      </c>
      <c r="O1105" s="116"/>
      <c r="P1105" s="126"/>
    </row>
    <row r="1106" spans="2:16" ht="22.5" x14ac:dyDescent="0.2">
      <c r="B1106" s="133"/>
      <c r="C1106" s="121" t="s">
        <v>1387</v>
      </c>
      <c r="D1106" s="120">
        <f t="shared" si="151"/>
        <v>4158</v>
      </c>
      <c r="E1106" s="131"/>
      <c r="F1106" s="320" t="s">
        <v>1422</v>
      </c>
      <c r="G1106" s="320" t="s">
        <v>1421</v>
      </c>
      <c r="H1106" s="320" t="s">
        <v>1421</v>
      </c>
      <c r="I1106" s="320" t="s">
        <v>1421</v>
      </c>
      <c r="J1106" s="1188" t="s">
        <v>2611</v>
      </c>
      <c r="K1106" s="320" t="s">
        <v>1635</v>
      </c>
      <c r="L1106" s="320" t="s">
        <v>1424</v>
      </c>
      <c r="M1106" s="1189" t="s">
        <v>1639</v>
      </c>
      <c r="N1106" s="1189" t="s">
        <v>1638</v>
      </c>
      <c r="O1106" s="116"/>
      <c r="P1106" s="126"/>
    </row>
    <row r="1107" spans="2:16" ht="22.5" x14ac:dyDescent="0.2">
      <c r="B1107" s="133"/>
      <c r="C1107" s="121" t="s">
        <v>1387</v>
      </c>
      <c r="D1107" s="120">
        <f t="shared" si="151"/>
        <v>5158</v>
      </c>
      <c r="E1107" s="131"/>
      <c r="F1107" s="320" t="s">
        <v>1422</v>
      </c>
      <c r="G1107" s="320" t="s">
        <v>1421</v>
      </c>
      <c r="H1107" s="320" t="s">
        <v>1421</v>
      </c>
      <c r="I1107" s="320" t="s">
        <v>1421</v>
      </c>
      <c r="J1107" s="1188" t="s">
        <v>2611</v>
      </c>
      <c r="K1107" s="320" t="s">
        <v>1635</v>
      </c>
      <c r="L1107" s="320" t="s">
        <v>1423</v>
      </c>
      <c r="M1107" s="1189" t="s">
        <v>1639</v>
      </c>
      <c r="N1107" s="1189" t="s">
        <v>1638</v>
      </c>
      <c r="O1107" s="116"/>
      <c r="P1107" s="126"/>
    </row>
    <row r="1108" spans="2:16" ht="22.5" x14ac:dyDescent="0.2">
      <c r="B1108" s="133"/>
      <c r="C1108" s="121" t="s">
        <v>1387</v>
      </c>
      <c r="D1108" s="120">
        <f t="shared" si="151"/>
        <v>6158</v>
      </c>
      <c r="E1108" s="131"/>
      <c r="F1108" s="320" t="s">
        <v>1422</v>
      </c>
      <c r="G1108" s="320" t="s">
        <v>1421</v>
      </c>
      <c r="H1108" s="320" t="s">
        <v>1421</v>
      </c>
      <c r="I1108" s="320" t="s">
        <v>1421</v>
      </c>
      <c r="J1108" s="1188" t="s">
        <v>2611</v>
      </c>
      <c r="K1108" s="320" t="s">
        <v>1635</v>
      </c>
      <c r="L1108" s="320" t="s">
        <v>1417</v>
      </c>
      <c r="M1108" s="1189" t="s">
        <v>1639</v>
      </c>
      <c r="N1108" s="1189" t="s">
        <v>1638</v>
      </c>
      <c r="O1108" s="116"/>
      <c r="P1108" s="126"/>
    </row>
    <row r="1109" spans="2:16" x14ac:dyDescent="0.2">
      <c r="B1109" s="133"/>
      <c r="C1109" s="121" t="s">
        <v>1387</v>
      </c>
      <c r="D1109" s="120">
        <f t="shared" si="151"/>
        <v>7158</v>
      </c>
      <c r="E1109" s="131"/>
      <c r="F1109" s="118"/>
      <c r="G1109" s="117"/>
      <c r="H1109" s="117"/>
      <c r="I1109" s="117"/>
      <c r="J1109" s="117"/>
      <c r="K1109" s="117"/>
      <c r="L1109" s="117"/>
      <c r="M1109" s="117"/>
      <c r="N1109" s="117"/>
      <c r="O1109" s="116"/>
      <c r="P1109" s="115" t="s">
        <v>1637</v>
      </c>
    </row>
    <row r="1110" spans="2:16" ht="22.5" x14ac:dyDescent="0.2">
      <c r="B1110" s="130" t="s">
        <v>1305</v>
      </c>
      <c r="C1110" s="121" t="s">
        <v>1387</v>
      </c>
      <c r="D1110" s="120">
        <f>D1103+1</f>
        <v>1159</v>
      </c>
      <c r="E1110" s="131"/>
      <c r="F1110" s="320" t="s">
        <v>1422</v>
      </c>
      <c r="G1110" s="320" t="s">
        <v>1421</v>
      </c>
      <c r="H1110" s="320" t="s">
        <v>1421</v>
      </c>
      <c r="I1110" s="320" t="s">
        <v>1421</v>
      </c>
      <c r="J1110" s="1188" t="s">
        <v>2611</v>
      </c>
      <c r="K1110" s="320" t="s">
        <v>1635</v>
      </c>
      <c r="L1110" s="320" t="s">
        <v>1427</v>
      </c>
      <c r="M1110" s="1189" t="s">
        <v>1487</v>
      </c>
      <c r="N1110" s="1189"/>
      <c r="O1110" s="116"/>
      <c r="P1110" s="126"/>
    </row>
    <row r="1111" spans="2:16" ht="22.5" x14ac:dyDescent="0.2">
      <c r="B1111" s="133"/>
      <c r="C1111" s="121" t="s">
        <v>1387</v>
      </c>
      <c r="D1111" s="120">
        <f t="shared" ref="D1111:D1116" si="152">D1110+1000</f>
        <v>2159</v>
      </c>
      <c r="E1111" s="131"/>
      <c r="F1111" s="320" t="s">
        <v>1422</v>
      </c>
      <c r="G1111" s="320" t="s">
        <v>1421</v>
      </c>
      <c r="H1111" s="320" t="s">
        <v>1421</v>
      </c>
      <c r="I1111" s="320" t="s">
        <v>1421</v>
      </c>
      <c r="J1111" s="1188" t="s">
        <v>2611</v>
      </c>
      <c r="K1111" s="320" t="s">
        <v>1635</v>
      </c>
      <c r="L1111" s="320" t="s">
        <v>1426</v>
      </c>
      <c r="M1111" s="1189" t="s">
        <v>1487</v>
      </c>
      <c r="N1111" s="1189"/>
      <c r="O1111" s="116"/>
      <c r="P1111" s="126"/>
    </row>
    <row r="1112" spans="2:16" ht="22.5" x14ac:dyDescent="0.2">
      <c r="B1112" s="133"/>
      <c r="C1112" s="121" t="s">
        <v>1387</v>
      </c>
      <c r="D1112" s="120">
        <f t="shared" si="152"/>
        <v>3159</v>
      </c>
      <c r="E1112" s="131"/>
      <c r="F1112" s="320" t="s">
        <v>1422</v>
      </c>
      <c r="G1112" s="320" t="s">
        <v>1421</v>
      </c>
      <c r="H1112" s="320" t="s">
        <v>1421</v>
      </c>
      <c r="I1112" s="320" t="s">
        <v>1421</v>
      </c>
      <c r="J1112" s="1188" t="s">
        <v>2611</v>
      </c>
      <c r="K1112" s="320" t="s">
        <v>1635</v>
      </c>
      <c r="L1112" s="320" t="s">
        <v>1425</v>
      </c>
      <c r="M1112" s="1189" t="s">
        <v>1487</v>
      </c>
      <c r="N1112" s="1189"/>
      <c r="O1112" s="116"/>
      <c r="P1112" s="126"/>
    </row>
    <row r="1113" spans="2:16" ht="22.5" x14ac:dyDescent="0.2">
      <c r="B1113" s="133"/>
      <c r="C1113" s="121" t="s">
        <v>1387</v>
      </c>
      <c r="D1113" s="120">
        <f t="shared" si="152"/>
        <v>4159</v>
      </c>
      <c r="E1113" s="131"/>
      <c r="F1113" s="320" t="s">
        <v>1422</v>
      </c>
      <c r="G1113" s="320" t="s">
        <v>1421</v>
      </c>
      <c r="H1113" s="320" t="s">
        <v>1421</v>
      </c>
      <c r="I1113" s="320" t="s">
        <v>1421</v>
      </c>
      <c r="J1113" s="1188" t="s">
        <v>2611</v>
      </c>
      <c r="K1113" s="320" t="s">
        <v>1635</v>
      </c>
      <c r="L1113" s="320" t="s">
        <v>1424</v>
      </c>
      <c r="M1113" s="1189" t="s">
        <v>1487</v>
      </c>
      <c r="N1113" s="1189"/>
      <c r="O1113" s="116"/>
      <c r="P1113" s="126"/>
    </row>
    <row r="1114" spans="2:16" ht="22.5" x14ac:dyDescent="0.2">
      <c r="B1114" s="133"/>
      <c r="C1114" s="121" t="s">
        <v>1387</v>
      </c>
      <c r="D1114" s="120">
        <f t="shared" si="152"/>
        <v>5159</v>
      </c>
      <c r="E1114" s="131"/>
      <c r="F1114" s="320" t="s">
        <v>1422</v>
      </c>
      <c r="G1114" s="320" t="s">
        <v>1421</v>
      </c>
      <c r="H1114" s="320" t="s">
        <v>1421</v>
      </c>
      <c r="I1114" s="320" t="s">
        <v>1421</v>
      </c>
      <c r="J1114" s="1188" t="s">
        <v>2611</v>
      </c>
      <c r="K1114" s="320" t="s">
        <v>1635</v>
      </c>
      <c r="L1114" s="320" t="s">
        <v>1423</v>
      </c>
      <c r="M1114" s="1189" t="s">
        <v>1487</v>
      </c>
      <c r="N1114" s="1189"/>
      <c r="O1114" s="116"/>
      <c r="P1114" s="126"/>
    </row>
    <row r="1115" spans="2:16" ht="22.5" x14ac:dyDescent="0.2">
      <c r="B1115" s="133"/>
      <c r="C1115" s="121" t="s">
        <v>1387</v>
      </c>
      <c r="D1115" s="120">
        <f t="shared" si="152"/>
        <v>6159</v>
      </c>
      <c r="E1115" s="131"/>
      <c r="F1115" s="320" t="s">
        <v>1422</v>
      </c>
      <c r="G1115" s="320" t="s">
        <v>1421</v>
      </c>
      <c r="H1115" s="320" t="s">
        <v>1421</v>
      </c>
      <c r="I1115" s="320" t="s">
        <v>1421</v>
      </c>
      <c r="J1115" s="1188" t="s">
        <v>2611</v>
      </c>
      <c r="K1115" s="320" t="s">
        <v>1635</v>
      </c>
      <c r="L1115" s="320" t="s">
        <v>1417</v>
      </c>
      <c r="M1115" s="1189" t="s">
        <v>1487</v>
      </c>
      <c r="N1115" s="1189"/>
      <c r="O1115" s="116"/>
      <c r="P1115" s="126"/>
    </row>
    <row r="1116" spans="2:16" x14ac:dyDescent="0.2">
      <c r="B1116" s="133"/>
      <c r="C1116" s="121" t="s">
        <v>1387</v>
      </c>
      <c r="D1116" s="120">
        <f t="shared" si="152"/>
        <v>7159</v>
      </c>
      <c r="E1116" s="131"/>
      <c r="F1116" s="118"/>
      <c r="G1116" s="117"/>
      <c r="H1116" s="117"/>
      <c r="I1116" s="117"/>
      <c r="J1116" s="117"/>
      <c r="K1116" s="117"/>
      <c r="L1116" s="117"/>
      <c r="M1116" s="117"/>
      <c r="N1116" s="117"/>
      <c r="O1116" s="116"/>
      <c r="P1116" s="115" t="s">
        <v>1636</v>
      </c>
    </row>
    <row r="1117" spans="2:16" ht="22.5" x14ac:dyDescent="0.2">
      <c r="B1117" s="130" t="s">
        <v>1304</v>
      </c>
      <c r="C1117" s="121" t="s">
        <v>1387</v>
      </c>
      <c r="D1117" s="120">
        <f>D1110+1</f>
        <v>1160</v>
      </c>
      <c r="E1117" s="131"/>
      <c r="F1117" s="320" t="s">
        <v>1422</v>
      </c>
      <c r="G1117" s="320" t="s">
        <v>1421</v>
      </c>
      <c r="H1117" s="320" t="s">
        <v>1421</v>
      </c>
      <c r="I1117" s="320" t="s">
        <v>1421</v>
      </c>
      <c r="J1117" s="1188" t="s">
        <v>2611</v>
      </c>
      <c r="K1117" s="320" t="s">
        <v>1635</v>
      </c>
      <c r="L1117" s="320" t="s">
        <v>1427</v>
      </c>
      <c r="M1117" s="1189" t="s">
        <v>1443</v>
      </c>
      <c r="N1117" s="1189"/>
      <c r="O1117" s="116"/>
      <c r="P1117" s="126"/>
    </row>
    <row r="1118" spans="2:16" ht="22.5" x14ac:dyDescent="0.2">
      <c r="B1118" s="133"/>
      <c r="C1118" s="121" t="s">
        <v>1387</v>
      </c>
      <c r="D1118" s="120">
        <f t="shared" ref="D1118:D1123" si="153">D1117+1000</f>
        <v>2160</v>
      </c>
      <c r="E1118" s="131"/>
      <c r="F1118" s="320" t="s">
        <v>1422</v>
      </c>
      <c r="G1118" s="320" t="s">
        <v>1421</v>
      </c>
      <c r="H1118" s="320" t="s">
        <v>1421</v>
      </c>
      <c r="I1118" s="320" t="s">
        <v>1421</v>
      </c>
      <c r="J1118" s="1188" t="s">
        <v>2611</v>
      </c>
      <c r="K1118" s="320" t="s">
        <v>1635</v>
      </c>
      <c r="L1118" s="320" t="s">
        <v>1426</v>
      </c>
      <c r="M1118" s="1189" t="s">
        <v>1443</v>
      </c>
      <c r="N1118" s="1189"/>
      <c r="O1118" s="116"/>
      <c r="P1118" s="126"/>
    </row>
    <row r="1119" spans="2:16" ht="22.5" x14ac:dyDescent="0.2">
      <c r="B1119" s="133"/>
      <c r="C1119" s="121" t="s">
        <v>1387</v>
      </c>
      <c r="D1119" s="120">
        <f t="shared" si="153"/>
        <v>3160</v>
      </c>
      <c r="E1119" s="131"/>
      <c r="F1119" s="320" t="s">
        <v>1422</v>
      </c>
      <c r="G1119" s="320" t="s">
        <v>1421</v>
      </c>
      <c r="H1119" s="320" t="s">
        <v>1421</v>
      </c>
      <c r="I1119" s="320" t="s">
        <v>1421</v>
      </c>
      <c r="J1119" s="1188" t="s">
        <v>2611</v>
      </c>
      <c r="K1119" s="320" t="s">
        <v>1635</v>
      </c>
      <c r="L1119" s="320" t="s">
        <v>1425</v>
      </c>
      <c r="M1119" s="1189" t="s">
        <v>1443</v>
      </c>
      <c r="N1119" s="1189"/>
      <c r="O1119" s="116"/>
      <c r="P1119" s="126"/>
    </row>
    <row r="1120" spans="2:16" ht="22.5" x14ac:dyDescent="0.2">
      <c r="B1120" s="133"/>
      <c r="C1120" s="121" t="s">
        <v>1387</v>
      </c>
      <c r="D1120" s="120">
        <f t="shared" si="153"/>
        <v>4160</v>
      </c>
      <c r="E1120" s="131"/>
      <c r="F1120" s="320" t="s">
        <v>1422</v>
      </c>
      <c r="G1120" s="320" t="s">
        <v>1421</v>
      </c>
      <c r="H1120" s="320" t="s">
        <v>1421</v>
      </c>
      <c r="I1120" s="320" t="s">
        <v>1421</v>
      </c>
      <c r="J1120" s="1188" t="s">
        <v>2611</v>
      </c>
      <c r="K1120" s="320" t="s">
        <v>1635</v>
      </c>
      <c r="L1120" s="320" t="s">
        <v>1424</v>
      </c>
      <c r="M1120" s="1189" t="s">
        <v>1443</v>
      </c>
      <c r="N1120" s="1189"/>
      <c r="O1120" s="116"/>
      <c r="P1120" s="126"/>
    </row>
    <row r="1121" spans="2:16" ht="22.5" x14ac:dyDescent="0.2">
      <c r="B1121" s="133"/>
      <c r="C1121" s="121" t="s">
        <v>1387</v>
      </c>
      <c r="D1121" s="120">
        <f t="shared" si="153"/>
        <v>5160</v>
      </c>
      <c r="E1121" s="131"/>
      <c r="F1121" s="320" t="s">
        <v>1422</v>
      </c>
      <c r="G1121" s="320" t="s">
        <v>1421</v>
      </c>
      <c r="H1121" s="320" t="s">
        <v>1421</v>
      </c>
      <c r="I1121" s="320" t="s">
        <v>1421</v>
      </c>
      <c r="J1121" s="1188" t="s">
        <v>2611</v>
      </c>
      <c r="K1121" s="320" t="s">
        <v>1635</v>
      </c>
      <c r="L1121" s="320" t="s">
        <v>1423</v>
      </c>
      <c r="M1121" s="1189" t="s">
        <v>1443</v>
      </c>
      <c r="N1121" s="1189"/>
      <c r="O1121" s="116"/>
      <c r="P1121" s="126"/>
    </row>
    <row r="1122" spans="2:16" ht="22.5" x14ac:dyDescent="0.2">
      <c r="B1122" s="133"/>
      <c r="C1122" s="121" t="s">
        <v>1387</v>
      </c>
      <c r="D1122" s="120">
        <f t="shared" si="153"/>
        <v>6160</v>
      </c>
      <c r="E1122" s="131"/>
      <c r="F1122" s="320" t="s">
        <v>1422</v>
      </c>
      <c r="G1122" s="320" t="s">
        <v>1421</v>
      </c>
      <c r="H1122" s="320" t="s">
        <v>1421</v>
      </c>
      <c r="I1122" s="320" t="s">
        <v>1421</v>
      </c>
      <c r="J1122" s="1188" t="s">
        <v>2611</v>
      </c>
      <c r="K1122" s="320" t="s">
        <v>1635</v>
      </c>
      <c r="L1122" s="320" t="s">
        <v>1417</v>
      </c>
      <c r="M1122" s="1189" t="s">
        <v>1443</v>
      </c>
      <c r="N1122" s="1189"/>
      <c r="O1122" s="116"/>
      <c r="P1122" s="126"/>
    </row>
    <row r="1123" spans="2:16" x14ac:dyDescent="0.2">
      <c r="B1123" s="133"/>
      <c r="C1123" s="121" t="s">
        <v>1387</v>
      </c>
      <c r="D1123" s="120">
        <f t="shared" si="153"/>
        <v>7160</v>
      </c>
      <c r="E1123" s="131"/>
      <c r="F1123" s="118"/>
      <c r="G1123" s="117"/>
      <c r="H1123" s="117"/>
      <c r="I1123" s="117"/>
      <c r="J1123" s="117"/>
      <c r="K1123" s="117"/>
      <c r="L1123" s="117"/>
      <c r="M1123" s="117"/>
      <c r="N1123" s="117"/>
      <c r="O1123" s="116"/>
      <c r="P1123" s="115" t="s">
        <v>1634</v>
      </c>
    </row>
    <row r="1124" spans="2:16" ht="45" x14ac:dyDescent="0.2">
      <c r="B1124" s="130" t="s">
        <v>1633</v>
      </c>
      <c r="C1124" s="121" t="s">
        <v>1387</v>
      </c>
      <c r="D1124" s="120">
        <f>D1117+1</f>
        <v>1161</v>
      </c>
      <c r="E1124" s="131"/>
      <c r="F1124" s="118"/>
      <c r="G1124" s="117"/>
      <c r="H1124" s="117"/>
      <c r="I1124" s="117"/>
      <c r="J1124" s="117"/>
      <c r="K1124" s="117"/>
      <c r="L1124" s="117"/>
      <c r="M1124" s="117"/>
      <c r="N1124" s="117"/>
      <c r="O1124" s="116"/>
      <c r="P1124" s="115" t="s">
        <v>1632</v>
      </c>
    </row>
    <row r="1125" spans="2:16" ht="22.5" x14ac:dyDescent="0.2">
      <c r="B1125" s="134"/>
      <c r="C1125" s="121" t="s">
        <v>1387</v>
      </c>
      <c r="D1125" s="120">
        <f t="shared" ref="D1125:D1130" si="154">D1124+1000</f>
        <v>2161</v>
      </c>
      <c r="E1125" s="131"/>
      <c r="F1125" s="118"/>
      <c r="G1125" s="117"/>
      <c r="H1125" s="117"/>
      <c r="I1125" s="117"/>
      <c r="J1125" s="117"/>
      <c r="K1125" s="117"/>
      <c r="L1125" s="117"/>
      <c r="M1125" s="117"/>
      <c r="N1125" s="117"/>
      <c r="O1125" s="116"/>
      <c r="P1125" s="115" t="s">
        <v>1631</v>
      </c>
    </row>
    <row r="1126" spans="2:16" ht="22.5" x14ac:dyDescent="0.2">
      <c r="B1126" s="134"/>
      <c r="C1126" s="121" t="s">
        <v>1387</v>
      </c>
      <c r="D1126" s="120">
        <f t="shared" si="154"/>
        <v>3161</v>
      </c>
      <c r="E1126" s="131"/>
      <c r="F1126" s="118"/>
      <c r="G1126" s="117"/>
      <c r="H1126" s="117"/>
      <c r="I1126" s="117"/>
      <c r="J1126" s="117"/>
      <c r="K1126" s="117"/>
      <c r="L1126" s="117"/>
      <c r="M1126" s="117"/>
      <c r="N1126" s="117"/>
      <c r="O1126" s="116"/>
      <c r="P1126" s="115" t="s">
        <v>1630</v>
      </c>
    </row>
    <row r="1127" spans="2:16" ht="22.5" x14ac:dyDescent="0.2">
      <c r="B1127" s="134"/>
      <c r="C1127" s="121" t="s">
        <v>1387</v>
      </c>
      <c r="D1127" s="120">
        <f t="shared" si="154"/>
        <v>4161</v>
      </c>
      <c r="E1127" s="131"/>
      <c r="F1127" s="118"/>
      <c r="G1127" s="117"/>
      <c r="H1127" s="117"/>
      <c r="I1127" s="117"/>
      <c r="J1127" s="117"/>
      <c r="K1127" s="117"/>
      <c r="L1127" s="117"/>
      <c r="M1127" s="117"/>
      <c r="N1127" s="117"/>
      <c r="O1127" s="116"/>
      <c r="P1127" s="115" t="s">
        <v>1629</v>
      </c>
    </row>
    <row r="1128" spans="2:16" ht="22.5" x14ac:dyDescent="0.2">
      <c r="B1128" s="134"/>
      <c r="C1128" s="121" t="s">
        <v>1387</v>
      </c>
      <c r="D1128" s="120">
        <f t="shared" si="154"/>
        <v>5161</v>
      </c>
      <c r="E1128" s="131"/>
      <c r="F1128" s="118"/>
      <c r="G1128" s="117"/>
      <c r="H1128" s="117"/>
      <c r="I1128" s="117"/>
      <c r="J1128" s="117"/>
      <c r="K1128" s="117"/>
      <c r="L1128" s="117"/>
      <c r="M1128" s="117"/>
      <c r="N1128" s="117"/>
      <c r="O1128" s="116"/>
      <c r="P1128" s="115" t="s">
        <v>1628</v>
      </c>
    </row>
    <row r="1129" spans="2:16" ht="22.5" x14ac:dyDescent="0.2">
      <c r="B1129" s="134"/>
      <c r="C1129" s="121" t="s">
        <v>1387</v>
      </c>
      <c r="D1129" s="120">
        <f t="shared" si="154"/>
        <v>6161</v>
      </c>
      <c r="E1129" s="131"/>
      <c r="F1129" s="118"/>
      <c r="G1129" s="117"/>
      <c r="H1129" s="117"/>
      <c r="I1129" s="117"/>
      <c r="J1129" s="117"/>
      <c r="K1129" s="117"/>
      <c r="L1129" s="117"/>
      <c r="M1129" s="117"/>
      <c r="N1129" s="117"/>
      <c r="O1129" s="116"/>
      <c r="P1129" s="115" t="s">
        <v>1627</v>
      </c>
    </row>
    <row r="1130" spans="2:16" ht="22.5" x14ac:dyDescent="0.2">
      <c r="B1130" s="134"/>
      <c r="C1130" s="121" t="s">
        <v>1387</v>
      </c>
      <c r="D1130" s="120">
        <f t="shared" si="154"/>
        <v>7161</v>
      </c>
      <c r="E1130" s="131"/>
      <c r="F1130" s="118"/>
      <c r="G1130" s="117"/>
      <c r="H1130" s="117"/>
      <c r="I1130" s="117"/>
      <c r="J1130" s="117"/>
      <c r="K1130" s="117"/>
      <c r="L1130" s="117"/>
      <c r="M1130" s="117"/>
      <c r="N1130" s="117"/>
      <c r="O1130" s="116"/>
      <c r="P1130" s="115" t="s">
        <v>1626</v>
      </c>
    </row>
    <row r="1131" spans="2:16" ht="22.5" x14ac:dyDescent="0.2">
      <c r="B1131" s="130" t="s">
        <v>1332</v>
      </c>
      <c r="C1131" s="121" t="s">
        <v>1387</v>
      </c>
      <c r="D1131" s="120">
        <f>D1124+1</f>
        <v>1162</v>
      </c>
      <c r="E1131" s="131"/>
      <c r="F1131" s="118"/>
      <c r="G1131" s="117"/>
      <c r="H1131" s="117"/>
      <c r="I1131" s="117"/>
      <c r="J1131" s="117"/>
      <c r="K1131" s="117"/>
      <c r="L1131" s="117"/>
      <c r="M1131" s="117"/>
      <c r="N1131" s="117"/>
      <c r="O1131" s="116"/>
      <c r="P1131" s="115" t="s">
        <v>1625</v>
      </c>
    </row>
    <row r="1132" spans="2:16" x14ac:dyDescent="0.2">
      <c r="B1132" s="134"/>
      <c r="C1132" s="121" t="s">
        <v>1387</v>
      </c>
      <c r="D1132" s="120">
        <f t="shared" ref="D1132:D1137" si="155">D1131+1000</f>
        <v>2162</v>
      </c>
      <c r="E1132" s="131"/>
      <c r="F1132" s="118"/>
      <c r="G1132" s="117"/>
      <c r="H1132" s="117"/>
      <c r="I1132" s="117"/>
      <c r="J1132" s="117"/>
      <c r="K1132" s="117"/>
      <c r="L1132" s="117"/>
      <c r="M1132" s="117"/>
      <c r="N1132" s="117"/>
      <c r="O1132" s="116"/>
      <c r="P1132" s="115" t="s">
        <v>1624</v>
      </c>
    </row>
    <row r="1133" spans="2:16" x14ac:dyDescent="0.2">
      <c r="B1133" s="134"/>
      <c r="C1133" s="121" t="s">
        <v>1387</v>
      </c>
      <c r="D1133" s="120">
        <f t="shared" si="155"/>
        <v>3162</v>
      </c>
      <c r="E1133" s="131"/>
      <c r="F1133" s="118"/>
      <c r="G1133" s="117"/>
      <c r="H1133" s="117"/>
      <c r="I1133" s="117"/>
      <c r="J1133" s="117"/>
      <c r="K1133" s="117"/>
      <c r="L1133" s="117"/>
      <c r="M1133" s="117"/>
      <c r="N1133" s="117"/>
      <c r="O1133" s="116"/>
      <c r="P1133" s="115" t="s">
        <v>1623</v>
      </c>
    </row>
    <row r="1134" spans="2:16" x14ac:dyDescent="0.2">
      <c r="B1134" s="134"/>
      <c r="C1134" s="121" t="s">
        <v>1387</v>
      </c>
      <c r="D1134" s="120">
        <f t="shared" si="155"/>
        <v>4162</v>
      </c>
      <c r="E1134" s="131"/>
      <c r="F1134" s="118"/>
      <c r="G1134" s="117"/>
      <c r="H1134" s="117"/>
      <c r="I1134" s="117"/>
      <c r="J1134" s="117"/>
      <c r="K1134" s="117"/>
      <c r="L1134" s="117"/>
      <c r="M1134" s="117"/>
      <c r="N1134" s="117"/>
      <c r="O1134" s="116"/>
      <c r="P1134" s="115" t="s">
        <v>1622</v>
      </c>
    </row>
    <row r="1135" spans="2:16" x14ac:dyDescent="0.2">
      <c r="B1135" s="134"/>
      <c r="C1135" s="121" t="s">
        <v>1387</v>
      </c>
      <c r="D1135" s="120">
        <f t="shared" si="155"/>
        <v>5162</v>
      </c>
      <c r="E1135" s="131"/>
      <c r="F1135" s="118"/>
      <c r="G1135" s="117"/>
      <c r="H1135" s="117"/>
      <c r="I1135" s="117"/>
      <c r="J1135" s="117"/>
      <c r="K1135" s="117"/>
      <c r="L1135" s="117"/>
      <c r="M1135" s="117"/>
      <c r="N1135" s="117"/>
      <c r="O1135" s="116"/>
      <c r="P1135" s="115" t="s">
        <v>1621</v>
      </c>
    </row>
    <row r="1136" spans="2:16" x14ac:dyDescent="0.2">
      <c r="B1136" s="134"/>
      <c r="C1136" s="121" t="s">
        <v>1387</v>
      </c>
      <c r="D1136" s="120">
        <f t="shared" si="155"/>
        <v>6162</v>
      </c>
      <c r="E1136" s="131"/>
      <c r="F1136" s="118"/>
      <c r="G1136" s="117"/>
      <c r="H1136" s="117"/>
      <c r="I1136" s="117"/>
      <c r="J1136" s="117"/>
      <c r="K1136" s="117"/>
      <c r="L1136" s="117"/>
      <c r="M1136" s="117"/>
      <c r="N1136" s="117"/>
      <c r="O1136" s="116"/>
      <c r="P1136" s="115" t="s">
        <v>1620</v>
      </c>
    </row>
    <row r="1137" spans="2:16" x14ac:dyDescent="0.2">
      <c r="B1137" s="132"/>
      <c r="C1137" s="121" t="s">
        <v>1387</v>
      </c>
      <c r="D1137" s="120">
        <f t="shared" si="155"/>
        <v>7162</v>
      </c>
      <c r="E1137" s="131"/>
      <c r="F1137" s="118"/>
      <c r="G1137" s="117"/>
      <c r="H1137" s="117"/>
      <c r="I1137" s="117"/>
      <c r="J1137" s="117"/>
      <c r="K1137" s="117"/>
      <c r="L1137" s="117"/>
      <c r="M1137" s="117"/>
      <c r="N1137" s="117"/>
      <c r="O1137" s="116"/>
      <c r="P1137" s="115" t="s">
        <v>1619</v>
      </c>
    </row>
    <row r="1138" spans="2:16" ht="22.5" x14ac:dyDescent="0.2">
      <c r="B1138" s="122" t="s">
        <v>1331</v>
      </c>
      <c r="C1138" s="121" t="s">
        <v>1387</v>
      </c>
      <c r="D1138" s="120">
        <f>D1131+1</f>
        <v>1163</v>
      </c>
      <c r="E1138" s="131"/>
      <c r="F1138" s="128" t="s">
        <v>1422</v>
      </c>
      <c r="G1138" s="128" t="s">
        <v>1421</v>
      </c>
      <c r="H1138" s="128" t="s">
        <v>1421</v>
      </c>
      <c r="I1138" s="128" t="s">
        <v>1421</v>
      </c>
      <c r="J1138" s="128" t="s">
        <v>1618</v>
      </c>
      <c r="K1138" s="128" t="s">
        <v>1485</v>
      </c>
      <c r="L1138" s="128" t="s">
        <v>1427</v>
      </c>
      <c r="M1138" s="128">
        <v>12</v>
      </c>
      <c r="N1138" s="128"/>
      <c r="O1138" s="116"/>
      <c r="P1138" s="126"/>
    </row>
    <row r="1139" spans="2:16" x14ac:dyDescent="0.2">
      <c r="B1139" s="134"/>
      <c r="C1139" s="121" t="s">
        <v>1387</v>
      </c>
      <c r="D1139" s="120">
        <f t="shared" ref="D1139:D1144" si="156">D1138+1000</f>
        <v>2163</v>
      </c>
      <c r="E1139" s="131"/>
      <c r="F1139" s="128" t="s">
        <v>1422</v>
      </c>
      <c r="G1139" s="128" t="s">
        <v>1421</v>
      </c>
      <c r="H1139" s="128" t="s">
        <v>1421</v>
      </c>
      <c r="I1139" s="128" t="s">
        <v>1421</v>
      </c>
      <c r="J1139" s="128" t="s">
        <v>1618</v>
      </c>
      <c r="K1139" s="128" t="s">
        <v>1485</v>
      </c>
      <c r="L1139" s="128" t="s">
        <v>1426</v>
      </c>
      <c r="M1139" s="128">
        <v>12</v>
      </c>
      <c r="N1139" s="128"/>
      <c r="O1139" s="116"/>
      <c r="P1139" s="126"/>
    </row>
    <row r="1140" spans="2:16" x14ac:dyDescent="0.2">
      <c r="B1140" s="134"/>
      <c r="C1140" s="121" t="s">
        <v>1387</v>
      </c>
      <c r="D1140" s="120">
        <f t="shared" si="156"/>
        <v>3163</v>
      </c>
      <c r="E1140" s="131"/>
      <c r="F1140" s="128" t="s">
        <v>1422</v>
      </c>
      <c r="G1140" s="128" t="s">
        <v>1421</v>
      </c>
      <c r="H1140" s="128" t="s">
        <v>1421</v>
      </c>
      <c r="I1140" s="128" t="s">
        <v>1421</v>
      </c>
      <c r="J1140" s="128" t="s">
        <v>1618</v>
      </c>
      <c r="K1140" s="128" t="s">
        <v>1485</v>
      </c>
      <c r="L1140" s="128" t="s">
        <v>1425</v>
      </c>
      <c r="M1140" s="128">
        <v>12</v>
      </c>
      <c r="N1140" s="128"/>
      <c r="O1140" s="116"/>
      <c r="P1140" s="126"/>
    </row>
    <row r="1141" spans="2:16" x14ac:dyDescent="0.2">
      <c r="B1141" s="134"/>
      <c r="C1141" s="121" t="s">
        <v>1387</v>
      </c>
      <c r="D1141" s="120">
        <f t="shared" si="156"/>
        <v>4163</v>
      </c>
      <c r="E1141" s="131"/>
      <c r="F1141" s="128" t="s">
        <v>1422</v>
      </c>
      <c r="G1141" s="128" t="s">
        <v>1421</v>
      </c>
      <c r="H1141" s="128" t="s">
        <v>1421</v>
      </c>
      <c r="I1141" s="128" t="s">
        <v>1421</v>
      </c>
      <c r="J1141" s="128" t="s">
        <v>1618</v>
      </c>
      <c r="K1141" s="128" t="s">
        <v>1485</v>
      </c>
      <c r="L1141" s="128" t="s">
        <v>1424</v>
      </c>
      <c r="M1141" s="128">
        <v>12</v>
      </c>
      <c r="N1141" s="128"/>
      <c r="O1141" s="116"/>
      <c r="P1141" s="126"/>
    </row>
    <row r="1142" spans="2:16" x14ac:dyDescent="0.2">
      <c r="B1142" s="134"/>
      <c r="C1142" s="121" t="s">
        <v>1387</v>
      </c>
      <c r="D1142" s="120">
        <f t="shared" si="156"/>
        <v>5163</v>
      </c>
      <c r="E1142" s="131"/>
      <c r="F1142" s="128" t="s">
        <v>1422</v>
      </c>
      <c r="G1142" s="128" t="s">
        <v>1421</v>
      </c>
      <c r="H1142" s="128" t="s">
        <v>1421</v>
      </c>
      <c r="I1142" s="128" t="s">
        <v>1421</v>
      </c>
      <c r="J1142" s="128" t="s">
        <v>1618</v>
      </c>
      <c r="K1142" s="128" t="s">
        <v>1485</v>
      </c>
      <c r="L1142" s="128" t="s">
        <v>1423</v>
      </c>
      <c r="M1142" s="128">
        <v>12</v>
      </c>
      <c r="N1142" s="128"/>
      <c r="O1142" s="116"/>
      <c r="P1142" s="126"/>
    </row>
    <row r="1143" spans="2:16" x14ac:dyDescent="0.2">
      <c r="B1143" s="134"/>
      <c r="C1143" s="121" t="s">
        <v>1387</v>
      </c>
      <c r="D1143" s="120">
        <f t="shared" si="156"/>
        <v>6163</v>
      </c>
      <c r="E1143" s="131"/>
      <c r="F1143" s="128" t="s">
        <v>1422</v>
      </c>
      <c r="G1143" s="128" t="s">
        <v>1421</v>
      </c>
      <c r="H1143" s="128" t="s">
        <v>1421</v>
      </c>
      <c r="I1143" s="128" t="s">
        <v>1421</v>
      </c>
      <c r="J1143" s="128" t="s">
        <v>1618</v>
      </c>
      <c r="K1143" s="128" t="s">
        <v>1485</v>
      </c>
      <c r="L1143" s="128" t="s">
        <v>1417</v>
      </c>
      <c r="M1143" s="128">
        <v>12</v>
      </c>
      <c r="N1143" s="128"/>
      <c r="O1143" s="116"/>
      <c r="P1143" s="126"/>
    </row>
    <row r="1144" spans="2:16" x14ac:dyDescent="0.2">
      <c r="B1144" s="132"/>
      <c r="C1144" s="121" t="s">
        <v>1387</v>
      </c>
      <c r="D1144" s="120">
        <f t="shared" si="156"/>
        <v>7163</v>
      </c>
      <c r="E1144" s="131"/>
      <c r="F1144" s="118"/>
      <c r="G1144" s="117"/>
      <c r="H1144" s="117"/>
      <c r="I1144" s="117"/>
      <c r="J1144" s="117"/>
      <c r="K1144" s="117"/>
      <c r="L1144" s="117"/>
      <c r="M1144" s="117"/>
      <c r="N1144" s="117"/>
      <c r="O1144" s="116"/>
      <c r="P1144" s="115" t="s">
        <v>1617</v>
      </c>
    </row>
    <row r="1145" spans="2:16" ht="22.5" x14ac:dyDescent="0.2">
      <c r="B1145" s="130" t="s">
        <v>1329</v>
      </c>
      <c r="C1145" s="121" t="s">
        <v>1387</v>
      </c>
      <c r="D1145" s="120">
        <f>D1138+1</f>
        <v>1164</v>
      </c>
      <c r="E1145" s="131"/>
      <c r="F1145" s="128" t="s">
        <v>1422</v>
      </c>
      <c r="G1145" s="128" t="s">
        <v>1421</v>
      </c>
      <c r="H1145" s="128" t="s">
        <v>1421</v>
      </c>
      <c r="I1145" s="128" t="s">
        <v>1421</v>
      </c>
      <c r="J1145" s="128" t="s">
        <v>1613</v>
      </c>
      <c r="K1145" s="128" t="s">
        <v>1485</v>
      </c>
      <c r="L1145" s="128" t="s">
        <v>1427</v>
      </c>
      <c r="M1145" s="127" t="s">
        <v>1489</v>
      </c>
      <c r="N1145" s="128"/>
      <c r="O1145" s="131"/>
      <c r="P1145" s="126"/>
    </row>
    <row r="1146" spans="2:16" ht="22.5" x14ac:dyDescent="0.2">
      <c r="B1146" s="134"/>
      <c r="C1146" s="121" t="s">
        <v>1387</v>
      </c>
      <c r="D1146" s="120">
        <f t="shared" ref="D1146:D1151" si="157">D1145+1000</f>
        <v>2164</v>
      </c>
      <c r="E1146" s="131"/>
      <c r="F1146" s="128" t="s">
        <v>1422</v>
      </c>
      <c r="G1146" s="128" t="s">
        <v>1421</v>
      </c>
      <c r="H1146" s="128" t="s">
        <v>1421</v>
      </c>
      <c r="I1146" s="128" t="s">
        <v>1421</v>
      </c>
      <c r="J1146" s="128" t="s">
        <v>1613</v>
      </c>
      <c r="K1146" s="128" t="s">
        <v>1485</v>
      </c>
      <c r="L1146" s="128" t="s">
        <v>1426</v>
      </c>
      <c r="M1146" s="127" t="s">
        <v>1489</v>
      </c>
      <c r="N1146" s="128"/>
      <c r="O1146" s="131"/>
      <c r="P1146" s="126"/>
    </row>
    <row r="1147" spans="2:16" ht="22.5" x14ac:dyDescent="0.2">
      <c r="B1147" s="134"/>
      <c r="C1147" s="121" t="s">
        <v>1387</v>
      </c>
      <c r="D1147" s="120">
        <f t="shared" si="157"/>
        <v>3164</v>
      </c>
      <c r="E1147" s="131"/>
      <c r="F1147" s="128" t="s">
        <v>1422</v>
      </c>
      <c r="G1147" s="128" t="s">
        <v>1421</v>
      </c>
      <c r="H1147" s="128" t="s">
        <v>1421</v>
      </c>
      <c r="I1147" s="128" t="s">
        <v>1421</v>
      </c>
      <c r="J1147" s="128" t="s">
        <v>1613</v>
      </c>
      <c r="K1147" s="128" t="s">
        <v>1485</v>
      </c>
      <c r="L1147" s="128" t="s">
        <v>1425</v>
      </c>
      <c r="M1147" s="127" t="s">
        <v>1489</v>
      </c>
      <c r="N1147" s="128"/>
      <c r="O1147" s="131"/>
      <c r="P1147" s="126"/>
    </row>
    <row r="1148" spans="2:16" ht="22.5" x14ac:dyDescent="0.2">
      <c r="B1148" s="134"/>
      <c r="C1148" s="121" t="s">
        <v>1387</v>
      </c>
      <c r="D1148" s="120">
        <f t="shared" si="157"/>
        <v>4164</v>
      </c>
      <c r="E1148" s="131"/>
      <c r="F1148" s="128" t="s">
        <v>1422</v>
      </c>
      <c r="G1148" s="128" t="s">
        <v>1421</v>
      </c>
      <c r="H1148" s="128" t="s">
        <v>1421</v>
      </c>
      <c r="I1148" s="128" t="s">
        <v>1421</v>
      </c>
      <c r="J1148" s="128" t="s">
        <v>1613</v>
      </c>
      <c r="K1148" s="128" t="s">
        <v>1485</v>
      </c>
      <c r="L1148" s="128" t="s">
        <v>1424</v>
      </c>
      <c r="M1148" s="127" t="s">
        <v>1489</v>
      </c>
      <c r="N1148" s="128"/>
      <c r="O1148" s="131"/>
      <c r="P1148" s="126"/>
    </row>
    <row r="1149" spans="2:16" ht="22.5" x14ac:dyDescent="0.2">
      <c r="B1149" s="134"/>
      <c r="C1149" s="121" t="s">
        <v>1387</v>
      </c>
      <c r="D1149" s="120">
        <f t="shared" si="157"/>
        <v>5164</v>
      </c>
      <c r="E1149" s="131"/>
      <c r="F1149" s="128" t="s">
        <v>1422</v>
      </c>
      <c r="G1149" s="128" t="s">
        <v>1421</v>
      </c>
      <c r="H1149" s="128" t="s">
        <v>1421</v>
      </c>
      <c r="I1149" s="128" t="s">
        <v>1421</v>
      </c>
      <c r="J1149" s="128" t="s">
        <v>1613</v>
      </c>
      <c r="K1149" s="128" t="s">
        <v>1485</v>
      </c>
      <c r="L1149" s="128" t="s">
        <v>1423</v>
      </c>
      <c r="M1149" s="127" t="s">
        <v>1489</v>
      </c>
      <c r="N1149" s="128"/>
      <c r="O1149" s="131"/>
      <c r="P1149" s="126"/>
    </row>
    <row r="1150" spans="2:16" ht="22.5" x14ac:dyDescent="0.2">
      <c r="B1150" s="134"/>
      <c r="C1150" s="121" t="s">
        <v>1387</v>
      </c>
      <c r="D1150" s="120">
        <f t="shared" si="157"/>
        <v>6164</v>
      </c>
      <c r="E1150" s="131"/>
      <c r="F1150" s="128" t="s">
        <v>1422</v>
      </c>
      <c r="G1150" s="128" t="s">
        <v>1421</v>
      </c>
      <c r="H1150" s="128" t="s">
        <v>1421</v>
      </c>
      <c r="I1150" s="128" t="s">
        <v>1421</v>
      </c>
      <c r="J1150" s="128" t="s">
        <v>1613</v>
      </c>
      <c r="K1150" s="128" t="s">
        <v>1485</v>
      </c>
      <c r="L1150" s="128" t="s">
        <v>1417</v>
      </c>
      <c r="M1150" s="127" t="s">
        <v>1489</v>
      </c>
      <c r="N1150" s="128"/>
      <c r="O1150" s="131"/>
      <c r="P1150" s="126"/>
    </row>
    <row r="1151" spans="2:16" x14ac:dyDescent="0.2">
      <c r="B1151" s="132"/>
      <c r="C1151" s="121" t="s">
        <v>1387</v>
      </c>
      <c r="D1151" s="120">
        <f t="shared" si="157"/>
        <v>7164</v>
      </c>
      <c r="E1151" s="131"/>
      <c r="F1151" s="118"/>
      <c r="G1151" s="117"/>
      <c r="H1151" s="117"/>
      <c r="I1151" s="117"/>
      <c r="J1151" s="117"/>
      <c r="K1151" s="117"/>
      <c r="L1151" s="117"/>
      <c r="M1151" s="117"/>
      <c r="N1151" s="117"/>
      <c r="O1151" s="116"/>
      <c r="P1151" s="115" t="s">
        <v>1616</v>
      </c>
    </row>
    <row r="1152" spans="2:16" ht="22.5" x14ac:dyDescent="0.2">
      <c r="B1152" s="122" t="s">
        <v>1309</v>
      </c>
      <c r="C1152" s="121" t="s">
        <v>1387</v>
      </c>
      <c r="D1152" s="120">
        <f>D1145+1</f>
        <v>1165</v>
      </c>
      <c r="E1152" s="131"/>
      <c r="F1152" s="128" t="s">
        <v>1422</v>
      </c>
      <c r="G1152" s="128" t="s">
        <v>1421</v>
      </c>
      <c r="H1152" s="128" t="s">
        <v>1421</v>
      </c>
      <c r="I1152" s="128" t="s">
        <v>1421</v>
      </c>
      <c r="J1152" s="128" t="s">
        <v>1615</v>
      </c>
      <c r="K1152" s="128" t="s">
        <v>1485</v>
      </c>
      <c r="L1152" s="128" t="s">
        <v>1427</v>
      </c>
      <c r="M1152" s="127" t="s">
        <v>1487</v>
      </c>
      <c r="N1152" s="128"/>
      <c r="O1152" s="131"/>
      <c r="P1152" s="126"/>
    </row>
    <row r="1153" spans="2:16" ht="22.5" x14ac:dyDescent="0.2">
      <c r="B1153" s="134"/>
      <c r="C1153" s="121" t="s">
        <v>1387</v>
      </c>
      <c r="D1153" s="120">
        <f t="shared" ref="D1153:D1158" si="158">D1152+1000</f>
        <v>2165</v>
      </c>
      <c r="E1153" s="131"/>
      <c r="F1153" s="128" t="s">
        <v>1422</v>
      </c>
      <c r="G1153" s="128" t="s">
        <v>1421</v>
      </c>
      <c r="H1153" s="128" t="s">
        <v>1421</v>
      </c>
      <c r="I1153" s="128" t="s">
        <v>1421</v>
      </c>
      <c r="J1153" s="128" t="s">
        <v>1615</v>
      </c>
      <c r="K1153" s="128" t="s">
        <v>1485</v>
      </c>
      <c r="L1153" s="128" t="s">
        <v>1426</v>
      </c>
      <c r="M1153" s="127" t="s">
        <v>1487</v>
      </c>
      <c r="N1153" s="128"/>
      <c r="O1153" s="131"/>
      <c r="P1153" s="126"/>
    </row>
    <row r="1154" spans="2:16" ht="22.5" x14ac:dyDescent="0.2">
      <c r="B1154" s="134"/>
      <c r="C1154" s="121" t="s">
        <v>1387</v>
      </c>
      <c r="D1154" s="120">
        <f t="shared" si="158"/>
        <v>3165</v>
      </c>
      <c r="E1154" s="131"/>
      <c r="F1154" s="128" t="s">
        <v>1422</v>
      </c>
      <c r="G1154" s="128" t="s">
        <v>1421</v>
      </c>
      <c r="H1154" s="128" t="s">
        <v>1421</v>
      </c>
      <c r="I1154" s="128" t="s">
        <v>1421</v>
      </c>
      <c r="J1154" s="128" t="s">
        <v>1615</v>
      </c>
      <c r="K1154" s="128" t="s">
        <v>1485</v>
      </c>
      <c r="L1154" s="128" t="s">
        <v>1425</v>
      </c>
      <c r="M1154" s="127" t="s">
        <v>1487</v>
      </c>
      <c r="N1154" s="128"/>
      <c r="O1154" s="131"/>
      <c r="P1154" s="126"/>
    </row>
    <row r="1155" spans="2:16" ht="22.5" x14ac:dyDescent="0.2">
      <c r="B1155" s="134"/>
      <c r="C1155" s="121" t="s">
        <v>1387</v>
      </c>
      <c r="D1155" s="120">
        <f t="shared" si="158"/>
        <v>4165</v>
      </c>
      <c r="E1155" s="131"/>
      <c r="F1155" s="128" t="s">
        <v>1422</v>
      </c>
      <c r="G1155" s="128" t="s">
        <v>1421</v>
      </c>
      <c r="H1155" s="128" t="s">
        <v>1421</v>
      </c>
      <c r="I1155" s="128" t="s">
        <v>1421</v>
      </c>
      <c r="J1155" s="128" t="s">
        <v>1615</v>
      </c>
      <c r="K1155" s="128" t="s">
        <v>1485</v>
      </c>
      <c r="L1155" s="128" t="s">
        <v>1424</v>
      </c>
      <c r="M1155" s="127" t="s">
        <v>1487</v>
      </c>
      <c r="N1155" s="128"/>
      <c r="O1155" s="131"/>
      <c r="P1155" s="126"/>
    </row>
    <row r="1156" spans="2:16" ht="22.5" x14ac:dyDescent="0.2">
      <c r="B1156" s="134"/>
      <c r="C1156" s="121" t="s">
        <v>1387</v>
      </c>
      <c r="D1156" s="120">
        <f t="shared" si="158"/>
        <v>5165</v>
      </c>
      <c r="E1156" s="131"/>
      <c r="F1156" s="128" t="s">
        <v>1422</v>
      </c>
      <c r="G1156" s="128" t="s">
        <v>1421</v>
      </c>
      <c r="H1156" s="128" t="s">
        <v>1421</v>
      </c>
      <c r="I1156" s="128" t="s">
        <v>1421</v>
      </c>
      <c r="J1156" s="128" t="s">
        <v>1615</v>
      </c>
      <c r="K1156" s="128" t="s">
        <v>1485</v>
      </c>
      <c r="L1156" s="128" t="s">
        <v>1423</v>
      </c>
      <c r="M1156" s="127" t="s">
        <v>1487</v>
      </c>
      <c r="N1156" s="128"/>
      <c r="O1156" s="131"/>
      <c r="P1156" s="126"/>
    </row>
    <row r="1157" spans="2:16" ht="22.5" x14ac:dyDescent="0.2">
      <c r="B1157" s="134"/>
      <c r="C1157" s="121" t="s">
        <v>1387</v>
      </c>
      <c r="D1157" s="120">
        <f t="shared" si="158"/>
        <v>6165</v>
      </c>
      <c r="E1157" s="131"/>
      <c r="F1157" s="128" t="s">
        <v>1422</v>
      </c>
      <c r="G1157" s="128" t="s">
        <v>1421</v>
      </c>
      <c r="H1157" s="128" t="s">
        <v>1421</v>
      </c>
      <c r="I1157" s="128" t="s">
        <v>1421</v>
      </c>
      <c r="J1157" s="128" t="s">
        <v>1615</v>
      </c>
      <c r="K1157" s="128" t="s">
        <v>1485</v>
      </c>
      <c r="L1157" s="128" t="s">
        <v>1417</v>
      </c>
      <c r="M1157" s="127" t="s">
        <v>1487</v>
      </c>
      <c r="N1157" s="128"/>
      <c r="O1157" s="131"/>
      <c r="P1157" s="126"/>
    </row>
    <row r="1158" spans="2:16" x14ac:dyDescent="0.2">
      <c r="B1158" s="132"/>
      <c r="C1158" s="121" t="s">
        <v>1387</v>
      </c>
      <c r="D1158" s="120">
        <f t="shared" si="158"/>
        <v>7165</v>
      </c>
      <c r="E1158" s="131"/>
      <c r="F1158" s="118"/>
      <c r="G1158" s="117"/>
      <c r="H1158" s="117"/>
      <c r="I1158" s="117"/>
      <c r="J1158" s="117"/>
      <c r="K1158" s="117"/>
      <c r="L1158" s="117"/>
      <c r="M1158" s="117"/>
      <c r="N1158" s="117"/>
      <c r="O1158" s="116"/>
      <c r="P1158" s="115" t="s">
        <v>1614</v>
      </c>
    </row>
    <row r="1159" spans="2:16" ht="22.5" x14ac:dyDescent="0.2">
      <c r="B1159" s="122" t="s">
        <v>1328</v>
      </c>
      <c r="C1159" s="121" t="s">
        <v>1387</v>
      </c>
      <c r="D1159" s="120">
        <f>D1152+1</f>
        <v>1166</v>
      </c>
      <c r="E1159" s="131"/>
      <c r="F1159" s="128" t="s">
        <v>1422</v>
      </c>
      <c r="G1159" s="128" t="s">
        <v>1421</v>
      </c>
      <c r="H1159" s="128" t="s">
        <v>1421</v>
      </c>
      <c r="I1159" s="128" t="s">
        <v>1421</v>
      </c>
      <c r="J1159" s="128" t="s">
        <v>1613</v>
      </c>
      <c r="K1159" s="128" t="s">
        <v>1485</v>
      </c>
      <c r="L1159" s="128" t="s">
        <v>1427</v>
      </c>
      <c r="M1159" s="127" t="s">
        <v>1443</v>
      </c>
      <c r="N1159" s="128"/>
      <c r="O1159" s="131"/>
      <c r="P1159" s="126"/>
    </row>
    <row r="1160" spans="2:16" ht="22.5" x14ac:dyDescent="0.2">
      <c r="B1160" s="134"/>
      <c r="C1160" s="121" t="s">
        <v>1387</v>
      </c>
      <c r="D1160" s="120">
        <f t="shared" ref="D1160:D1165" si="159">D1159+1000</f>
        <v>2166</v>
      </c>
      <c r="E1160" s="131"/>
      <c r="F1160" s="128" t="s">
        <v>1422</v>
      </c>
      <c r="G1160" s="128" t="s">
        <v>1421</v>
      </c>
      <c r="H1160" s="128" t="s">
        <v>1421</v>
      </c>
      <c r="I1160" s="128" t="s">
        <v>1421</v>
      </c>
      <c r="J1160" s="128" t="s">
        <v>1613</v>
      </c>
      <c r="K1160" s="128" t="s">
        <v>1485</v>
      </c>
      <c r="L1160" s="128" t="s">
        <v>1426</v>
      </c>
      <c r="M1160" s="127" t="s">
        <v>1443</v>
      </c>
      <c r="N1160" s="128"/>
      <c r="O1160" s="131"/>
      <c r="P1160" s="126"/>
    </row>
    <row r="1161" spans="2:16" ht="22.5" x14ac:dyDescent="0.2">
      <c r="B1161" s="134"/>
      <c r="C1161" s="121" t="s">
        <v>1387</v>
      </c>
      <c r="D1161" s="120">
        <f t="shared" si="159"/>
        <v>3166</v>
      </c>
      <c r="E1161" s="131"/>
      <c r="F1161" s="128" t="s">
        <v>1422</v>
      </c>
      <c r="G1161" s="128" t="s">
        <v>1421</v>
      </c>
      <c r="H1161" s="128" t="s">
        <v>1421</v>
      </c>
      <c r="I1161" s="128" t="s">
        <v>1421</v>
      </c>
      <c r="J1161" s="128" t="s">
        <v>1613</v>
      </c>
      <c r="K1161" s="128" t="s">
        <v>1485</v>
      </c>
      <c r="L1161" s="128" t="s">
        <v>1425</v>
      </c>
      <c r="M1161" s="127" t="s">
        <v>1443</v>
      </c>
      <c r="N1161" s="128"/>
      <c r="O1161" s="131"/>
      <c r="P1161" s="126"/>
    </row>
    <row r="1162" spans="2:16" ht="22.5" x14ac:dyDescent="0.2">
      <c r="B1162" s="134"/>
      <c r="C1162" s="121" t="s">
        <v>1387</v>
      </c>
      <c r="D1162" s="120">
        <f t="shared" si="159"/>
        <v>4166</v>
      </c>
      <c r="E1162" s="131"/>
      <c r="F1162" s="128" t="s">
        <v>1422</v>
      </c>
      <c r="G1162" s="128" t="s">
        <v>1421</v>
      </c>
      <c r="H1162" s="128" t="s">
        <v>1421</v>
      </c>
      <c r="I1162" s="128" t="s">
        <v>1421</v>
      </c>
      <c r="J1162" s="128" t="s">
        <v>1613</v>
      </c>
      <c r="K1162" s="128" t="s">
        <v>1485</v>
      </c>
      <c r="L1162" s="128" t="s">
        <v>1424</v>
      </c>
      <c r="M1162" s="127" t="s">
        <v>1443</v>
      </c>
      <c r="N1162" s="128"/>
      <c r="O1162" s="131"/>
      <c r="P1162" s="126"/>
    </row>
    <row r="1163" spans="2:16" ht="22.5" x14ac:dyDescent="0.2">
      <c r="B1163" s="134"/>
      <c r="C1163" s="121" t="s">
        <v>1387</v>
      </c>
      <c r="D1163" s="120">
        <f t="shared" si="159"/>
        <v>5166</v>
      </c>
      <c r="E1163" s="131"/>
      <c r="F1163" s="128" t="s">
        <v>1422</v>
      </c>
      <c r="G1163" s="128" t="s">
        <v>1421</v>
      </c>
      <c r="H1163" s="128" t="s">
        <v>1421</v>
      </c>
      <c r="I1163" s="128" t="s">
        <v>1421</v>
      </c>
      <c r="J1163" s="128" t="s">
        <v>1613</v>
      </c>
      <c r="K1163" s="128" t="s">
        <v>1485</v>
      </c>
      <c r="L1163" s="128" t="s">
        <v>1423</v>
      </c>
      <c r="M1163" s="127" t="s">
        <v>1443</v>
      </c>
      <c r="N1163" s="128"/>
      <c r="O1163" s="131"/>
      <c r="P1163" s="126"/>
    </row>
    <row r="1164" spans="2:16" ht="22.5" x14ac:dyDescent="0.2">
      <c r="B1164" s="134"/>
      <c r="C1164" s="121" t="s">
        <v>1387</v>
      </c>
      <c r="D1164" s="120">
        <f t="shared" si="159"/>
        <v>6166</v>
      </c>
      <c r="E1164" s="131"/>
      <c r="F1164" s="128" t="s">
        <v>1422</v>
      </c>
      <c r="G1164" s="128" t="s">
        <v>1421</v>
      </c>
      <c r="H1164" s="128" t="s">
        <v>1421</v>
      </c>
      <c r="I1164" s="128" t="s">
        <v>1421</v>
      </c>
      <c r="J1164" s="128" t="s">
        <v>1613</v>
      </c>
      <c r="K1164" s="128" t="s">
        <v>1485</v>
      </c>
      <c r="L1164" s="128" t="s">
        <v>1417</v>
      </c>
      <c r="M1164" s="127" t="s">
        <v>1443</v>
      </c>
      <c r="N1164" s="128"/>
      <c r="O1164" s="131"/>
      <c r="P1164" s="126"/>
    </row>
    <row r="1165" spans="2:16" x14ac:dyDescent="0.2">
      <c r="B1165" s="132"/>
      <c r="C1165" s="121" t="s">
        <v>1387</v>
      </c>
      <c r="D1165" s="120">
        <f t="shared" si="159"/>
        <v>7166</v>
      </c>
      <c r="E1165" s="131"/>
      <c r="F1165" s="118"/>
      <c r="G1165" s="117"/>
      <c r="H1165" s="117"/>
      <c r="I1165" s="117"/>
      <c r="J1165" s="117"/>
      <c r="K1165" s="117"/>
      <c r="L1165" s="117"/>
      <c r="M1165" s="117"/>
      <c r="N1165" s="117"/>
      <c r="O1165" s="116"/>
      <c r="P1165" s="115" t="s">
        <v>1612</v>
      </c>
    </row>
    <row r="1166" spans="2:16" ht="22.5" x14ac:dyDescent="0.2">
      <c r="B1166" s="130" t="s">
        <v>1611</v>
      </c>
      <c r="C1166" s="121" t="s">
        <v>1387</v>
      </c>
      <c r="D1166" s="120">
        <f>D1159+1</f>
        <v>1167</v>
      </c>
      <c r="E1166" s="119"/>
      <c r="F1166" s="118"/>
      <c r="G1166" s="117"/>
      <c r="H1166" s="117"/>
      <c r="I1166" s="117"/>
      <c r="J1166" s="117"/>
      <c r="K1166" s="117"/>
      <c r="L1166" s="117"/>
      <c r="M1166" s="117"/>
      <c r="N1166" s="117"/>
      <c r="O1166" s="116"/>
      <c r="P1166" s="115" t="s">
        <v>1610</v>
      </c>
    </row>
    <row r="1167" spans="2:16" x14ac:dyDescent="0.2">
      <c r="B1167" s="122"/>
      <c r="C1167" s="121" t="s">
        <v>1387</v>
      </c>
      <c r="D1167" s="120">
        <f t="shared" ref="D1167:D1172" si="160">D1166+1000</f>
        <v>2167</v>
      </c>
      <c r="E1167" s="123"/>
      <c r="F1167" s="118"/>
      <c r="G1167" s="117"/>
      <c r="H1167" s="117"/>
      <c r="I1167" s="117"/>
      <c r="J1167" s="117"/>
      <c r="K1167" s="117"/>
      <c r="L1167" s="117"/>
      <c r="M1167" s="117"/>
      <c r="N1167" s="117"/>
      <c r="O1167" s="116"/>
      <c r="P1167" s="115" t="s">
        <v>1609</v>
      </c>
    </row>
    <row r="1168" spans="2:16" x14ac:dyDescent="0.2">
      <c r="B1168" s="122"/>
      <c r="C1168" s="121" t="s">
        <v>1387</v>
      </c>
      <c r="D1168" s="120">
        <f t="shared" si="160"/>
        <v>3167</v>
      </c>
      <c r="E1168" s="119"/>
      <c r="F1168" s="118"/>
      <c r="G1168" s="117"/>
      <c r="H1168" s="117"/>
      <c r="I1168" s="117"/>
      <c r="J1168" s="117"/>
      <c r="K1168" s="117"/>
      <c r="L1168" s="117"/>
      <c r="M1168" s="117"/>
      <c r="N1168" s="117"/>
      <c r="O1168" s="116"/>
      <c r="P1168" s="115" t="s">
        <v>1608</v>
      </c>
    </row>
    <row r="1169" spans="2:16" x14ac:dyDescent="0.2">
      <c r="B1169" s="122"/>
      <c r="C1169" s="121" t="s">
        <v>1387</v>
      </c>
      <c r="D1169" s="120">
        <f t="shared" si="160"/>
        <v>4167</v>
      </c>
      <c r="E1169" s="123"/>
      <c r="F1169" s="118"/>
      <c r="G1169" s="117"/>
      <c r="H1169" s="117"/>
      <c r="I1169" s="117"/>
      <c r="J1169" s="117"/>
      <c r="K1169" s="117"/>
      <c r="L1169" s="117"/>
      <c r="M1169" s="117"/>
      <c r="N1169" s="117"/>
      <c r="O1169" s="116"/>
      <c r="P1169" s="115" t="s">
        <v>1607</v>
      </c>
    </row>
    <row r="1170" spans="2:16" x14ac:dyDescent="0.2">
      <c r="B1170" s="122"/>
      <c r="C1170" s="121" t="s">
        <v>1387</v>
      </c>
      <c r="D1170" s="120">
        <f t="shared" si="160"/>
        <v>5167</v>
      </c>
      <c r="E1170" s="119"/>
      <c r="F1170" s="118"/>
      <c r="G1170" s="117"/>
      <c r="H1170" s="117"/>
      <c r="I1170" s="117"/>
      <c r="J1170" s="117"/>
      <c r="K1170" s="117"/>
      <c r="L1170" s="117"/>
      <c r="M1170" s="117"/>
      <c r="N1170" s="117"/>
      <c r="O1170" s="116"/>
      <c r="P1170" s="115" t="s">
        <v>1606</v>
      </c>
    </row>
    <row r="1171" spans="2:16" x14ac:dyDescent="0.2">
      <c r="B1171" s="122"/>
      <c r="C1171" s="121" t="s">
        <v>1387</v>
      </c>
      <c r="D1171" s="120">
        <f t="shared" si="160"/>
        <v>6167</v>
      </c>
      <c r="E1171" s="119"/>
      <c r="F1171" s="118"/>
      <c r="G1171" s="117"/>
      <c r="H1171" s="117"/>
      <c r="I1171" s="117"/>
      <c r="J1171" s="117"/>
      <c r="K1171" s="117"/>
      <c r="L1171" s="117"/>
      <c r="M1171" s="117"/>
      <c r="N1171" s="117"/>
      <c r="O1171" s="116"/>
      <c r="P1171" s="115" t="s">
        <v>1605</v>
      </c>
    </row>
    <row r="1172" spans="2:16" x14ac:dyDescent="0.2">
      <c r="B1172" s="125"/>
      <c r="C1172" s="121" t="s">
        <v>1387</v>
      </c>
      <c r="D1172" s="120">
        <f t="shared" si="160"/>
        <v>7167</v>
      </c>
      <c r="E1172" s="123"/>
      <c r="F1172" s="118"/>
      <c r="G1172" s="117"/>
      <c r="H1172" s="117"/>
      <c r="I1172" s="117"/>
      <c r="J1172" s="117"/>
      <c r="K1172" s="117"/>
      <c r="L1172" s="117"/>
      <c r="M1172" s="117"/>
      <c r="N1172" s="117"/>
      <c r="O1172" s="116"/>
      <c r="P1172" s="115" t="s">
        <v>1604</v>
      </c>
    </row>
    <row r="1173" spans="2:16" ht="22.5" x14ac:dyDescent="0.2">
      <c r="B1173" s="122" t="s">
        <v>1603</v>
      </c>
      <c r="C1173" s="121" t="s">
        <v>1387</v>
      </c>
      <c r="D1173" s="120">
        <f>D1166+1</f>
        <v>1168</v>
      </c>
      <c r="E1173" s="119"/>
      <c r="F1173" s="118"/>
      <c r="G1173" s="117"/>
      <c r="H1173" s="117"/>
      <c r="I1173" s="117"/>
      <c r="J1173" s="117"/>
      <c r="K1173" s="117"/>
      <c r="L1173" s="117"/>
      <c r="M1173" s="117"/>
      <c r="N1173" s="117"/>
      <c r="O1173" s="116"/>
      <c r="P1173" s="115" t="s">
        <v>1602</v>
      </c>
    </row>
    <row r="1174" spans="2:16" x14ac:dyDescent="0.2">
      <c r="B1174" s="122"/>
      <c r="C1174" s="121" t="s">
        <v>1387</v>
      </c>
      <c r="D1174" s="120">
        <f t="shared" ref="D1174:D1179" si="161">D1173+1000</f>
        <v>2168</v>
      </c>
      <c r="E1174" s="123"/>
      <c r="F1174" s="118"/>
      <c r="G1174" s="117"/>
      <c r="H1174" s="117"/>
      <c r="I1174" s="117"/>
      <c r="J1174" s="117"/>
      <c r="K1174" s="117"/>
      <c r="L1174" s="117"/>
      <c r="M1174" s="117"/>
      <c r="N1174" s="117"/>
      <c r="O1174" s="116"/>
      <c r="P1174" s="115" t="s">
        <v>1601</v>
      </c>
    </row>
    <row r="1175" spans="2:16" x14ac:dyDescent="0.2">
      <c r="B1175" s="122"/>
      <c r="C1175" s="121" t="s">
        <v>1387</v>
      </c>
      <c r="D1175" s="120">
        <f t="shared" si="161"/>
        <v>3168</v>
      </c>
      <c r="E1175" s="119"/>
      <c r="F1175" s="118"/>
      <c r="G1175" s="117"/>
      <c r="H1175" s="117"/>
      <c r="I1175" s="117"/>
      <c r="J1175" s="117"/>
      <c r="K1175" s="117"/>
      <c r="L1175" s="117"/>
      <c r="M1175" s="117"/>
      <c r="N1175" s="117"/>
      <c r="O1175" s="116"/>
      <c r="P1175" s="115" t="s">
        <v>1600</v>
      </c>
    </row>
    <row r="1176" spans="2:16" x14ac:dyDescent="0.2">
      <c r="B1176" s="122"/>
      <c r="C1176" s="121" t="s">
        <v>1387</v>
      </c>
      <c r="D1176" s="120">
        <f t="shared" si="161"/>
        <v>4168</v>
      </c>
      <c r="E1176" s="123"/>
      <c r="F1176" s="118"/>
      <c r="G1176" s="117"/>
      <c r="H1176" s="117"/>
      <c r="I1176" s="117"/>
      <c r="J1176" s="117"/>
      <c r="K1176" s="117"/>
      <c r="L1176" s="117"/>
      <c r="M1176" s="117"/>
      <c r="N1176" s="117"/>
      <c r="O1176" s="116"/>
      <c r="P1176" s="115" t="s">
        <v>1599</v>
      </c>
    </row>
    <row r="1177" spans="2:16" x14ac:dyDescent="0.2">
      <c r="B1177" s="122"/>
      <c r="C1177" s="121" t="s">
        <v>1387</v>
      </c>
      <c r="D1177" s="120">
        <f t="shared" si="161"/>
        <v>5168</v>
      </c>
      <c r="E1177" s="119"/>
      <c r="F1177" s="118"/>
      <c r="G1177" s="117"/>
      <c r="H1177" s="117"/>
      <c r="I1177" s="117"/>
      <c r="J1177" s="117"/>
      <c r="K1177" s="117"/>
      <c r="L1177" s="117"/>
      <c r="M1177" s="117"/>
      <c r="N1177" s="117"/>
      <c r="O1177" s="116"/>
      <c r="P1177" s="115" t="s">
        <v>1598</v>
      </c>
    </row>
    <row r="1178" spans="2:16" x14ac:dyDescent="0.2">
      <c r="B1178" s="122"/>
      <c r="C1178" s="121" t="s">
        <v>1387</v>
      </c>
      <c r="D1178" s="120">
        <f t="shared" si="161"/>
        <v>6168</v>
      </c>
      <c r="E1178" s="119"/>
      <c r="F1178" s="118"/>
      <c r="G1178" s="117"/>
      <c r="H1178" s="117"/>
      <c r="I1178" s="117"/>
      <c r="J1178" s="117"/>
      <c r="K1178" s="117"/>
      <c r="L1178" s="117"/>
      <c r="M1178" s="117"/>
      <c r="N1178" s="117"/>
      <c r="O1178" s="116"/>
      <c r="P1178" s="115" t="s">
        <v>1597</v>
      </c>
    </row>
    <row r="1179" spans="2:16" x14ac:dyDescent="0.2">
      <c r="B1179" s="125"/>
      <c r="C1179" s="121" t="s">
        <v>1387</v>
      </c>
      <c r="D1179" s="120">
        <f t="shared" si="161"/>
        <v>7168</v>
      </c>
      <c r="E1179" s="123"/>
      <c r="F1179" s="118"/>
      <c r="G1179" s="117"/>
      <c r="H1179" s="117"/>
      <c r="I1179" s="117"/>
      <c r="J1179" s="117"/>
      <c r="K1179" s="117"/>
      <c r="L1179" s="117"/>
      <c r="M1179" s="117"/>
      <c r="N1179" s="117"/>
      <c r="O1179" s="116"/>
      <c r="P1179" s="115" t="s">
        <v>1596</v>
      </c>
    </row>
    <row r="1180" spans="2:16" ht="33.75" x14ac:dyDescent="0.2">
      <c r="B1180" s="122" t="s">
        <v>1325</v>
      </c>
      <c r="C1180" s="121" t="s">
        <v>1387</v>
      </c>
      <c r="D1180" s="120">
        <f>D1173+1</f>
        <v>1169</v>
      </c>
      <c r="E1180" s="119"/>
      <c r="F1180" s="118"/>
      <c r="G1180" s="117"/>
      <c r="H1180" s="117"/>
      <c r="I1180" s="117"/>
      <c r="J1180" s="117"/>
      <c r="K1180" s="117"/>
      <c r="L1180" s="117"/>
      <c r="M1180" s="117"/>
      <c r="N1180" s="117"/>
      <c r="O1180" s="116"/>
      <c r="P1180" s="115" t="s">
        <v>1595</v>
      </c>
    </row>
    <row r="1181" spans="2:16" ht="22.5" x14ac:dyDescent="0.2">
      <c r="B1181" s="122"/>
      <c r="C1181" s="121" t="s">
        <v>1387</v>
      </c>
      <c r="D1181" s="120">
        <f t="shared" ref="D1181:D1186" si="162">D1180+1000</f>
        <v>2169</v>
      </c>
      <c r="E1181" s="123"/>
      <c r="F1181" s="118"/>
      <c r="G1181" s="117"/>
      <c r="H1181" s="117"/>
      <c r="I1181" s="117"/>
      <c r="J1181" s="117"/>
      <c r="K1181" s="117"/>
      <c r="L1181" s="117"/>
      <c r="M1181" s="117"/>
      <c r="N1181" s="117"/>
      <c r="O1181" s="116"/>
      <c r="P1181" s="115" t="s">
        <v>1594</v>
      </c>
    </row>
    <row r="1182" spans="2:16" ht="22.5" x14ac:dyDescent="0.2">
      <c r="B1182" s="122"/>
      <c r="C1182" s="121" t="s">
        <v>1387</v>
      </c>
      <c r="D1182" s="120">
        <f t="shared" si="162"/>
        <v>3169</v>
      </c>
      <c r="E1182" s="119"/>
      <c r="F1182" s="118"/>
      <c r="G1182" s="117"/>
      <c r="H1182" s="117"/>
      <c r="I1182" s="117"/>
      <c r="J1182" s="117"/>
      <c r="K1182" s="117"/>
      <c r="L1182" s="117"/>
      <c r="M1182" s="117"/>
      <c r="N1182" s="117"/>
      <c r="O1182" s="116"/>
      <c r="P1182" s="115" t="s">
        <v>1593</v>
      </c>
    </row>
    <row r="1183" spans="2:16" ht="22.5" x14ac:dyDescent="0.2">
      <c r="B1183" s="122"/>
      <c r="C1183" s="121" t="s">
        <v>1387</v>
      </c>
      <c r="D1183" s="120">
        <f t="shared" si="162"/>
        <v>4169</v>
      </c>
      <c r="E1183" s="123"/>
      <c r="F1183" s="118"/>
      <c r="G1183" s="117"/>
      <c r="H1183" s="117"/>
      <c r="I1183" s="117"/>
      <c r="J1183" s="117"/>
      <c r="K1183" s="117"/>
      <c r="L1183" s="117"/>
      <c r="M1183" s="117"/>
      <c r="N1183" s="117"/>
      <c r="O1183" s="116"/>
      <c r="P1183" s="115" t="s">
        <v>1592</v>
      </c>
    </row>
    <row r="1184" spans="2:16" ht="22.5" x14ac:dyDescent="0.2">
      <c r="B1184" s="122"/>
      <c r="C1184" s="121" t="s">
        <v>1387</v>
      </c>
      <c r="D1184" s="120">
        <f t="shared" si="162"/>
        <v>5169</v>
      </c>
      <c r="E1184" s="119"/>
      <c r="F1184" s="118"/>
      <c r="G1184" s="117"/>
      <c r="H1184" s="117"/>
      <c r="I1184" s="117"/>
      <c r="J1184" s="117"/>
      <c r="K1184" s="117"/>
      <c r="L1184" s="117"/>
      <c r="M1184" s="117"/>
      <c r="N1184" s="117"/>
      <c r="O1184" s="116"/>
      <c r="P1184" s="115" t="s">
        <v>1591</v>
      </c>
    </row>
    <row r="1185" spans="2:16" ht="22.5" x14ac:dyDescent="0.2">
      <c r="B1185" s="122"/>
      <c r="C1185" s="121" t="s">
        <v>1387</v>
      </c>
      <c r="D1185" s="120">
        <f t="shared" si="162"/>
        <v>6169</v>
      </c>
      <c r="E1185" s="119"/>
      <c r="F1185" s="118"/>
      <c r="G1185" s="117"/>
      <c r="H1185" s="117"/>
      <c r="I1185" s="117"/>
      <c r="J1185" s="117"/>
      <c r="K1185" s="117"/>
      <c r="L1185" s="117"/>
      <c r="M1185" s="117"/>
      <c r="N1185" s="117"/>
      <c r="O1185" s="116"/>
      <c r="P1185" s="115" t="s">
        <v>1590</v>
      </c>
    </row>
    <row r="1186" spans="2:16" ht="22.5" x14ac:dyDescent="0.2">
      <c r="B1186" s="125"/>
      <c r="C1186" s="121" t="s">
        <v>1387</v>
      </c>
      <c r="D1186" s="120">
        <f t="shared" si="162"/>
        <v>7169</v>
      </c>
      <c r="E1186" s="123"/>
      <c r="F1186" s="118"/>
      <c r="G1186" s="117"/>
      <c r="H1186" s="117"/>
      <c r="I1186" s="117"/>
      <c r="J1186" s="117"/>
      <c r="K1186" s="117"/>
      <c r="L1186" s="117"/>
      <c r="M1186" s="117"/>
      <c r="N1186" s="117"/>
      <c r="O1186" s="116"/>
      <c r="P1186" s="115" t="s">
        <v>1589</v>
      </c>
    </row>
    <row r="1187" spans="2:16" ht="33.75" x14ac:dyDescent="0.2">
      <c r="B1187" s="122" t="s">
        <v>1324</v>
      </c>
      <c r="C1187" s="121" t="s">
        <v>1387</v>
      </c>
      <c r="D1187" s="120">
        <f>D1180+1</f>
        <v>1170</v>
      </c>
      <c r="E1187" s="119"/>
      <c r="F1187" s="118"/>
      <c r="G1187" s="117"/>
      <c r="H1187" s="117"/>
      <c r="I1187" s="117"/>
      <c r="J1187" s="117"/>
      <c r="K1187" s="117"/>
      <c r="L1187" s="117"/>
      <c r="M1187" s="117"/>
      <c r="N1187" s="117"/>
      <c r="O1187" s="116"/>
      <c r="P1187" s="115" t="s">
        <v>1588</v>
      </c>
    </row>
    <row r="1188" spans="2:16" x14ac:dyDescent="0.2">
      <c r="B1188" s="122"/>
      <c r="C1188" s="121" t="s">
        <v>1387</v>
      </c>
      <c r="D1188" s="120">
        <f t="shared" ref="D1188:D1193" si="163">D1187+1000</f>
        <v>2170</v>
      </c>
      <c r="E1188" s="123"/>
      <c r="F1188" s="118"/>
      <c r="G1188" s="117"/>
      <c r="H1188" s="117"/>
      <c r="I1188" s="117"/>
      <c r="J1188" s="117"/>
      <c r="K1188" s="117"/>
      <c r="L1188" s="117"/>
      <c r="M1188" s="117"/>
      <c r="N1188" s="117"/>
      <c r="O1188" s="116"/>
      <c r="P1188" s="115" t="s">
        <v>1587</v>
      </c>
    </row>
    <row r="1189" spans="2:16" x14ac:dyDescent="0.2">
      <c r="B1189" s="122"/>
      <c r="C1189" s="121" t="s">
        <v>1387</v>
      </c>
      <c r="D1189" s="120">
        <f t="shared" si="163"/>
        <v>3170</v>
      </c>
      <c r="E1189" s="119"/>
      <c r="F1189" s="118"/>
      <c r="G1189" s="117"/>
      <c r="H1189" s="117"/>
      <c r="I1189" s="117"/>
      <c r="J1189" s="117"/>
      <c r="K1189" s="117"/>
      <c r="L1189" s="117"/>
      <c r="M1189" s="117"/>
      <c r="N1189" s="117"/>
      <c r="O1189" s="116"/>
      <c r="P1189" s="115" t="s">
        <v>1586</v>
      </c>
    </row>
    <row r="1190" spans="2:16" x14ac:dyDescent="0.2">
      <c r="B1190" s="122"/>
      <c r="C1190" s="121" t="s">
        <v>1387</v>
      </c>
      <c r="D1190" s="120">
        <f t="shared" si="163"/>
        <v>4170</v>
      </c>
      <c r="E1190" s="123"/>
      <c r="F1190" s="118"/>
      <c r="G1190" s="117"/>
      <c r="H1190" s="117"/>
      <c r="I1190" s="117"/>
      <c r="J1190" s="117"/>
      <c r="K1190" s="117"/>
      <c r="L1190" s="117"/>
      <c r="M1190" s="117"/>
      <c r="N1190" s="117"/>
      <c r="O1190" s="116"/>
      <c r="P1190" s="115" t="s">
        <v>1585</v>
      </c>
    </row>
    <row r="1191" spans="2:16" x14ac:dyDescent="0.2">
      <c r="B1191" s="122"/>
      <c r="C1191" s="121" t="s">
        <v>1387</v>
      </c>
      <c r="D1191" s="120">
        <f t="shared" si="163"/>
        <v>5170</v>
      </c>
      <c r="E1191" s="119"/>
      <c r="F1191" s="118"/>
      <c r="G1191" s="117"/>
      <c r="H1191" s="117"/>
      <c r="I1191" s="117"/>
      <c r="J1191" s="117"/>
      <c r="K1191" s="117"/>
      <c r="L1191" s="117"/>
      <c r="M1191" s="117"/>
      <c r="N1191" s="117"/>
      <c r="O1191" s="116"/>
      <c r="P1191" s="115" t="s">
        <v>1584</v>
      </c>
    </row>
    <row r="1192" spans="2:16" x14ac:dyDescent="0.2">
      <c r="B1192" s="122"/>
      <c r="C1192" s="121" t="s">
        <v>1387</v>
      </c>
      <c r="D1192" s="120">
        <f t="shared" si="163"/>
        <v>6170</v>
      </c>
      <c r="E1192" s="119"/>
      <c r="F1192" s="118"/>
      <c r="G1192" s="117"/>
      <c r="H1192" s="117"/>
      <c r="I1192" s="117"/>
      <c r="J1192" s="117"/>
      <c r="K1192" s="117"/>
      <c r="L1192" s="117"/>
      <c r="M1192" s="117"/>
      <c r="N1192" s="117"/>
      <c r="O1192" s="116"/>
      <c r="P1192" s="115" t="s">
        <v>1583</v>
      </c>
    </row>
    <row r="1193" spans="2:16" x14ac:dyDescent="0.2">
      <c r="B1193" s="125"/>
      <c r="C1193" s="121" t="s">
        <v>1387</v>
      </c>
      <c r="D1193" s="120">
        <f t="shared" si="163"/>
        <v>7170</v>
      </c>
      <c r="E1193" s="123"/>
      <c r="F1193" s="118"/>
      <c r="G1193" s="117"/>
      <c r="H1193" s="117"/>
      <c r="I1193" s="117"/>
      <c r="J1193" s="117"/>
      <c r="K1193" s="117"/>
      <c r="L1193" s="117"/>
      <c r="M1193" s="117"/>
      <c r="N1193" s="117"/>
      <c r="O1193" s="116"/>
      <c r="P1193" s="115" t="s">
        <v>1582</v>
      </c>
    </row>
    <row r="1194" spans="2:16" ht="22.5" x14ac:dyDescent="0.2">
      <c r="B1194" s="130" t="s">
        <v>1323</v>
      </c>
      <c r="C1194" s="121" t="s">
        <v>1387</v>
      </c>
      <c r="D1194" s="120">
        <f>D1187+1</f>
        <v>1171</v>
      </c>
      <c r="E1194" s="119"/>
      <c r="F1194" s="128" t="s">
        <v>1422</v>
      </c>
      <c r="G1194" s="128" t="s">
        <v>1421</v>
      </c>
      <c r="H1194" s="128">
        <v>18683136487</v>
      </c>
      <c r="I1194" s="128" t="s">
        <v>1421</v>
      </c>
      <c r="J1194" s="129" t="s">
        <v>1529</v>
      </c>
      <c r="K1194" s="128" t="s">
        <v>1485</v>
      </c>
      <c r="L1194" s="128" t="s">
        <v>1427</v>
      </c>
      <c r="M1194" s="127" t="s">
        <v>1489</v>
      </c>
      <c r="N1194" s="127"/>
      <c r="O1194" s="116"/>
      <c r="P1194" s="126"/>
    </row>
    <row r="1195" spans="2:16" x14ac:dyDescent="0.2">
      <c r="B1195" s="122"/>
      <c r="C1195" s="121" t="s">
        <v>1387</v>
      </c>
      <c r="D1195" s="120">
        <f t="shared" ref="D1195:D1200" si="164">D1194+1000</f>
        <v>2171</v>
      </c>
      <c r="E1195" s="123"/>
      <c r="F1195" s="128" t="s">
        <v>1422</v>
      </c>
      <c r="G1195" s="128" t="s">
        <v>1421</v>
      </c>
      <c r="H1195" s="128">
        <v>18683136487</v>
      </c>
      <c r="I1195" s="128" t="s">
        <v>1421</v>
      </c>
      <c r="J1195" s="129" t="s">
        <v>1529</v>
      </c>
      <c r="K1195" s="128" t="s">
        <v>1485</v>
      </c>
      <c r="L1195" s="128" t="s">
        <v>1426</v>
      </c>
      <c r="M1195" s="127" t="s">
        <v>1489</v>
      </c>
      <c r="N1195" s="127"/>
      <c r="O1195" s="116"/>
      <c r="P1195" s="126"/>
    </row>
    <row r="1196" spans="2:16" x14ac:dyDescent="0.2">
      <c r="B1196" s="122"/>
      <c r="C1196" s="121" t="s">
        <v>1387</v>
      </c>
      <c r="D1196" s="120">
        <f t="shared" si="164"/>
        <v>3171</v>
      </c>
      <c r="E1196" s="119"/>
      <c r="F1196" s="128" t="s">
        <v>1422</v>
      </c>
      <c r="G1196" s="128" t="s">
        <v>1421</v>
      </c>
      <c r="H1196" s="128">
        <v>18683136487</v>
      </c>
      <c r="I1196" s="128" t="s">
        <v>1421</v>
      </c>
      <c r="J1196" s="129" t="s">
        <v>1529</v>
      </c>
      <c r="K1196" s="128" t="s">
        <v>1485</v>
      </c>
      <c r="L1196" s="128" t="s">
        <v>1425</v>
      </c>
      <c r="M1196" s="127" t="s">
        <v>1489</v>
      </c>
      <c r="N1196" s="127"/>
      <c r="O1196" s="116"/>
      <c r="P1196" s="126"/>
    </row>
    <row r="1197" spans="2:16" x14ac:dyDescent="0.2">
      <c r="B1197" s="122"/>
      <c r="C1197" s="121" t="s">
        <v>1387</v>
      </c>
      <c r="D1197" s="120">
        <f t="shared" si="164"/>
        <v>4171</v>
      </c>
      <c r="E1197" s="123"/>
      <c r="F1197" s="128" t="s">
        <v>1422</v>
      </c>
      <c r="G1197" s="128" t="s">
        <v>1421</v>
      </c>
      <c r="H1197" s="128">
        <v>18683136487</v>
      </c>
      <c r="I1197" s="128" t="s">
        <v>1421</v>
      </c>
      <c r="J1197" s="129" t="s">
        <v>1529</v>
      </c>
      <c r="K1197" s="128" t="s">
        <v>1485</v>
      </c>
      <c r="L1197" s="128" t="s">
        <v>1424</v>
      </c>
      <c r="M1197" s="127" t="s">
        <v>1489</v>
      </c>
      <c r="N1197" s="127"/>
      <c r="O1197" s="116"/>
      <c r="P1197" s="126"/>
    </row>
    <row r="1198" spans="2:16" x14ac:dyDescent="0.2">
      <c r="B1198" s="122"/>
      <c r="C1198" s="121" t="s">
        <v>1387</v>
      </c>
      <c r="D1198" s="120">
        <f t="shared" si="164"/>
        <v>5171</v>
      </c>
      <c r="E1198" s="119"/>
      <c r="F1198" s="128" t="s">
        <v>1422</v>
      </c>
      <c r="G1198" s="128" t="s">
        <v>1421</v>
      </c>
      <c r="H1198" s="128">
        <v>18683136487</v>
      </c>
      <c r="I1198" s="128" t="s">
        <v>1421</v>
      </c>
      <c r="J1198" s="129" t="s">
        <v>1529</v>
      </c>
      <c r="K1198" s="128" t="s">
        <v>1485</v>
      </c>
      <c r="L1198" s="128" t="s">
        <v>1423</v>
      </c>
      <c r="M1198" s="127" t="s">
        <v>1489</v>
      </c>
      <c r="N1198" s="127"/>
      <c r="O1198" s="116"/>
      <c r="P1198" s="126"/>
    </row>
    <row r="1199" spans="2:16" x14ac:dyDescent="0.2">
      <c r="B1199" s="122"/>
      <c r="C1199" s="121" t="s">
        <v>1387</v>
      </c>
      <c r="D1199" s="120">
        <f t="shared" si="164"/>
        <v>6171</v>
      </c>
      <c r="E1199" s="119"/>
      <c r="F1199" s="128" t="s">
        <v>1422</v>
      </c>
      <c r="G1199" s="128" t="s">
        <v>1421</v>
      </c>
      <c r="H1199" s="128">
        <v>18683136487</v>
      </c>
      <c r="I1199" s="128" t="s">
        <v>1421</v>
      </c>
      <c r="J1199" s="129" t="s">
        <v>1529</v>
      </c>
      <c r="K1199" s="128" t="s">
        <v>1485</v>
      </c>
      <c r="L1199" s="128" t="s">
        <v>1417</v>
      </c>
      <c r="M1199" s="127" t="s">
        <v>1489</v>
      </c>
      <c r="N1199" s="127"/>
      <c r="O1199" s="116"/>
      <c r="P1199" s="126"/>
    </row>
    <row r="1200" spans="2:16" x14ac:dyDescent="0.2">
      <c r="B1200" s="125"/>
      <c r="C1200" s="121" t="s">
        <v>1387</v>
      </c>
      <c r="D1200" s="120">
        <f t="shared" si="164"/>
        <v>7171</v>
      </c>
      <c r="E1200" s="123"/>
      <c r="F1200" s="118"/>
      <c r="G1200" s="117"/>
      <c r="H1200" s="117"/>
      <c r="I1200" s="117"/>
      <c r="J1200" s="117"/>
      <c r="K1200" s="117"/>
      <c r="L1200" s="117"/>
      <c r="M1200" s="117"/>
      <c r="N1200" s="117"/>
      <c r="O1200" s="116"/>
      <c r="P1200" s="115" t="s">
        <v>1581</v>
      </c>
    </row>
    <row r="1201" spans="2:16" x14ac:dyDescent="0.2">
      <c r="B1201" s="130" t="s">
        <v>1309</v>
      </c>
      <c r="C1201" s="121" t="s">
        <v>1387</v>
      </c>
      <c r="D1201" s="120">
        <f>D1194+1</f>
        <v>1172</v>
      </c>
      <c r="E1201" s="119"/>
      <c r="F1201" s="128" t="s">
        <v>1422</v>
      </c>
      <c r="G1201" s="128" t="s">
        <v>1421</v>
      </c>
      <c r="H1201" s="128">
        <v>18683136487</v>
      </c>
      <c r="I1201" s="128" t="s">
        <v>1421</v>
      </c>
      <c r="J1201" s="129" t="s">
        <v>1529</v>
      </c>
      <c r="K1201" s="128" t="s">
        <v>1485</v>
      </c>
      <c r="L1201" s="128" t="s">
        <v>1427</v>
      </c>
      <c r="M1201" s="127" t="s">
        <v>1487</v>
      </c>
      <c r="N1201" s="127"/>
      <c r="O1201" s="116"/>
      <c r="P1201" s="126"/>
    </row>
    <row r="1202" spans="2:16" x14ac:dyDescent="0.2">
      <c r="B1202" s="122"/>
      <c r="C1202" s="121" t="s">
        <v>1387</v>
      </c>
      <c r="D1202" s="120">
        <f t="shared" ref="D1202:D1207" si="165">D1201+1000</f>
        <v>2172</v>
      </c>
      <c r="E1202" s="123"/>
      <c r="F1202" s="128" t="s">
        <v>1422</v>
      </c>
      <c r="G1202" s="128" t="s">
        <v>1421</v>
      </c>
      <c r="H1202" s="128">
        <v>18683136487</v>
      </c>
      <c r="I1202" s="128" t="s">
        <v>1421</v>
      </c>
      <c r="J1202" s="129" t="s">
        <v>1529</v>
      </c>
      <c r="K1202" s="128" t="s">
        <v>1485</v>
      </c>
      <c r="L1202" s="128" t="s">
        <v>1426</v>
      </c>
      <c r="M1202" s="127" t="s">
        <v>1487</v>
      </c>
      <c r="N1202" s="127"/>
      <c r="O1202" s="116"/>
      <c r="P1202" s="126"/>
    </row>
    <row r="1203" spans="2:16" x14ac:dyDescent="0.2">
      <c r="B1203" s="122"/>
      <c r="C1203" s="121" t="s">
        <v>1387</v>
      </c>
      <c r="D1203" s="120">
        <f t="shared" si="165"/>
        <v>3172</v>
      </c>
      <c r="E1203" s="119"/>
      <c r="F1203" s="128" t="s">
        <v>1422</v>
      </c>
      <c r="G1203" s="128" t="s">
        <v>1421</v>
      </c>
      <c r="H1203" s="128">
        <v>18683136487</v>
      </c>
      <c r="I1203" s="128" t="s">
        <v>1421</v>
      </c>
      <c r="J1203" s="129" t="s">
        <v>1529</v>
      </c>
      <c r="K1203" s="128" t="s">
        <v>1485</v>
      </c>
      <c r="L1203" s="128" t="s">
        <v>1425</v>
      </c>
      <c r="M1203" s="127" t="s">
        <v>1487</v>
      </c>
      <c r="N1203" s="127"/>
      <c r="O1203" s="116"/>
      <c r="P1203" s="126"/>
    </row>
    <row r="1204" spans="2:16" x14ac:dyDescent="0.2">
      <c r="B1204" s="122"/>
      <c r="C1204" s="121" t="s">
        <v>1387</v>
      </c>
      <c r="D1204" s="120">
        <f t="shared" si="165"/>
        <v>4172</v>
      </c>
      <c r="E1204" s="123"/>
      <c r="F1204" s="128" t="s">
        <v>1422</v>
      </c>
      <c r="G1204" s="128" t="s">
        <v>1421</v>
      </c>
      <c r="H1204" s="128">
        <v>18683136487</v>
      </c>
      <c r="I1204" s="128" t="s">
        <v>1421</v>
      </c>
      <c r="J1204" s="129" t="s">
        <v>1529</v>
      </c>
      <c r="K1204" s="128" t="s">
        <v>1485</v>
      </c>
      <c r="L1204" s="128" t="s">
        <v>1424</v>
      </c>
      <c r="M1204" s="127" t="s">
        <v>1487</v>
      </c>
      <c r="N1204" s="127"/>
      <c r="O1204" s="116"/>
      <c r="P1204" s="126"/>
    </row>
    <row r="1205" spans="2:16" x14ac:dyDescent="0.2">
      <c r="B1205" s="122"/>
      <c r="C1205" s="121" t="s">
        <v>1387</v>
      </c>
      <c r="D1205" s="120">
        <f t="shared" si="165"/>
        <v>5172</v>
      </c>
      <c r="E1205" s="119"/>
      <c r="F1205" s="128" t="s">
        <v>1422</v>
      </c>
      <c r="G1205" s="128" t="s">
        <v>1421</v>
      </c>
      <c r="H1205" s="128">
        <v>18683136487</v>
      </c>
      <c r="I1205" s="128" t="s">
        <v>1421</v>
      </c>
      <c r="J1205" s="129" t="s">
        <v>1529</v>
      </c>
      <c r="K1205" s="128" t="s">
        <v>1485</v>
      </c>
      <c r="L1205" s="128" t="s">
        <v>1423</v>
      </c>
      <c r="M1205" s="127" t="s">
        <v>1487</v>
      </c>
      <c r="N1205" s="127"/>
      <c r="O1205" s="116"/>
      <c r="P1205" s="126"/>
    </row>
    <row r="1206" spans="2:16" x14ac:dyDescent="0.2">
      <c r="B1206" s="122"/>
      <c r="C1206" s="121" t="s">
        <v>1387</v>
      </c>
      <c r="D1206" s="120">
        <f t="shared" si="165"/>
        <v>6172</v>
      </c>
      <c r="E1206" s="119"/>
      <c r="F1206" s="128" t="s">
        <v>1422</v>
      </c>
      <c r="G1206" s="128" t="s">
        <v>1421</v>
      </c>
      <c r="H1206" s="128">
        <v>18683136487</v>
      </c>
      <c r="I1206" s="128" t="s">
        <v>1421</v>
      </c>
      <c r="J1206" s="129" t="s">
        <v>1529</v>
      </c>
      <c r="K1206" s="128" t="s">
        <v>1485</v>
      </c>
      <c r="L1206" s="128" t="s">
        <v>1417</v>
      </c>
      <c r="M1206" s="127" t="s">
        <v>1487</v>
      </c>
      <c r="N1206" s="127"/>
      <c r="O1206" s="116"/>
      <c r="P1206" s="126"/>
    </row>
    <row r="1207" spans="2:16" x14ac:dyDescent="0.2">
      <c r="B1207" s="125"/>
      <c r="C1207" s="121" t="s">
        <v>1387</v>
      </c>
      <c r="D1207" s="120">
        <f t="shared" si="165"/>
        <v>7172</v>
      </c>
      <c r="E1207" s="123"/>
      <c r="F1207" s="118"/>
      <c r="G1207" s="117"/>
      <c r="H1207" s="117"/>
      <c r="I1207" s="117"/>
      <c r="J1207" s="117"/>
      <c r="K1207" s="117"/>
      <c r="L1207" s="117"/>
      <c r="M1207" s="117"/>
      <c r="N1207" s="117"/>
      <c r="O1207" s="116"/>
      <c r="P1207" s="115" t="s">
        <v>1580</v>
      </c>
    </row>
    <row r="1208" spans="2:16" x14ac:dyDescent="0.2">
      <c r="B1208" s="130" t="s">
        <v>1308</v>
      </c>
      <c r="C1208" s="121" t="s">
        <v>1387</v>
      </c>
      <c r="D1208" s="120">
        <f>D1201+1</f>
        <v>1173</v>
      </c>
      <c r="E1208" s="119"/>
      <c r="F1208" s="128" t="s">
        <v>1422</v>
      </c>
      <c r="G1208" s="128" t="s">
        <v>1421</v>
      </c>
      <c r="H1208" s="128">
        <v>18683136487</v>
      </c>
      <c r="I1208" s="128" t="s">
        <v>1421</v>
      </c>
      <c r="J1208" s="129" t="s">
        <v>1529</v>
      </c>
      <c r="K1208" s="128" t="s">
        <v>1485</v>
      </c>
      <c r="L1208" s="128" t="s">
        <v>1427</v>
      </c>
      <c r="M1208" s="127" t="s">
        <v>1443</v>
      </c>
      <c r="N1208" s="127"/>
      <c r="O1208" s="116"/>
      <c r="P1208" s="126"/>
    </row>
    <row r="1209" spans="2:16" x14ac:dyDescent="0.2">
      <c r="B1209" s="122"/>
      <c r="C1209" s="121" t="s">
        <v>1387</v>
      </c>
      <c r="D1209" s="120">
        <f t="shared" ref="D1209:D1214" si="166">D1208+1000</f>
        <v>2173</v>
      </c>
      <c r="E1209" s="123"/>
      <c r="F1209" s="128" t="s">
        <v>1422</v>
      </c>
      <c r="G1209" s="128" t="s">
        <v>1421</v>
      </c>
      <c r="H1209" s="128">
        <v>18683136487</v>
      </c>
      <c r="I1209" s="128" t="s">
        <v>1421</v>
      </c>
      <c r="J1209" s="129" t="s">
        <v>1529</v>
      </c>
      <c r="K1209" s="128" t="s">
        <v>1485</v>
      </c>
      <c r="L1209" s="128" t="s">
        <v>1426</v>
      </c>
      <c r="M1209" s="127" t="s">
        <v>1443</v>
      </c>
      <c r="N1209" s="127"/>
      <c r="O1209" s="116"/>
      <c r="P1209" s="126"/>
    </row>
    <row r="1210" spans="2:16" x14ac:dyDescent="0.2">
      <c r="B1210" s="122"/>
      <c r="C1210" s="121" t="s">
        <v>1387</v>
      </c>
      <c r="D1210" s="120">
        <f t="shared" si="166"/>
        <v>3173</v>
      </c>
      <c r="E1210" s="119"/>
      <c r="F1210" s="128" t="s">
        <v>1422</v>
      </c>
      <c r="G1210" s="128" t="s">
        <v>1421</v>
      </c>
      <c r="H1210" s="128">
        <v>18683136487</v>
      </c>
      <c r="I1210" s="128" t="s">
        <v>1421</v>
      </c>
      <c r="J1210" s="129" t="s">
        <v>1529</v>
      </c>
      <c r="K1210" s="128" t="s">
        <v>1485</v>
      </c>
      <c r="L1210" s="128" t="s">
        <v>1425</v>
      </c>
      <c r="M1210" s="127" t="s">
        <v>1443</v>
      </c>
      <c r="N1210" s="127"/>
      <c r="O1210" s="116"/>
      <c r="P1210" s="126"/>
    </row>
    <row r="1211" spans="2:16" x14ac:dyDescent="0.2">
      <c r="B1211" s="122"/>
      <c r="C1211" s="121" t="s">
        <v>1387</v>
      </c>
      <c r="D1211" s="120">
        <f t="shared" si="166"/>
        <v>4173</v>
      </c>
      <c r="E1211" s="123"/>
      <c r="F1211" s="128" t="s">
        <v>1422</v>
      </c>
      <c r="G1211" s="128" t="s">
        <v>1421</v>
      </c>
      <c r="H1211" s="128">
        <v>18683136487</v>
      </c>
      <c r="I1211" s="128" t="s">
        <v>1421</v>
      </c>
      <c r="J1211" s="129" t="s">
        <v>1529</v>
      </c>
      <c r="K1211" s="128" t="s">
        <v>1485</v>
      </c>
      <c r="L1211" s="128" t="s">
        <v>1424</v>
      </c>
      <c r="M1211" s="127" t="s">
        <v>1443</v>
      </c>
      <c r="N1211" s="127"/>
      <c r="O1211" s="116"/>
      <c r="P1211" s="126"/>
    </row>
    <row r="1212" spans="2:16" x14ac:dyDescent="0.2">
      <c r="B1212" s="122"/>
      <c r="C1212" s="121" t="s">
        <v>1387</v>
      </c>
      <c r="D1212" s="120">
        <f t="shared" si="166"/>
        <v>5173</v>
      </c>
      <c r="E1212" s="119"/>
      <c r="F1212" s="128" t="s">
        <v>1422</v>
      </c>
      <c r="G1212" s="128" t="s">
        <v>1421</v>
      </c>
      <c r="H1212" s="128">
        <v>18683136487</v>
      </c>
      <c r="I1212" s="128" t="s">
        <v>1421</v>
      </c>
      <c r="J1212" s="129" t="s">
        <v>1529</v>
      </c>
      <c r="K1212" s="128" t="s">
        <v>1485</v>
      </c>
      <c r="L1212" s="128" t="s">
        <v>1423</v>
      </c>
      <c r="M1212" s="127" t="s">
        <v>1443</v>
      </c>
      <c r="N1212" s="127"/>
      <c r="O1212" s="116"/>
      <c r="P1212" s="126"/>
    </row>
    <row r="1213" spans="2:16" x14ac:dyDescent="0.2">
      <c r="B1213" s="122"/>
      <c r="C1213" s="121" t="s">
        <v>1387</v>
      </c>
      <c r="D1213" s="120">
        <f t="shared" si="166"/>
        <v>6173</v>
      </c>
      <c r="E1213" s="119"/>
      <c r="F1213" s="128" t="s">
        <v>1422</v>
      </c>
      <c r="G1213" s="128" t="s">
        <v>1421</v>
      </c>
      <c r="H1213" s="128">
        <v>18683136487</v>
      </c>
      <c r="I1213" s="128" t="s">
        <v>1421</v>
      </c>
      <c r="J1213" s="129" t="s">
        <v>1529</v>
      </c>
      <c r="K1213" s="128" t="s">
        <v>1485</v>
      </c>
      <c r="L1213" s="128" t="s">
        <v>1417</v>
      </c>
      <c r="M1213" s="127" t="s">
        <v>1443</v>
      </c>
      <c r="N1213" s="127"/>
      <c r="O1213" s="116"/>
      <c r="P1213" s="126"/>
    </row>
    <row r="1214" spans="2:16" x14ac:dyDescent="0.2">
      <c r="B1214" s="125"/>
      <c r="C1214" s="121" t="s">
        <v>1387</v>
      </c>
      <c r="D1214" s="120">
        <f t="shared" si="166"/>
        <v>7173</v>
      </c>
      <c r="E1214" s="123"/>
      <c r="F1214" s="118"/>
      <c r="G1214" s="117"/>
      <c r="H1214" s="117"/>
      <c r="I1214" s="117"/>
      <c r="J1214" s="117"/>
      <c r="K1214" s="117"/>
      <c r="L1214" s="117"/>
      <c r="M1214" s="117"/>
      <c r="N1214" s="117"/>
      <c r="O1214" s="116"/>
      <c r="P1214" s="115" t="s">
        <v>1579</v>
      </c>
    </row>
    <row r="1215" spans="2:16" ht="22.5" x14ac:dyDescent="0.2">
      <c r="B1215" s="130" t="s">
        <v>1322</v>
      </c>
      <c r="C1215" s="121" t="s">
        <v>1387</v>
      </c>
      <c r="D1215" s="120">
        <f>D1208+1</f>
        <v>1174</v>
      </c>
      <c r="E1215" s="119"/>
      <c r="F1215" s="128" t="s">
        <v>1422</v>
      </c>
      <c r="G1215" s="128" t="s">
        <v>1421</v>
      </c>
      <c r="H1215" s="128">
        <v>18683136487</v>
      </c>
      <c r="I1215" s="128" t="s">
        <v>1421</v>
      </c>
      <c r="J1215" s="129" t="s">
        <v>1513</v>
      </c>
      <c r="K1215" s="128" t="s">
        <v>1485</v>
      </c>
      <c r="L1215" s="128" t="s">
        <v>1427</v>
      </c>
      <c r="M1215" s="127" t="s">
        <v>1489</v>
      </c>
      <c r="N1215" s="127"/>
      <c r="O1215" s="116"/>
      <c r="P1215" s="126"/>
    </row>
    <row r="1216" spans="2:16" x14ac:dyDescent="0.2">
      <c r="B1216" s="122"/>
      <c r="C1216" s="121" t="s">
        <v>1387</v>
      </c>
      <c r="D1216" s="120">
        <f t="shared" ref="D1216:D1221" si="167">D1215+1000</f>
        <v>2174</v>
      </c>
      <c r="E1216" s="123"/>
      <c r="F1216" s="128" t="s">
        <v>1422</v>
      </c>
      <c r="G1216" s="128" t="s">
        <v>1421</v>
      </c>
      <c r="H1216" s="128">
        <v>18683136487</v>
      </c>
      <c r="I1216" s="128" t="s">
        <v>1421</v>
      </c>
      <c r="J1216" s="129" t="s">
        <v>1513</v>
      </c>
      <c r="K1216" s="128" t="s">
        <v>1485</v>
      </c>
      <c r="L1216" s="128" t="s">
        <v>1426</v>
      </c>
      <c r="M1216" s="127" t="s">
        <v>1489</v>
      </c>
      <c r="N1216" s="127"/>
      <c r="O1216" s="116"/>
      <c r="P1216" s="126"/>
    </row>
    <row r="1217" spans="2:16" x14ac:dyDescent="0.2">
      <c r="B1217" s="122"/>
      <c r="C1217" s="121" t="s">
        <v>1387</v>
      </c>
      <c r="D1217" s="120">
        <f t="shared" si="167"/>
        <v>3174</v>
      </c>
      <c r="E1217" s="119"/>
      <c r="F1217" s="128" t="s">
        <v>1422</v>
      </c>
      <c r="G1217" s="128" t="s">
        <v>1421</v>
      </c>
      <c r="H1217" s="128">
        <v>18683136487</v>
      </c>
      <c r="I1217" s="128" t="s">
        <v>1421</v>
      </c>
      <c r="J1217" s="129" t="s">
        <v>1513</v>
      </c>
      <c r="K1217" s="128" t="s">
        <v>1485</v>
      </c>
      <c r="L1217" s="128" t="s">
        <v>1425</v>
      </c>
      <c r="M1217" s="127" t="s">
        <v>1489</v>
      </c>
      <c r="N1217" s="127"/>
      <c r="O1217" s="116"/>
      <c r="P1217" s="126"/>
    </row>
    <row r="1218" spans="2:16" x14ac:dyDescent="0.2">
      <c r="B1218" s="122"/>
      <c r="C1218" s="121" t="s">
        <v>1387</v>
      </c>
      <c r="D1218" s="120">
        <f t="shared" si="167"/>
        <v>4174</v>
      </c>
      <c r="E1218" s="123"/>
      <c r="F1218" s="128" t="s">
        <v>1422</v>
      </c>
      <c r="G1218" s="128" t="s">
        <v>1421</v>
      </c>
      <c r="H1218" s="128">
        <v>18683136487</v>
      </c>
      <c r="I1218" s="128" t="s">
        <v>1421</v>
      </c>
      <c r="J1218" s="129" t="s">
        <v>1513</v>
      </c>
      <c r="K1218" s="128" t="s">
        <v>1485</v>
      </c>
      <c r="L1218" s="128" t="s">
        <v>1424</v>
      </c>
      <c r="M1218" s="127" t="s">
        <v>1489</v>
      </c>
      <c r="N1218" s="127"/>
      <c r="O1218" s="116"/>
      <c r="P1218" s="126"/>
    </row>
    <row r="1219" spans="2:16" x14ac:dyDescent="0.2">
      <c r="B1219" s="122"/>
      <c r="C1219" s="121" t="s">
        <v>1387</v>
      </c>
      <c r="D1219" s="120">
        <f t="shared" si="167"/>
        <v>5174</v>
      </c>
      <c r="E1219" s="119"/>
      <c r="F1219" s="128" t="s">
        <v>1422</v>
      </c>
      <c r="G1219" s="128" t="s">
        <v>1421</v>
      </c>
      <c r="H1219" s="128">
        <v>18683136487</v>
      </c>
      <c r="I1219" s="128" t="s">
        <v>1421</v>
      </c>
      <c r="J1219" s="129" t="s">
        <v>1513</v>
      </c>
      <c r="K1219" s="128" t="s">
        <v>1485</v>
      </c>
      <c r="L1219" s="128" t="s">
        <v>1423</v>
      </c>
      <c r="M1219" s="127" t="s">
        <v>1489</v>
      </c>
      <c r="N1219" s="127"/>
      <c r="O1219" s="116"/>
      <c r="P1219" s="126"/>
    </row>
    <row r="1220" spans="2:16" x14ac:dyDescent="0.2">
      <c r="B1220" s="122"/>
      <c r="C1220" s="121" t="s">
        <v>1387</v>
      </c>
      <c r="D1220" s="120">
        <f t="shared" si="167"/>
        <v>6174</v>
      </c>
      <c r="E1220" s="119"/>
      <c r="F1220" s="128" t="s">
        <v>1422</v>
      </c>
      <c r="G1220" s="128" t="s">
        <v>1421</v>
      </c>
      <c r="H1220" s="128">
        <v>18683136487</v>
      </c>
      <c r="I1220" s="128" t="s">
        <v>1421</v>
      </c>
      <c r="J1220" s="129" t="s">
        <v>1513</v>
      </c>
      <c r="K1220" s="128" t="s">
        <v>1485</v>
      </c>
      <c r="L1220" s="128" t="s">
        <v>1417</v>
      </c>
      <c r="M1220" s="127" t="s">
        <v>1489</v>
      </c>
      <c r="N1220" s="127"/>
      <c r="O1220" s="116"/>
      <c r="P1220" s="126"/>
    </row>
    <row r="1221" spans="2:16" x14ac:dyDescent="0.2">
      <c r="B1221" s="125"/>
      <c r="C1221" s="121" t="s">
        <v>1387</v>
      </c>
      <c r="D1221" s="120">
        <f t="shared" si="167"/>
        <v>7174</v>
      </c>
      <c r="E1221" s="123"/>
      <c r="F1221" s="118"/>
      <c r="G1221" s="117"/>
      <c r="H1221" s="117"/>
      <c r="I1221" s="117"/>
      <c r="J1221" s="117"/>
      <c r="K1221" s="117"/>
      <c r="L1221" s="117"/>
      <c r="M1221" s="117"/>
      <c r="N1221" s="117"/>
      <c r="O1221" s="116"/>
      <c r="P1221" s="115" t="s">
        <v>1578</v>
      </c>
    </row>
    <row r="1222" spans="2:16" x14ac:dyDescent="0.2">
      <c r="B1222" s="130" t="s">
        <v>1309</v>
      </c>
      <c r="C1222" s="121" t="s">
        <v>1387</v>
      </c>
      <c r="D1222" s="120">
        <f>D1215+1</f>
        <v>1175</v>
      </c>
      <c r="E1222" s="119"/>
      <c r="F1222" s="128" t="s">
        <v>1422</v>
      </c>
      <c r="G1222" s="128" t="s">
        <v>1421</v>
      </c>
      <c r="H1222" s="128">
        <v>18683136487</v>
      </c>
      <c r="I1222" s="128" t="s">
        <v>1421</v>
      </c>
      <c r="J1222" s="129" t="s">
        <v>1513</v>
      </c>
      <c r="K1222" s="128" t="s">
        <v>1485</v>
      </c>
      <c r="L1222" s="128" t="s">
        <v>1427</v>
      </c>
      <c r="M1222" s="127" t="s">
        <v>1487</v>
      </c>
      <c r="N1222" s="127"/>
      <c r="O1222" s="116"/>
      <c r="P1222" s="126"/>
    </row>
    <row r="1223" spans="2:16" x14ac:dyDescent="0.2">
      <c r="B1223" s="122"/>
      <c r="C1223" s="121" t="s">
        <v>1387</v>
      </c>
      <c r="D1223" s="120">
        <f t="shared" ref="D1223:D1228" si="168">D1222+1000</f>
        <v>2175</v>
      </c>
      <c r="E1223" s="123"/>
      <c r="F1223" s="128" t="s">
        <v>1422</v>
      </c>
      <c r="G1223" s="128" t="s">
        <v>1421</v>
      </c>
      <c r="H1223" s="128">
        <v>18683136487</v>
      </c>
      <c r="I1223" s="128" t="s">
        <v>1421</v>
      </c>
      <c r="J1223" s="129" t="s">
        <v>1513</v>
      </c>
      <c r="K1223" s="128" t="s">
        <v>1485</v>
      </c>
      <c r="L1223" s="128" t="s">
        <v>1426</v>
      </c>
      <c r="M1223" s="127" t="s">
        <v>1487</v>
      </c>
      <c r="N1223" s="127"/>
      <c r="O1223" s="116"/>
      <c r="P1223" s="126"/>
    </row>
    <row r="1224" spans="2:16" x14ac:dyDescent="0.2">
      <c r="B1224" s="122"/>
      <c r="C1224" s="121" t="s">
        <v>1387</v>
      </c>
      <c r="D1224" s="120">
        <f t="shared" si="168"/>
        <v>3175</v>
      </c>
      <c r="E1224" s="119"/>
      <c r="F1224" s="128" t="s">
        <v>1422</v>
      </c>
      <c r="G1224" s="128" t="s">
        <v>1421</v>
      </c>
      <c r="H1224" s="128">
        <v>18683136487</v>
      </c>
      <c r="I1224" s="128" t="s">
        <v>1421</v>
      </c>
      <c r="J1224" s="129" t="s">
        <v>1513</v>
      </c>
      <c r="K1224" s="128" t="s">
        <v>1485</v>
      </c>
      <c r="L1224" s="128" t="s">
        <v>1425</v>
      </c>
      <c r="M1224" s="127" t="s">
        <v>1487</v>
      </c>
      <c r="N1224" s="127"/>
      <c r="O1224" s="116"/>
      <c r="P1224" s="126"/>
    </row>
    <row r="1225" spans="2:16" x14ac:dyDescent="0.2">
      <c r="B1225" s="122"/>
      <c r="C1225" s="121" t="s">
        <v>1387</v>
      </c>
      <c r="D1225" s="120">
        <f t="shared" si="168"/>
        <v>4175</v>
      </c>
      <c r="E1225" s="123"/>
      <c r="F1225" s="128" t="s">
        <v>1422</v>
      </c>
      <c r="G1225" s="128" t="s">
        <v>1421</v>
      </c>
      <c r="H1225" s="128">
        <v>18683136487</v>
      </c>
      <c r="I1225" s="128" t="s">
        <v>1421</v>
      </c>
      <c r="J1225" s="129" t="s">
        <v>1513</v>
      </c>
      <c r="K1225" s="128" t="s">
        <v>1485</v>
      </c>
      <c r="L1225" s="128" t="s">
        <v>1424</v>
      </c>
      <c r="M1225" s="127" t="s">
        <v>1487</v>
      </c>
      <c r="N1225" s="127"/>
      <c r="O1225" s="116"/>
      <c r="P1225" s="126"/>
    </row>
    <row r="1226" spans="2:16" x14ac:dyDescent="0.2">
      <c r="B1226" s="122"/>
      <c r="C1226" s="121" t="s">
        <v>1387</v>
      </c>
      <c r="D1226" s="120">
        <f t="shared" si="168"/>
        <v>5175</v>
      </c>
      <c r="E1226" s="119"/>
      <c r="F1226" s="128" t="s">
        <v>1422</v>
      </c>
      <c r="G1226" s="128" t="s">
        <v>1421</v>
      </c>
      <c r="H1226" s="128">
        <v>18683136487</v>
      </c>
      <c r="I1226" s="128" t="s">
        <v>1421</v>
      </c>
      <c r="J1226" s="129" t="s">
        <v>1513</v>
      </c>
      <c r="K1226" s="128" t="s">
        <v>1485</v>
      </c>
      <c r="L1226" s="128" t="s">
        <v>1423</v>
      </c>
      <c r="M1226" s="127" t="s">
        <v>1487</v>
      </c>
      <c r="N1226" s="127"/>
      <c r="O1226" s="116"/>
      <c r="P1226" s="126"/>
    </row>
    <row r="1227" spans="2:16" x14ac:dyDescent="0.2">
      <c r="B1227" s="122"/>
      <c r="C1227" s="121" t="s">
        <v>1387</v>
      </c>
      <c r="D1227" s="120">
        <f t="shared" si="168"/>
        <v>6175</v>
      </c>
      <c r="E1227" s="119"/>
      <c r="F1227" s="128" t="s">
        <v>1422</v>
      </c>
      <c r="G1227" s="128" t="s">
        <v>1421</v>
      </c>
      <c r="H1227" s="128">
        <v>18683136487</v>
      </c>
      <c r="I1227" s="128" t="s">
        <v>1421</v>
      </c>
      <c r="J1227" s="129" t="s">
        <v>1513</v>
      </c>
      <c r="K1227" s="128" t="s">
        <v>1485</v>
      </c>
      <c r="L1227" s="128" t="s">
        <v>1417</v>
      </c>
      <c r="M1227" s="127" t="s">
        <v>1487</v>
      </c>
      <c r="N1227" s="127"/>
      <c r="O1227" s="116"/>
      <c r="P1227" s="126"/>
    </row>
    <row r="1228" spans="2:16" x14ac:dyDescent="0.2">
      <c r="B1228" s="125"/>
      <c r="C1228" s="121" t="s">
        <v>1387</v>
      </c>
      <c r="D1228" s="120">
        <f t="shared" si="168"/>
        <v>7175</v>
      </c>
      <c r="E1228" s="123"/>
      <c r="F1228" s="118"/>
      <c r="G1228" s="117"/>
      <c r="H1228" s="117"/>
      <c r="I1228" s="117"/>
      <c r="J1228" s="117"/>
      <c r="K1228" s="117"/>
      <c r="L1228" s="117"/>
      <c r="M1228" s="117"/>
      <c r="N1228" s="117"/>
      <c r="O1228" s="116"/>
      <c r="P1228" s="115" t="s">
        <v>1577</v>
      </c>
    </row>
    <row r="1229" spans="2:16" x14ac:dyDescent="0.2">
      <c r="B1229" s="130" t="s">
        <v>1308</v>
      </c>
      <c r="C1229" s="121" t="s">
        <v>1387</v>
      </c>
      <c r="D1229" s="120">
        <f>D1222+1</f>
        <v>1176</v>
      </c>
      <c r="E1229" s="119"/>
      <c r="F1229" s="128" t="s">
        <v>1422</v>
      </c>
      <c r="G1229" s="128" t="s">
        <v>1421</v>
      </c>
      <c r="H1229" s="128">
        <v>18683136487</v>
      </c>
      <c r="I1229" s="128" t="s">
        <v>1421</v>
      </c>
      <c r="J1229" s="129" t="s">
        <v>1513</v>
      </c>
      <c r="K1229" s="128" t="s">
        <v>1485</v>
      </c>
      <c r="L1229" s="128" t="s">
        <v>1427</v>
      </c>
      <c r="M1229" s="127" t="s">
        <v>1443</v>
      </c>
      <c r="N1229" s="127"/>
      <c r="O1229" s="116"/>
      <c r="P1229" s="126"/>
    </row>
    <row r="1230" spans="2:16" x14ac:dyDescent="0.2">
      <c r="B1230" s="122"/>
      <c r="C1230" s="121" t="s">
        <v>1387</v>
      </c>
      <c r="D1230" s="120">
        <f t="shared" ref="D1230:D1235" si="169">D1229+1000</f>
        <v>2176</v>
      </c>
      <c r="E1230" s="123"/>
      <c r="F1230" s="128" t="s">
        <v>1422</v>
      </c>
      <c r="G1230" s="128" t="s">
        <v>1421</v>
      </c>
      <c r="H1230" s="128">
        <v>18683136487</v>
      </c>
      <c r="I1230" s="128" t="s">
        <v>1421</v>
      </c>
      <c r="J1230" s="129" t="s">
        <v>1513</v>
      </c>
      <c r="K1230" s="128" t="s">
        <v>1485</v>
      </c>
      <c r="L1230" s="128" t="s">
        <v>1426</v>
      </c>
      <c r="M1230" s="127" t="s">
        <v>1443</v>
      </c>
      <c r="N1230" s="127"/>
      <c r="O1230" s="116"/>
      <c r="P1230" s="126"/>
    </row>
    <row r="1231" spans="2:16" x14ac:dyDescent="0.2">
      <c r="B1231" s="122"/>
      <c r="C1231" s="121" t="s">
        <v>1387</v>
      </c>
      <c r="D1231" s="120">
        <f t="shared" si="169"/>
        <v>3176</v>
      </c>
      <c r="E1231" s="119"/>
      <c r="F1231" s="128" t="s">
        <v>1422</v>
      </c>
      <c r="G1231" s="128" t="s">
        <v>1421</v>
      </c>
      <c r="H1231" s="128">
        <v>18683136487</v>
      </c>
      <c r="I1231" s="128" t="s">
        <v>1421</v>
      </c>
      <c r="J1231" s="129" t="s">
        <v>1513</v>
      </c>
      <c r="K1231" s="128" t="s">
        <v>1485</v>
      </c>
      <c r="L1231" s="128" t="s">
        <v>1425</v>
      </c>
      <c r="M1231" s="127" t="s">
        <v>1443</v>
      </c>
      <c r="N1231" s="127"/>
      <c r="O1231" s="116"/>
      <c r="P1231" s="126"/>
    </row>
    <row r="1232" spans="2:16" x14ac:dyDescent="0.2">
      <c r="B1232" s="122"/>
      <c r="C1232" s="121" t="s">
        <v>1387</v>
      </c>
      <c r="D1232" s="120">
        <f t="shared" si="169"/>
        <v>4176</v>
      </c>
      <c r="E1232" s="123"/>
      <c r="F1232" s="128" t="s">
        <v>1422</v>
      </c>
      <c r="G1232" s="128" t="s">
        <v>1421</v>
      </c>
      <c r="H1232" s="128">
        <v>18683136487</v>
      </c>
      <c r="I1232" s="128" t="s">
        <v>1421</v>
      </c>
      <c r="J1232" s="129" t="s">
        <v>1513</v>
      </c>
      <c r="K1232" s="128" t="s">
        <v>1485</v>
      </c>
      <c r="L1232" s="128" t="s">
        <v>1424</v>
      </c>
      <c r="M1232" s="127" t="s">
        <v>1443</v>
      </c>
      <c r="N1232" s="127"/>
      <c r="O1232" s="116"/>
      <c r="P1232" s="126"/>
    </row>
    <row r="1233" spans="2:16" x14ac:dyDescent="0.2">
      <c r="B1233" s="122"/>
      <c r="C1233" s="121" t="s">
        <v>1387</v>
      </c>
      <c r="D1233" s="120">
        <f t="shared" si="169"/>
        <v>5176</v>
      </c>
      <c r="E1233" s="119"/>
      <c r="F1233" s="128" t="s">
        <v>1422</v>
      </c>
      <c r="G1233" s="128" t="s">
        <v>1421</v>
      </c>
      <c r="H1233" s="128">
        <v>18683136487</v>
      </c>
      <c r="I1233" s="128" t="s">
        <v>1421</v>
      </c>
      <c r="J1233" s="129" t="s">
        <v>1513</v>
      </c>
      <c r="K1233" s="128" t="s">
        <v>1485</v>
      </c>
      <c r="L1233" s="128" t="s">
        <v>1423</v>
      </c>
      <c r="M1233" s="127" t="s">
        <v>1443</v>
      </c>
      <c r="N1233" s="127"/>
      <c r="O1233" s="116"/>
      <c r="P1233" s="126"/>
    </row>
    <row r="1234" spans="2:16" x14ac:dyDescent="0.2">
      <c r="B1234" s="122"/>
      <c r="C1234" s="121" t="s">
        <v>1387</v>
      </c>
      <c r="D1234" s="120">
        <f t="shared" si="169"/>
        <v>6176</v>
      </c>
      <c r="E1234" s="119"/>
      <c r="F1234" s="128" t="s">
        <v>1422</v>
      </c>
      <c r="G1234" s="128" t="s">
        <v>1421</v>
      </c>
      <c r="H1234" s="128">
        <v>18683136487</v>
      </c>
      <c r="I1234" s="128" t="s">
        <v>1421</v>
      </c>
      <c r="J1234" s="129" t="s">
        <v>1513</v>
      </c>
      <c r="K1234" s="128" t="s">
        <v>1485</v>
      </c>
      <c r="L1234" s="128" t="s">
        <v>1417</v>
      </c>
      <c r="M1234" s="127" t="s">
        <v>1443</v>
      </c>
      <c r="N1234" s="127"/>
      <c r="O1234" s="116"/>
      <c r="P1234" s="126"/>
    </row>
    <row r="1235" spans="2:16" x14ac:dyDescent="0.2">
      <c r="B1235" s="125"/>
      <c r="C1235" s="121" t="s">
        <v>1387</v>
      </c>
      <c r="D1235" s="120">
        <f t="shared" si="169"/>
        <v>7176</v>
      </c>
      <c r="E1235" s="123"/>
      <c r="F1235" s="118"/>
      <c r="G1235" s="117"/>
      <c r="H1235" s="117"/>
      <c r="I1235" s="117"/>
      <c r="J1235" s="117"/>
      <c r="K1235" s="117"/>
      <c r="L1235" s="117"/>
      <c r="M1235" s="117"/>
      <c r="N1235" s="117"/>
      <c r="O1235" s="116"/>
      <c r="P1235" s="115" t="s">
        <v>1576</v>
      </c>
    </row>
    <row r="1236" spans="2:16" x14ac:dyDescent="0.2">
      <c r="B1236" s="130" t="s">
        <v>1321</v>
      </c>
      <c r="C1236" s="121" t="s">
        <v>1387</v>
      </c>
      <c r="D1236" s="120">
        <f>D1229+1</f>
        <v>1177</v>
      </c>
      <c r="E1236" s="119"/>
      <c r="F1236" s="128" t="s">
        <v>1422</v>
      </c>
      <c r="G1236" s="128" t="s">
        <v>1421</v>
      </c>
      <c r="H1236" s="128">
        <v>95970281739</v>
      </c>
      <c r="I1236" s="128" t="s">
        <v>1421</v>
      </c>
      <c r="J1236" s="129" t="s">
        <v>1529</v>
      </c>
      <c r="K1236" s="128" t="s">
        <v>1485</v>
      </c>
      <c r="L1236" s="128" t="s">
        <v>1427</v>
      </c>
      <c r="M1236" s="127" t="s">
        <v>1489</v>
      </c>
      <c r="N1236" s="127"/>
      <c r="O1236" s="116"/>
      <c r="P1236" s="126"/>
    </row>
    <row r="1237" spans="2:16" x14ac:dyDescent="0.2">
      <c r="B1237" s="122"/>
      <c r="C1237" s="121" t="s">
        <v>1387</v>
      </c>
      <c r="D1237" s="120">
        <f t="shared" ref="D1237:D1242" si="170">D1236+1000</f>
        <v>2177</v>
      </c>
      <c r="E1237" s="123"/>
      <c r="F1237" s="128" t="s">
        <v>1422</v>
      </c>
      <c r="G1237" s="128" t="s">
        <v>1421</v>
      </c>
      <c r="H1237" s="128">
        <v>95970281739</v>
      </c>
      <c r="I1237" s="128" t="s">
        <v>1421</v>
      </c>
      <c r="J1237" s="129" t="s">
        <v>1529</v>
      </c>
      <c r="K1237" s="128" t="s">
        <v>1485</v>
      </c>
      <c r="L1237" s="128" t="s">
        <v>1426</v>
      </c>
      <c r="M1237" s="127" t="s">
        <v>1489</v>
      </c>
      <c r="N1237" s="127"/>
      <c r="O1237" s="116"/>
      <c r="P1237" s="126"/>
    </row>
    <row r="1238" spans="2:16" x14ac:dyDescent="0.2">
      <c r="B1238" s="122"/>
      <c r="C1238" s="121" t="s">
        <v>1387</v>
      </c>
      <c r="D1238" s="120">
        <f t="shared" si="170"/>
        <v>3177</v>
      </c>
      <c r="E1238" s="119"/>
      <c r="F1238" s="386"/>
      <c r="G1238" s="386"/>
      <c r="H1238" s="386"/>
      <c r="I1238" s="386"/>
      <c r="J1238" s="386"/>
      <c r="K1238" s="386"/>
      <c r="L1238" s="386"/>
      <c r="M1238" s="386"/>
      <c r="N1238" s="386"/>
      <c r="O1238" s="116"/>
      <c r="P1238" s="126"/>
    </row>
    <row r="1239" spans="2:16" x14ac:dyDescent="0.2">
      <c r="B1239" s="122"/>
      <c r="C1239" s="121" t="s">
        <v>1387</v>
      </c>
      <c r="D1239" s="120">
        <f t="shared" si="170"/>
        <v>4177</v>
      </c>
      <c r="E1239" s="123"/>
      <c r="F1239" s="386"/>
      <c r="G1239" s="386"/>
      <c r="H1239" s="386"/>
      <c r="I1239" s="386"/>
      <c r="J1239" s="386"/>
      <c r="K1239" s="386"/>
      <c r="L1239" s="386"/>
      <c r="M1239" s="386"/>
      <c r="N1239" s="386"/>
      <c r="O1239" s="116"/>
      <c r="P1239" s="126"/>
    </row>
    <row r="1240" spans="2:16" x14ac:dyDescent="0.2">
      <c r="B1240" s="122"/>
      <c r="C1240" s="121" t="s">
        <v>1387</v>
      </c>
      <c r="D1240" s="120">
        <f t="shared" si="170"/>
        <v>5177</v>
      </c>
      <c r="E1240" s="119"/>
      <c r="F1240" s="386"/>
      <c r="G1240" s="386"/>
      <c r="H1240" s="386"/>
      <c r="I1240" s="386"/>
      <c r="J1240" s="386"/>
      <c r="K1240" s="386"/>
      <c r="L1240" s="386"/>
      <c r="M1240" s="386"/>
      <c r="N1240" s="386"/>
      <c r="O1240" s="116"/>
      <c r="P1240" s="126"/>
    </row>
    <row r="1241" spans="2:16" x14ac:dyDescent="0.2">
      <c r="B1241" s="122"/>
      <c r="C1241" s="121" t="s">
        <v>1387</v>
      </c>
      <c r="D1241" s="120">
        <f t="shared" si="170"/>
        <v>6177</v>
      </c>
      <c r="E1241" s="119"/>
      <c r="F1241" s="386"/>
      <c r="G1241" s="386"/>
      <c r="H1241" s="386"/>
      <c r="I1241" s="386"/>
      <c r="J1241" s="386"/>
      <c r="K1241" s="386"/>
      <c r="L1241" s="386"/>
      <c r="M1241" s="386"/>
      <c r="N1241" s="386"/>
      <c r="O1241" s="116"/>
      <c r="P1241" s="126"/>
    </row>
    <row r="1242" spans="2:16" x14ac:dyDescent="0.2">
      <c r="B1242" s="125"/>
      <c r="C1242" s="121" t="s">
        <v>1387</v>
      </c>
      <c r="D1242" s="120">
        <f t="shared" si="170"/>
        <v>7177</v>
      </c>
      <c r="E1242" s="123"/>
      <c r="F1242" s="118"/>
      <c r="G1242" s="117"/>
      <c r="H1242" s="117"/>
      <c r="I1242" s="117"/>
      <c r="J1242" s="117"/>
      <c r="K1242" s="117"/>
      <c r="L1242" s="117"/>
      <c r="M1242" s="117"/>
      <c r="N1242" s="117"/>
      <c r="O1242" s="116"/>
      <c r="P1242" s="115" t="s">
        <v>1575</v>
      </c>
    </row>
    <row r="1243" spans="2:16" x14ac:dyDescent="0.2">
      <c r="B1243" s="130" t="s">
        <v>1308</v>
      </c>
      <c r="C1243" s="121" t="s">
        <v>1387</v>
      </c>
      <c r="D1243" s="120">
        <f>D1236+1</f>
        <v>1178</v>
      </c>
      <c r="E1243" s="119"/>
      <c r="F1243" s="128" t="s">
        <v>1422</v>
      </c>
      <c r="G1243" s="128" t="s">
        <v>1421</v>
      </c>
      <c r="H1243" s="128">
        <v>95970281739</v>
      </c>
      <c r="I1243" s="128" t="s">
        <v>1421</v>
      </c>
      <c r="J1243" s="129" t="s">
        <v>1529</v>
      </c>
      <c r="K1243" s="128" t="s">
        <v>1485</v>
      </c>
      <c r="L1243" s="128" t="s">
        <v>1427</v>
      </c>
      <c r="M1243" s="127" t="s">
        <v>1443</v>
      </c>
      <c r="N1243" s="127"/>
      <c r="O1243" s="116"/>
      <c r="P1243" s="126"/>
    </row>
    <row r="1244" spans="2:16" x14ac:dyDescent="0.2">
      <c r="B1244" s="122"/>
      <c r="C1244" s="121" t="s">
        <v>1387</v>
      </c>
      <c r="D1244" s="120">
        <f t="shared" ref="D1244:D1249" si="171">D1243+1000</f>
        <v>2178</v>
      </c>
      <c r="E1244" s="123"/>
      <c r="F1244" s="128" t="s">
        <v>1422</v>
      </c>
      <c r="G1244" s="128" t="s">
        <v>1421</v>
      </c>
      <c r="H1244" s="128">
        <v>95970281739</v>
      </c>
      <c r="I1244" s="128" t="s">
        <v>1421</v>
      </c>
      <c r="J1244" s="129" t="s">
        <v>1529</v>
      </c>
      <c r="K1244" s="128" t="s">
        <v>1485</v>
      </c>
      <c r="L1244" s="128" t="s">
        <v>1426</v>
      </c>
      <c r="M1244" s="127" t="s">
        <v>1443</v>
      </c>
      <c r="N1244" s="127"/>
      <c r="O1244" s="116"/>
      <c r="P1244" s="126"/>
    </row>
    <row r="1245" spans="2:16" x14ac:dyDescent="0.2">
      <c r="B1245" s="122"/>
      <c r="C1245" s="121" t="s">
        <v>1387</v>
      </c>
      <c r="D1245" s="120">
        <f t="shared" si="171"/>
        <v>3178</v>
      </c>
      <c r="E1245" s="119"/>
      <c r="F1245" s="386"/>
      <c r="G1245" s="386"/>
      <c r="H1245" s="386"/>
      <c r="I1245" s="386"/>
      <c r="J1245" s="386"/>
      <c r="K1245" s="386"/>
      <c r="L1245" s="386"/>
      <c r="M1245" s="386"/>
      <c r="N1245" s="386"/>
      <c r="O1245" s="116"/>
      <c r="P1245" s="126"/>
    </row>
    <row r="1246" spans="2:16" x14ac:dyDescent="0.2">
      <c r="B1246" s="122"/>
      <c r="C1246" s="121" t="s">
        <v>1387</v>
      </c>
      <c r="D1246" s="120">
        <f t="shared" si="171"/>
        <v>4178</v>
      </c>
      <c r="E1246" s="123"/>
      <c r="F1246" s="386"/>
      <c r="G1246" s="386"/>
      <c r="H1246" s="386"/>
      <c r="I1246" s="386"/>
      <c r="J1246" s="386"/>
      <c r="K1246" s="386"/>
      <c r="L1246" s="386"/>
      <c r="M1246" s="386"/>
      <c r="N1246" s="386"/>
      <c r="O1246" s="116"/>
      <c r="P1246" s="126"/>
    </row>
    <row r="1247" spans="2:16" x14ac:dyDescent="0.2">
      <c r="B1247" s="122"/>
      <c r="C1247" s="121" t="s">
        <v>1387</v>
      </c>
      <c r="D1247" s="120">
        <f t="shared" si="171"/>
        <v>5178</v>
      </c>
      <c r="E1247" s="119"/>
      <c r="F1247" s="386"/>
      <c r="G1247" s="386"/>
      <c r="H1247" s="386"/>
      <c r="I1247" s="386"/>
      <c r="J1247" s="386"/>
      <c r="K1247" s="386"/>
      <c r="L1247" s="386"/>
      <c r="M1247" s="386"/>
      <c r="N1247" s="386"/>
      <c r="O1247" s="116"/>
      <c r="P1247" s="126"/>
    </row>
    <row r="1248" spans="2:16" x14ac:dyDescent="0.2">
      <c r="B1248" s="122"/>
      <c r="C1248" s="121" t="s">
        <v>1387</v>
      </c>
      <c r="D1248" s="120">
        <f t="shared" si="171"/>
        <v>6178</v>
      </c>
      <c r="E1248" s="119"/>
      <c r="F1248" s="386"/>
      <c r="G1248" s="386"/>
      <c r="H1248" s="386"/>
      <c r="I1248" s="386"/>
      <c r="J1248" s="386"/>
      <c r="K1248" s="386"/>
      <c r="L1248" s="386"/>
      <c r="M1248" s="386"/>
      <c r="N1248" s="386"/>
      <c r="O1248" s="116"/>
      <c r="P1248" s="126"/>
    </row>
    <row r="1249" spans="2:21" x14ac:dyDescent="0.2">
      <c r="B1249" s="125"/>
      <c r="C1249" s="121" t="s">
        <v>1387</v>
      </c>
      <c r="D1249" s="120">
        <f t="shared" si="171"/>
        <v>7178</v>
      </c>
      <c r="E1249" s="123"/>
      <c r="F1249" s="118"/>
      <c r="G1249" s="117"/>
      <c r="H1249" s="117"/>
      <c r="I1249" s="117"/>
      <c r="J1249" s="117"/>
      <c r="K1249" s="117"/>
      <c r="L1249" s="117"/>
      <c r="M1249" s="117"/>
      <c r="N1249" s="117"/>
      <c r="O1249" s="116"/>
      <c r="P1249" s="115" t="s">
        <v>1574</v>
      </c>
      <c r="Q1249" s="131"/>
      <c r="R1249" s="131"/>
      <c r="S1249" s="131"/>
      <c r="T1249" s="131"/>
      <c r="U1249" s="131"/>
    </row>
    <row r="1250" spans="2:21" ht="22.5" x14ac:dyDescent="0.2">
      <c r="B1250" s="122" t="s">
        <v>1301</v>
      </c>
      <c r="C1250" s="121" t="s">
        <v>1387</v>
      </c>
      <c r="D1250" s="120">
        <f>D1243+1</f>
        <v>1179</v>
      </c>
      <c r="E1250" s="119"/>
      <c r="F1250" s="118"/>
      <c r="G1250" s="117"/>
      <c r="H1250" s="117"/>
      <c r="I1250" s="117"/>
      <c r="J1250" s="117"/>
      <c r="K1250" s="117"/>
      <c r="L1250" s="117"/>
      <c r="M1250" s="117"/>
      <c r="N1250" s="117"/>
      <c r="O1250" s="116"/>
      <c r="P1250" s="115" t="s">
        <v>1573</v>
      </c>
      <c r="Q1250" s="135"/>
    </row>
    <row r="1251" spans="2:21" ht="22.5" x14ac:dyDescent="0.2">
      <c r="B1251" s="122"/>
      <c r="C1251" s="121" t="s">
        <v>1387</v>
      </c>
      <c r="D1251" s="120">
        <f t="shared" ref="D1251:D1256" si="172">D1250+1000</f>
        <v>2179</v>
      </c>
      <c r="E1251" s="123"/>
      <c r="F1251" s="118"/>
      <c r="G1251" s="117"/>
      <c r="H1251" s="117"/>
      <c r="I1251" s="117"/>
      <c r="J1251" s="117"/>
      <c r="K1251" s="117"/>
      <c r="L1251" s="117"/>
      <c r="M1251" s="117"/>
      <c r="N1251" s="117"/>
      <c r="O1251" s="116"/>
      <c r="P1251" s="115" t="s">
        <v>1572</v>
      </c>
    </row>
    <row r="1252" spans="2:21" ht="22.5" x14ac:dyDescent="0.2">
      <c r="B1252" s="122"/>
      <c r="C1252" s="121" t="s">
        <v>1387</v>
      </c>
      <c r="D1252" s="120">
        <f t="shared" si="172"/>
        <v>3179</v>
      </c>
      <c r="E1252" s="119"/>
      <c r="F1252" s="118"/>
      <c r="G1252" s="117"/>
      <c r="H1252" s="117"/>
      <c r="I1252" s="117"/>
      <c r="J1252" s="117"/>
      <c r="K1252" s="117"/>
      <c r="L1252" s="117"/>
      <c r="M1252" s="117"/>
      <c r="N1252" s="117"/>
      <c r="O1252" s="116"/>
      <c r="P1252" s="115" t="s">
        <v>1571</v>
      </c>
    </row>
    <row r="1253" spans="2:21" ht="22.5" x14ac:dyDescent="0.2">
      <c r="B1253" s="122"/>
      <c r="C1253" s="121" t="s">
        <v>1387</v>
      </c>
      <c r="D1253" s="120">
        <f t="shared" si="172"/>
        <v>4179</v>
      </c>
      <c r="E1253" s="123"/>
      <c r="F1253" s="118"/>
      <c r="G1253" s="117"/>
      <c r="H1253" s="117"/>
      <c r="I1253" s="117"/>
      <c r="J1253" s="117"/>
      <c r="K1253" s="117"/>
      <c r="L1253" s="117"/>
      <c r="M1253" s="117"/>
      <c r="N1253" s="117"/>
      <c r="O1253" s="116"/>
      <c r="P1253" s="115" t="s">
        <v>1570</v>
      </c>
    </row>
    <row r="1254" spans="2:21" ht="22.5" x14ac:dyDescent="0.2">
      <c r="B1254" s="122"/>
      <c r="C1254" s="121" t="s">
        <v>1387</v>
      </c>
      <c r="D1254" s="120">
        <f t="shared" si="172"/>
        <v>5179</v>
      </c>
      <c r="E1254" s="119"/>
      <c r="F1254" s="118"/>
      <c r="G1254" s="117"/>
      <c r="H1254" s="117"/>
      <c r="I1254" s="117"/>
      <c r="J1254" s="117"/>
      <c r="K1254" s="117"/>
      <c r="L1254" s="117"/>
      <c r="M1254" s="117"/>
      <c r="N1254" s="117"/>
      <c r="O1254" s="116"/>
      <c r="P1254" s="115" t="s">
        <v>1569</v>
      </c>
    </row>
    <row r="1255" spans="2:21" ht="22.5" x14ac:dyDescent="0.2">
      <c r="B1255" s="122"/>
      <c r="C1255" s="121" t="s">
        <v>1387</v>
      </c>
      <c r="D1255" s="120">
        <f t="shared" si="172"/>
        <v>6179</v>
      </c>
      <c r="E1255" s="119"/>
      <c r="F1255" s="118"/>
      <c r="G1255" s="117"/>
      <c r="H1255" s="117"/>
      <c r="I1255" s="117"/>
      <c r="J1255" s="117"/>
      <c r="K1255" s="117"/>
      <c r="L1255" s="117"/>
      <c r="M1255" s="117"/>
      <c r="N1255" s="117"/>
      <c r="O1255" s="116"/>
      <c r="P1255" s="115" t="s">
        <v>1568</v>
      </c>
    </row>
    <row r="1256" spans="2:21" ht="22.5" x14ac:dyDescent="0.2">
      <c r="B1256" s="125"/>
      <c r="C1256" s="121" t="s">
        <v>1387</v>
      </c>
      <c r="D1256" s="120">
        <f t="shared" si="172"/>
        <v>7179</v>
      </c>
      <c r="E1256" s="123"/>
      <c r="F1256" s="118"/>
      <c r="G1256" s="117"/>
      <c r="H1256" s="117"/>
      <c r="I1256" s="117"/>
      <c r="J1256" s="117"/>
      <c r="K1256" s="117"/>
      <c r="L1256" s="117"/>
      <c r="M1256" s="117"/>
      <c r="N1256" s="117"/>
      <c r="O1256" s="116"/>
      <c r="P1256" s="115" t="s">
        <v>1567</v>
      </c>
    </row>
    <row r="1257" spans="2:21" ht="33.75" x14ac:dyDescent="0.2">
      <c r="B1257" s="122" t="s">
        <v>1320</v>
      </c>
      <c r="C1257" s="121" t="s">
        <v>1387</v>
      </c>
      <c r="D1257" s="120">
        <f>D1250+1</f>
        <v>1180</v>
      </c>
      <c r="E1257" s="119"/>
      <c r="F1257" s="118"/>
      <c r="G1257" s="117"/>
      <c r="H1257" s="117"/>
      <c r="I1257" s="117"/>
      <c r="J1257" s="117"/>
      <c r="K1257" s="117"/>
      <c r="L1257" s="117"/>
      <c r="M1257" s="117"/>
      <c r="N1257" s="117"/>
      <c r="O1257" s="116"/>
      <c r="P1257" s="115" t="s">
        <v>1566</v>
      </c>
    </row>
    <row r="1258" spans="2:21" x14ac:dyDescent="0.2">
      <c r="B1258" s="122"/>
      <c r="C1258" s="121" t="s">
        <v>1387</v>
      </c>
      <c r="D1258" s="120">
        <f t="shared" ref="D1258:D1263" si="173">D1257+1000</f>
        <v>2180</v>
      </c>
      <c r="E1258" s="123"/>
      <c r="F1258" s="118"/>
      <c r="G1258" s="117"/>
      <c r="H1258" s="117"/>
      <c r="I1258" s="117"/>
      <c r="J1258" s="117"/>
      <c r="K1258" s="117"/>
      <c r="L1258" s="117"/>
      <c r="M1258" s="117"/>
      <c r="N1258" s="117"/>
      <c r="O1258" s="116"/>
      <c r="P1258" s="115" t="s">
        <v>1565</v>
      </c>
    </row>
    <row r="1259" spans="2:21" x14ac:dyDescent="0.2">
      <c r="B1259" s="122"/>
      <c r="C1259" s="121" t="s">
        <v>1387</v>
      </c>
      <c r="D1259" s="120">
        <f t="shared" si="173"/>
        <v>3180</v>
      </c>
      <c r="E1259" s="119"/>
      <c r="F1259" s="118"/>
      <c r="G1259" s="117"/>
      <c r="H1259" s="117"/>
      <c r="I1259" s="117"/>
      <c r="J1259" s="117"/>
      <c r="K1259" s="117"/>
      <c r="L1259" s="117"/>
      <c r="M1259" s="117"/>
      <c r="N1259" s="117"/>
      <c r="O1259" s="116"/>
      <c r="P1259" s="115" t="s">
        <v>1564</v>
      </c>
    </row>
    <row r="1260" spans="2:21" x14ac:dyDescent="0.2">
      <c r="B1260" s="122"/>
      <c r="C1260" s="121" t="s">
        <v>1387</v>
      </c>
      <c r="D1260" s="120">
        <f t="shared" si="173"/>
        <v>4180</v>
      </c>
      <c r="E1260" s="123"/>
      <c r="F1260" s="118"/>
      <c r="G1260" s="117"/>
      <c r="H1260" s="117"/>
      <c r="I1260" s="117"/>
      <c r="J1260" s="117"/>
      <c r="K1260" s="117"/>
      <c r="L1260" s="117"/>
      <c r="M1260" s="117"/>
      <c r="N1260" s="117"/>
      <c r="O1260" s="116"/>
      <c r="P1260" s="115" t="s">
        <v>1563</v>
      </c>
    </row>
    <row r="1261" spans="2:21" x14ac:dyDescent="0.2">
      <c r="B1261" s="122"/>
      <c r="C1261" s="121" t="s">
        <v>1387</v>
      </c>
      <c r="D1261" s="120">
        <f t="shared" si="173"/>
        <v>5180</v>
      </c>
      <c r="E1261" s="119"/>
      <c r="F1261" s="118"/>
      <c r="G1261" s="117"/>
      <c r="H1261" s="117"/>
      <c r="I1261" s="117"/>
      <c r="J1261" s="117"/>
      <c r="K1261" s="117"/>
      <c r="L1261" s="117"/>
      <c r="M1261" s="117"/>
      <c r="N1261" s="117"/>
      <c r="O1261" s="116"/>
      <c r="P1261" s="115" t="s">
        <v>1562</v>
      </c>
    </row>
    <row r="1262" spans="2:21" x14ac:dyDescent="0.2">
      <c r="B1262" s="122"/>
      <c r="C1262" s="121" t="s">
        <v>1387</v>
      </c>
      <c r="D1262" s="120">
        <f t="shared" si="173"/>
        <v>6180</v>
      </c>
      <c r="E1262" s="119"/>
      <c r="F1262" s="118"/>
      <c r="G1262" s="117"/>
      <c r="H1262" s="117"/>
      <c r="I1262" s="117"/>
      <c r="J1262" s="117"/>
      <c r="K1262" s="117"/>
      <c r="L1262" s="117"/>
      <c r="M1262" s="117"/>
      <c r="N1262" s="117"/>
      <c r="O1262" s="116"/>
      <c r="P1262" s="115" t="s">
        <v>1561</v>
      </c>
    </row>
    <row r="1263" spans="2:21" x14ac:dyDescent="0.2">
      <c r="B1263" s="125"/>
      <c r="C1263" s="121" t="s">
        <v>1387</v>
      </c>
      <c r="D1263" s="120">
        <f t="shared" si="173"/>
        <v>7180</v>
      </c>
      <c r="E1263" s="123"/>
      <c r="F1263" s="118"/>
      <c r="G1263" s="117"/>
      <c r="H1263" s="117"/>
      <c r="I1263" s="117"/>
      <c r="J1263" s="117"/>
      <c r="K1263" s="117"/>
      <c r="L1263" s="117"/>
      <c r="M1263" s="117"/>
      <c r="N1263" s="117"/>
      <c r="O1263" s="116"/>
      <c r="P1263" s="115" t="s">
        <v>1560</v>
      </c>
    </row>
    <row r="1264" spans="2:21" x14ac:dyDescent="0.2">
      <c r="B1264" s="130" t="s">
        <v>1317</v>
      </c>
      <c r="C1264" s="121" t="s">
        <v>1387</v>
      </c>
      <c r="D1264" s="120">
        <f>D1257+1</f>
        <v>1181</v>
      </c>
      <c r="E1264" s="119"/>
      <c r="F1264" s="128" t="s">
        <v>1422</v>
      </c>
      <c r="G1264" s="128" t="s">
        <v>1421</v>
      </c>
      <c r="H1264" s="128" t="s">
        <v>1421</v>
      </c>
      <c r="I1264" s="128" t="s">
        <v>1453</v>
      </c>
      <c r="J1264" s="129" t="s">
        <v>1525</v>
      </c>
      <c r="K1264" s="128" t="s">
        <v>1485</v>
      </c>
      <c r="L1264" s="128" t="s">
        <v>1427</v>
      </c>
      <c r="M1264" s="127" t="s">
        <v>1489</v>
      </c>
      <c r="N1264" s="127"/>
      <c r="O1264" s="116"/>
      <c r="P1264" s="126"/>
    </row>
    <row r="1265" spans="2:16" x14ac:dyDescent="0.2">
      <c r="B1265" s="122"/>
      <c r="C1265" s="121" t="s">
        <v>1387</v>
      </c>
      <c r="D1265" s="120">
        <f t="shared" ref="D1265:D1270" si="174">D1264+1000</f>
        <v>2181</v>
      </c>
      <c r="E1265" s="123"/>
      <c r="F1265" s="128" t="s">
        <v>1422</v>
      </c>
      <c r="G1265" s="128" t="s">
        <v>1421</v>
      </c>
      <c r="H1265" s="128" t="s">
        <v>1421</v>
      </c>
      <c r="I1265" s="128" t="s">
        <v>1453</v>
      </c>
      <c r="J1265" s="129" t="s">
        <v>1525</v>
      </c>
      <c r="K1265" s="128" t="s">
        <v>1485</v>
      </c>
      <c r="L1265" s="128" t="s">
        <v>1426</v>
      </c>
      <c r="M1265" s="127" t="s">
        <v>1489</v>
      </c>
      <c r="N1265" s="127"/>
      <c r="O1265" s="116"/>
      <c r="P1265" s="126"/>
    </row>
    <row r="1266" spans="2:16" x14ac:dyDescent="0.2">
      <c r="B1266" s="122"/>
      <c r="C1266" s="121" t="s">
        <v>1387</v>
      </c>
      <c r="D1266" s="120">
        <f t="shared" si="174"/>
        <v>3181</v>
      </c>
      <c r="E1266" s="119"/>
      <c r="F1266" s="128" t="s">
        <v>1422</v>
      </c>
      <c r="G1266" s="128" t="s">
        <v>1421</v>
      </c>
      <c r="H1266" s="128" t="s">
        <v>1421</v>
      </c>
      <c r="I1266" s="128" t="s">
        <v>1453</v>
      </c>
      <c r="J1266" s="129" t="s">
        <v>1525</v>
      </c>
      <c r="K1266" s="128" t="s">
        <v>1485</v>
      </c>
      <c r="L1266" s="128" t="s">
        <v>1425</v>
      </c>
      <c r="M1266" s="127" t="s">
        <v>1489</v>
      </c>
      <c r="N1266" s="127"/>
      <c r="O1266" s="116"/>
      <c r="P1266" s="126"/>
    </row>
    <row r="1267" spans="2:16" x14ac:dyDescent="0.2">
      <c r="B1267" s="122"/>
      <c r="C1267" s="121" t="s">
        <v>1387</v>
      </c>
      <c r="D1267" s="120">
        <f t="shared" si="174"/>
        <v>4181</v>
      </c>
      <c r="E1267" s="123"/>
      <c r="F1267" s="128" t="s">
        <v>1422</v>
      </c>
      <c r="G1267" s="128" t="s">
        <v>1421</v>
      </c>
      <c r="H1267" s="128" t="s">
        <v>1421</v>
      </c>
      <c r="I1267" s="128" t="s">
        <v>1453</v>
      </c>
      <c r="J1267" s="129" t="s">
        <v>1525</v>
      </c>
      <c r="K1267" s="128" t="s">
        <v>1485</v>
      </c>
      <c r="L1267" s="128" t="s">
        <v>1424</v>
      </c>
      <c r="M1267" s="127" t="s">
        <v>1489</v>
      </c>
      <c r="N1267" s="127"/>
      <c r="O1267" s="116"/>
      <c r="P1267" s="126"/>
    </row>
    <row r="1268" spans="2:16" x14ac:dyDescent="0.2">
      <c r="B1268" s="122"/>
      <c r="C1268" s="121" t="s">
        <v>1387</v>
      </c>
      <c r="D1268" s="120">
        <f t="shared" si="174"/>
        <v>5181</v>
      </c>
      <c r="E1268" s="119"/>
      <c r="F1268" s="128" t="s">
        <v>1422</v>
      </c>
      <c r="G1268" s="128" t="s">
        <v>1421</v>
      </c>
      <c r="H1268" s="128" t="s">
        <v>1421</v>
      </c>
      <c r="I1268" s="128" t="s">
        <v>1453</v>
      </c>
      <c r="J1268" s="129" t="s">
        <v>1525</v>
      </c>
      <c r="K1268" s="128" t="s">
        <v>1485</v>
      </c>
      <c r="L1268" s="128" t="s">
        <v>1423</v>
      </c>
      <c r="M1268" s="127" t="s">
        <v>1489</v>
      </c>
      <c r="N1268" s="127"/>
      <c r="O1268" s="116"/>
      <c r="P1268" s="126"/>
    </row>
    <row r="1269" spans="2:16" x14ac:dyDescent="0.2">
      <c r="B1269" s="122"/>
      <c r="C1269" s="121" t="s">
        <v>1387</v>
      </c>
      <c r="D1269" s="120">
        <f t="shared" si="174"/>
        <v>6181</v>
      </c>
      <c r="E1269" s="119"/>
      <c r="F1269" s="128" t="s">
        <v>1422</v>
      </c>
      <c r="G1269" s="128" t="s">
        <v>1421</v>
      </c>
      <c r="H1269" s="128" t="s">
        <v>1421</v>
      </c>
      <c r="I1269" s="128" t="s">
        <v>1453</v>
      </c>
      <c r="J1269" s="129" t="s">
        <v>1525</v>
      </c>
      <c r="K1269" s="128" t="s">
        <v>1485</v>
      </c>
      <c r="L1269" s="128" t="s">
        <v>1417</v>
      </c>
      <c r="M1269" s="127" t="s">
        <v>1489</v>
      </c>
      <c r="N1269" s="127"/>
      <c r="O1269" s="116"/>
      <c r="P1269" s="126"/>
    </row>
    <row r="1270" spans="2:16" x14ac:dyDescent="0.2">
      <c r="B1270" s="125"/>
      <c r="C1270" s="121" t="s">
        <v>1387</v>
      </c>
      <c r="D1270" s="120">
        <f t="shared" si="174"/>
        <v>7181</v>
      </c>
      <c r="E1270" s="123"/>
      <c r="F1270" s="118"/>
      <c r="G1270" s="117"/>
      <c r="H1270" s="117"/>
      <c r="I1270" s="117"/>
      <c r="J1270" s="117"/>
      <c r="K1270" s="117"/>
      <c r="L1270" s="117"/>
      <c r="M1270" s="117"/>
      <c r="N1270" s="117"/>
      <c r="O1270" s="116"/>
      <c r="P1270" s="115" t="s">
        <v>1559</v>
      </c>
    </row>
    <row r="1271" spans="2:16" x14ac:dyDescent="0.2">
      <c r="B1271" s="130" t="s">
        <v>1309</v>
      </c>
      <c r="C1271" s="121" t="s">
        <v>1387</v>
      </c>
      <c r="D1271" s="120">
        <f>D1264+1</f>
        <v>1182</v>
      </c>
      <c r="E1271" s="119"/>
      <c r="F1271" s="128" t="s">
        <v>1422</v>
      </c>
      <c r="G1271" s="128" t="s">
        <v>1421</v>
      </c>
      <c r="H1271" s="128" t="s">
        <v>1421</v>
      </c>
      <c r="I1271" s="128" t="s">
        <v>1453</v>
      </c>
      <c r="J1271" s="129" t="s">
        <v>1525</v>
      </c>
      <c r="K1271" s="128" t="s">
        <v>1485</v>
      </c>
      <c r="L1271" s="128" t="s">
        <v>1427</v>
      </c>
      <c r="M1271" s="127" t="s">
        <v>1487</v>
      </c>
      <c r="N1271" s="127"/>
      <c r="O1271" s="116"/>
      <c r="P1271" s="126"/>
    </row>
    <row r="1272" spans="2:16" x14ac:dyDescent="0.2">
      <c r="B1272" s="122"/>
      <c r="C1272" s="121" t="s">
        <v>1387</v>
      </c>
      <c r="D1272" s="120">
        <f t="shared" ref="D1272:D1277" si="175">D1271+1000</f>
        <v>2182</v>
      </c>
      <c r="E1272" s="123"/>
      <c r="F1272" s="128" t="s">
        <v>1422</v>
      </c>
      <c r="G1272" s="128" t="s">
        <v>1421</v>
      </c>
      <c r="H1272" s="128" t="s">
        <v>1421</v>
      </c>
      <c r="I1272" s="128" t="s">
        <v>1453</v>
      </c>
      <c r="J1272" s="129" t="s">
        <v>1525</v>
      </c>
      <c r="K1272" s="128" t="s">
        <v>1485</v>
      </c>
      <c r="L1272" s="128" t="s">
        <v>1426</v>
      </c>
      <c r="M1272" s="127" t="s">
        <v>1487</v>
      </c>
      <c r="N1272" s="127"/>
      <c r="O1272" s="116"/>
      <c r="P1272" s="126"/>
    </row>
    <row r="1273" spans="2:16" x14ac:dyDescent="0.2">
      <c r="B1273" s="122"/>
      <c r="C1273" s="121" t="s">
        <v>1387</v>
      </c>
      <c r="D1273" s="120">
        <f t="shared" si="175"/>
        <v>3182</v>
      </c>
      <c r="E1273" s="119"/>
      <c r="F1273" s="128" t="s">
        <v>1422</v>
      </c>
      <c r="G1273" s="128" t="s">
        <v>1421</v>
      </c>
      <c r="H1273" s="128" t="s">
        <v>1421</v>
      </c>
      <c r="I1273" s="128" t="s">
        <v>1453</v>
      </c>
      <c r="J1273" s="129" t="s">
        <v>1525</v>
      </c>
      <c r="K1273" s="128" t="s">
        <v>1485</v>
      </c>
      <c r="L1273" s="128" t="s">
        <v>1425</v>
      </c>
      <c r="M1273" s="127" t="s">
        <v>1487</v>
      </c>
      <c r="N1273" s="127"/>
      <c r="O1273" s="116"/>
      <c r="P1273" s="126"/>
    </row>
    <row r="1274" spans="2:16" x14ac:dyDescent="0.2">
      <c r="B1274" s="122"/>
      <c r="C1274" s="121" t="s">
        <v>1387</v>
      </c>
      <c r="D1274" s="120">
        <f t="shared" si="175"/>
        <v>4182</v>
      </c>
      <c r="E1274" s="123"/>
      <c r="F1274" s="128" t="s">
        <v>1422</v>
      </c>
      <c r="G1274" s="128" t="s">
        <v>1421</v>
      </c>
      <c r="H1274" s="128" t="s">
        <v>1421</v>
      </c>
      <c r="I1274" s="128" t="s">
        <v>1453</v>
      </c>
      <c r="J1274" s="129" t="s">
        <v>1525</v>
      </c>
      <c r="K1274" s="128" t="s">
        <v>1485</v>
      </c>
      <c r="L1274" s="128" t="s">
        <v>1424</v>
      </c>
      <c r="M1274" s="127" t="s">
        <v>1487</v>
      </c>
      <c r="N1274" s="127"/>
      <c r="O1274" s="116"/>
      <c r="P1274" s="126"/>
    </row>
    <row r="1275" spans="2:16" x14ac:dyDescent="0.2">
      <c r="B1275" s="122"/>
      <c r="C1275" s="121" t="s">
        <v>1387</v>
      </c>
      <c r="D1275" s="120">
        <f t="shared" si="175"/>
        <v>5182</v>
      </c>
      <c r="E1275" s="119"/>
      <c r="F1275" s="128" t="s">
        <v>1422</v>
      </c>
      <c r="G1275" s="128" t="s">
        <v>1421</v>
      </c>
      <c r="H1275" s="128" t="s">
        <v>1421</v>
      </c>
      <c r="I1275" s="128" t="s">
        <v>1453</v>
      </c>
      <c r="J1275" s="129" t="s">
        <v>1525</v>
      </c>
      <c r="K1275" s="128" t="s">
        <v>1485</v>
      </c>
      <c r="L1275" s="128" t="s">
        <v>1423</v>
      </c>
      <c r="M1275" s="127" t="s">
        <v>1487</v>
      </c>
      <c r="N1275" s="127"/>
      <c r="O1275" s="116"/>
      <c r="P1275" s="126"/>
    </row>
    <row r="1276" spans="2:16" x14ac:dyDescent="0.2">
      <c r="B1276" s="122"/>
      <c r="C1276" s="121" t="s">
        <v>1387</v>
      </c>
      <c r="D1276" s="120">
        <f t="shared" si="175"/>
        <v>6182</v>
      </c>
      <c r="E1276" s="119"/>
      <c r="F1276" s="128" t="s">
        <v>1422</v>
      </c>
      <c r="G1276" s="128" t="s">
        <v>1421</v>
      </c>
      <c r="H1276" s="128" t="s">
        <v>1421</v>
      </c>
      <c r="I1276" s="128" t="s">
        <v>1453</v>
      </c>
      <c r="J1276" s="129" t="s">
        <v>1525</v>
      </c>
      <c r="K1276" s="128" t="s">
        <v>1485</v>
      </c>
      <c r="L1276" s="128" t="s">
        <v>1417</v>
      </c>
      <c r="M1276" s="127" t="s">
        <v>1487</v>
      </c>
      <c r="N1276" s="127"/>
      <c r="O1276" s="116"/>
      <c r="P1276" s="126"/>
    </row>
    <row r="1277" spans="2:16" x14ac:dyDescent="0.2">
      <c r="B1277" s="125"/>
      <c r="C1277" s="121" t="s">
        <v>1387</v>
      </c>
      <c r="D1277" s="120">
        <f t="shared" si="175"/>
        <v>7182</v>
      </c>
      <c r="E1277" s="123"/>
      <c r="F1277" s="118"/>
      <c r="G1277" s="117"/>
      <c r="H1277" s="117"/>
      <c r="I1277" s="117"/>
      <c r="J1277" s="117"/>
      <c r="K1277" s="117"/>
      <c r="L1277" s="117"/>
      <c r="M1277" s="117"/>
      <c r="N1277" s="117"/>
      <c r="O1277" s="116"/>
      <c r="P1277" s="115" t="s">
        <v>1558</v>
      </c>
    </row>
    <row r="1278" spans="2:16" x14ac:dyDescent="0.2">
      <c r="B1278" s="130" t="s">
        <v>1308</v>
      </c>
      <c r="C1278" s="121" t="s">
        <v>1387</v>
      </c>
      <c r="D1278" s="120">
        <f>D1271+1</f>
        <v>1183</v>
      </c>
      <c r="E1278" s="119"/>
      <c r="F1278" s="128" t="s">
        <v>1422</v>
      </c>
      <c r="G1278" s="128" t="s">
        <v>1421</v>
      </c>
      <c r="H1278" s="128" t="s">
        <v>1421</v>
      </c>
      <c r="I1278" s="128" t="s">
        <v>1453</v>
      </c>
      <c r="J1278" s="129" t="s">
        <v>1525</v>
      </c>
      <c r="K1278" s="128" t="s">
        <v>1485</v>
      </c>
      <c r="L1278" s="128" t="s">
        <v>1427</v>
      </c>
      <c r="M1278" s="127" t="s">
        <v>1443</v>
      </c>
      <c r="N1278" s="127"/>
      <c r="O1278" s="116"/>
      <c r="P1278" s="126"/>
    </row>
    <row r="1279" spans="2:16" x14ac:dyDescent="0.2">
      <c r="B1279" s="122"/>
      <c r="C1279" s="121" t="s">
        <v>1387</v>
      </c>
      <c r="D1279" s="120">
        <f t="shared" ref="D1279:D1284" si="176">D1278+1000</f>
        <v>2183</v>
      </c>
      <c r="E1279" s="123"/>
      <c r="F1279" s="128" t="s">
        <v>1422</v>
      </c>
      <c r="G1279" s="128" t="s">
        <v>1421</v>
      </c>
      <c r="H1279" s="128" t="s">
        <v>1421</v>
      </c>
      <c r="I1279" s="128" t="s">
        <v>1453</v>
      </c>
      <c r="J1279" s="129" t="s">
        <v>1525</v>
      </c>
      <c r="K1279" s="128" t="s">
        <v>1485</v>
      </c>
      <c r="L1279" s="128" t="s">
        <v>1426</v>
      </c>
      <c r="M1279" s="127" t="s">
        <v>1443</v>
      </c>
      <c r="N1279" s="127"/>
      <c r="O1279" s="116"/>
      <c r="P1279" s="126"/>
    </row>
    <row r="1280" spans="2:16" x14ac:dyDescent="0.2">
      <c r="B1280" s="122"/>
      <c r="C1280" s="121" t="s">
        <v>1387</v>
      </c>
      <c r="D1280" s="120">
        <f t="shared" si="176"/>
        <v>3183</v>
      </c>
      <c r="E1280" s="119"/>
      <c r="F1280" s="128" t="s">
        <v>1422</v>
      </c>
      <c r="G1280" s="128" t="s">
        <v>1421</v>
      </c>
      <c r="H1280" s="128" t="s">
        <v>1421</v>
      </c>
      <c r="I1280" s="128" t="s">
        <v>1453</v>
      </c>
      <c r="J1280" s="129" t="s">
        <v>1525</v>
      </c>
      <c r="K1280" s="128" t="s">
        <v>1485</v>
      </c>
      <c r="L1280" s="128" t="s">
        <v>1425</v>
      </c>
      <c r="M1280" s="127" t="s">
        <v>1443</v>
      </c>
      <c r="N1280" s="127"/>
      <c r="O1280" s="116"/>
      <c r="P1280" s="126"/>
    </row>
    <row r="1281" spans="2:16" x14ac:dyDescent="0.2">
      <c r="B1281" s="122"/>
      <c r="C1281" s="121" t="s">
        <v>1387</v>
      </c>
      <c r="D1281" s="120">
        <f t="shared" si="176"/>
        <v>4183</v>
      </c>
      <c r="E1281" s="123"/>
      <c r="F1281" s="128" t="s">
        <v>1422</v>
      </c>
      <c r="G1281" s="128" t="s">
        <v>1421</v>
      </c>
      <c r="H1281" s="128" t="s">
        <v>1421</v>
      </c>
      <c r="I1281" s="128" t="s">
        <v>1453</v>
      </c>
      <c r="J1281" s="129" t="s">
        <v>1525</v>
      </c>
      <c r="K1281" s="128" t="s">
        <v>1485</v>
      </c>
      <c r="L1281" s="128" t="s">
        <v>1424</v>
      </c>
      <c r="M1281" s="127" t="s">
        <v>1443</v>
      </c>
      <c r="N1281" s="127"/>
      <c r="O1281" s="116"/>
      <c r="P1281" s="126"/>
    </row>
    <row r="1282" spans="2:16" x14ac:dyDescent="0.2">
      <c r="B1282" s="122"/>
      <c r="C1282" s="121" t="s">
        <v>1387</v>
      </c>
      <c r="D1282" s="120">
        <f t="shared" si="176"/>
        <v>5183</v>
      </c>
      <c r="E1282" s="119"/>
      <c r="F1282" s="128" t="s">
        <v>1422</v>
      </c>
      <c r="G1282" s="128" t="s">
        <v>1421</v>
      </c>
      <c r="H1282" s="128" t="s">
        <v>1421</v>
      </c>
      <c r="I1282" s="128" t="s">
        <v>1453</v>
      </c>
      <c r="J1282" s="129" t="s">
        <v>1525</v>
      </c>
      <c r="K1282" s="128" t="s">
        <v>1485</v>
      </c>
      <c r="L1282" s="128" t="s">
        <v>1423</v>
      </c>
      <c r="M1282" s="127" t="s">
        <v>1443</v>
      </c>
      <c r="N1282" s="127"/>
      <c r="O1282" s="116"/>
      <c r="P1282" s="126"/>
    </row>
    <row r="1283" spans="2:16" x14ac:dyDescent="0.2">
      <c r="B1283" s="122"/>
      <c r="C1283" s="121" t="s">
        <v>1387</v>
      </c>
      <c r="D1283" s="120">
        <f t="shared" si="176"/>
        <v>6183</v>
      </c>
      <c r="E1283" s="119"/>
      <c r="F1283" s="128" t="s">
        <v>1422</v>
      </c>
      <c r="G1283" s="128" t="s">
        <v>1421</v>
      </c>
      <c r="H1283" s="128" t="s">
        <v>1421</v>
      </c>
      <c r="I1283" s="128" t="s">
        <v>1453</v>
      </c>
      <c r="J1283" s="129" t="s">
        <v>1525</v>
      </c>
      <c r="K1283" s="128" t="s">
        <v>1485</v>
      </c>
      <c r="L1283" s="128" t="s">
        <v>1417</v>
      </c>
      <c r="M1283" s="127" t="s">
        <v>1443</v>
      </c>
      <c r="N1283" s="127"/>
      <c r="O1283" s="116"/>
      <c r="P1283" s="126"/>
    </row>
    <row r="1284" spans="2:16" x14ac:dyDescent="0.2">
      <c r="B1284" s="125"/>
      <c r="C1284" s="121" t="s">
        <v>1387</v>
      </c>
      <c r="D1284" s="120">
        <f t="shared" si="176"/>
        <v>7183</v>
      </c>
      <c r="E1284" s="123"/>
      <c r="F1284" s="118"/>
      <c r="G1284" s="117"/>
      <c r="H1284" s="117"/>
      <c r="I1284" s="117"/>
      <c r="J1284" s="117"/>
      <c r="K1284" s="117"/>
      <c r="L1284" s="117"/>
      <c r="M1284" s="117"/>
      <c r="N1284" s="117"/>
      <c r="O1284" s="116"/>
      <c r="P1284" s="115" t="s">
        <v>1557</v>
      </c>
    </row>
    <row r="1285" spans="2:16" x14ac:dyDescent="0.2">
      <c r="B1285" s="130" t="s">
        <v>1316</v>
      </c>
      <c r="C1285" s="121" t="s">
        <v>1387</v>
      </c>
      <c r="D1285" s="120">
        <f>D1278+1</f>
        <v>1184</v>
      </c>
      <c r="E1285" s="119"/>
      <c r="F1285" s="128" t="s">
        <v>1422</v>
      </c>
      <c r="G1285" s="128" t="s">
        <v>1421</v>
      </c>
      <c r="H1285" s="128" t="s">
        <v>1421</v>
      </c>
      <c r="I1285" s="128" t="s">
        <v>1453</v>
      </c>
      <c r="J1285" s="129" t="s">
        <v>1521</v>
      </c>
      <c r="K1285" s="128" t="s">
        <v>1485</v>
      </c>
      <c r="L1285" s="128" t="s">
        <v>1427</v>
      </c>
      <c r="M1285" s="127" t="s">
        <v>1489</v>
      </c>
      <c r="N1285" s="127"/>
      <c r="O1285" s="116"/>
      <c r="P1285" s="126"/>
    </row>
    <row r="1286" spans="2:16" x14ac:dyDescent="0.2">
      <c r="B1286" s="122"/>
      <c r="C1286" s="121" t="s">
        <v>1387</v>
      </c>
      <c r="D1286" s="120">
        <f t="shared" ref="D1286:D1291" si="177">D1285+1000</f>
        <v>2184</v>
      </c>
      <c r="E1286" s="123"/>
      <c r="F1286" s="128" t="s">
        <v>1422</v>
      </c>
      <c r="G1286" s="128" t="s">
        <v>1421</v>
      </c>
      <c r="H1286" s="128" t="s">
        <v>1421</v>
      </c>
      <c r="I1286" s="128" t="s">
        <v>1453</v>
      </c>
      <c r="J1286" s="129" t="s">
        <v>1521</v>
      </c>
      <c r="K1286" s="128" t="s">
        <v>1485</v>
      </c>
      <c r="L1286" s="128" t="s">
        <v>1426</v>
      </c>
      <c r="M1286" s="127" t="s">
        <v>1489</v>
      </c>
      <c r="N1286" s="127"/>
      <c r="O1286" s="116"/>
      <c r="P1286" s="126"/>
    </row>
    <row r="1287" spans="2:16" x14ac:dyDescent="0.2">
      <c r="B1287" s="122"/>
      <c r="C1287" s="121" t="s">
        <v>1387</v>
      </c>
      <c r="D1287" s="120">
        <f t="shared" si="177"/>
        <v>3184</v>
      </c>
      <c r="E1287" s="119"/>
      <c r="F1287" s="128" t="s">
        <v>1422</v>
      </c>
      <c r="G1287" s="128" t="s">
        <v>1421</v>
      </c>
      <c r="H1287" s="128" t="s">
        <v>1421</v>
      </c>
      <c r="I1287" s="128" t="s">
        <v>1453</v>
      </c>
      <c r="J1287" s="129" t="s">
        <v>1521</v>
      </c>
      <c r="K1287" s="128" t="s">
        <v>1485</v>
      </c>
      <c r="L1287" s="128" t="s">
        <v>1425</v>
      </c>
      <c r="M1287" s="127" t="s">
        <v>1489</v>
      </c>
      <c r="N1287" s="127"/>
      <c r="O1287" s="116"/>
      <c r="P1287" s="126"/>
    </row>
    <row r="1288" spans="2:16" x14ac:dyDescent="0.2">
      <c r="B1288" s="122"/>
      <c r="C1288" s="121" t="s">
        <v>1387</v>
      </c>
      <c r="D1288" s="120">
        <f t="shared" si="177"/>
        <v>4184</v>
      </c>
      <c r="E1288" s="123"/>
      <c r="F1288" s="128" t="s">
        <v>1422</v>
      </c>
      <c r="G1288" s="128" t="s">
        <v>1421</v>
      </c>
      <c r="H1288" s="128" t="s">
        <v>1421</v>
      </c>
      <c r="I1288" s="128" t="s">
        <v>1453</v>
      </c>
      <c r="J1288" s="129" t="s">
        <v>1521</v>
      </c>
      <c r="K1288" s="128" t="s">
        <v>1485</v>
      </c>
      <c r="L1288" s="128" t="s">
        <v>1424</v>
      </c>
      <c r="M1288" s="127" t="s">
        <v>1489</v>
      </c>
      <c r="N1288" s="127"/>
      <c r="O1288" s="116"/>
      <c r="P1288" s="126"/>
    </row>
    <row r="1289" spans="2:16" x14ac:dyDescent="0.2">
      <c r="B1289" s="122"/>
      <c r="C1289" s="121" t="s">
        <v>1387</v>
      </c>
      <c r="D1289" s="120">
        <f t="shared" si="177"/>
        <v>5184</v>
      </c>
      <c r="E1289" s="119"/>
      <c r="F1289" s="128" t="s">
        <v>1422</v>
      </c>
      <c r="G1289" s="128" t="s">
        <v>1421</v>
      </c>
      <c r="H1289" s="128" t="s">
        <v>1421</v>
      </c>
      <c r="I1289" s="128" t="s">
        <v>1453</v>
      </c>
      <c r="J1289" s="129" t="s">
        <v>1521</v>
      </c>
      <c r="K1289" s="128" t="s">
        <v>1485</v>
      </c>
      <c r="L1289" s="128" t="s">
        <v>1423</v>
      </c>
      <c r="M1289" s="127" t="s">
        <v>1489</v>
      </c>
      <c r="N1289" s="127"/>
      <c r="O1289" s="116"/>
      <c r="P1289" s="126"/>
    </row>
    <row r="1290" spans="2:16" x14ac:dyDescent="0.2">
      <c r="B1290" s="122"/>
      <c r="C1290" s="121" t="s">
        <v>1387</v>
      </c>
      <c r="D1290" s="120">
        <f t="shared" si="177"/>
        <v>6184</v>
      </c>
      <c r="E1290" s="119"/>
      <c r="F1290" s="128" t="s">
        <v>1422</v>
      </c>
      <c r="G1290" s="128" t="s">
        <v>1421</v>
      </c>
      <c r="H1290" s="128" t="s">
        <v>1421</v>
      </c>
      <c r="I1290" s="128" t="s">
        <v>1453</v>
      </c>
      <c r="J1290" s="129" t="s">
        <v>1521</v>
      </c>
      <c r="K1290" s="128" t="s">
        <v>1485</v>
      </c>
      <c r="L1290" s="128" t="s">
        <v>1417</v>
      </c>
      <c r="M1290" s="127" t="s">
        <v>1489</v>
      </c>
      <c r="N1290" s="127"/>
      <c r="O1290" s="116"/>
      <c r="P1290" s="126"/>
    </row>
    <row r="1291" spans="2:16" x14ac:dyDescent="0.2">
      <c r="B1291" s="125"/>
      <c r="C1291" s="121" t="s">
        <v>1387</v>
      </c>
      <c r="D1291" s="120">
        <f t="shared" si="177"/>
        <v>7184</v>
      </c>
      <c r="E1291" s="123"/>
      <c r="F1291" s="118"/>
      <c r="G1291" s="117"/>
      <c r="H1291" s="117"/>
      <c r="I1291" s="117"/>
      <c r="J1291" s="117"/>
      <c r="K1291" s="117"/>
      <c r="L1291" s="117"/>
      <c r="M1291" s="117"/>
      <c r="N1291" s="117"/>
      <c r="O1291" s="116"/>
      <c r="P1291" s="115" t="s">
        <v>1556</v>
      </c>
    </row>
    <row r="1292" spans="2:16" x14ac:dyDescent="0.2">
      <c r="B1292" s="130" t="s">
        <v>1309</v>
      </c>
      <c r="C1292" s="121" t="s">
        <v>1387</v>
      </c>
      <c r="D1292" s="120">
        <f>D1285+1</f>
        <v>1185</v>
      </c>
      <c r="E1292" s="119"/>
      <c r="F1292" s="128" t="s">
        <v>1422</v>
      </c>
      <c r="G1292" s="128" t="s">
        <v>1421</v>
      </c>
      <c r="H1292" s="128" t="s">
        <v>1421</v>
      </c>
      <c r="I1292" s="128" t="s">
        <v>1453</v>
      </c>
      <c r="J1292" s="129" t="s">
        <v>1521</v>
      </c>
      <c r="K1292" s="128" t="s">
        <v>1485</v>
      </c>
      <c r="L1292" s="128" t="s">
        <v>1427</v>
      </c>
      <c r="M1292" s="127" t="s">
        <v>1487</v>
      </c>
      <c r="N1292" s="127"/>
      <c r="O1292" s="116"/>
      <c r="P1292" s="126"/>
    </row>
    <row r="1293" spans="2:16" x14ac:dyDescent="0.2">
      <c r="B1293" s="122"/>
      <c r="C1293" s="121" t="s">
        <v>1387</v>
      </c>
      <c r="D1293" s="120">
        <f t="shared" ref="D1293:D1298" si="178">D1292+1000</f>
        <v>2185</v>
      </c>
      <c r="E1293" s="123"/>
      <c r="F1293" s="128" t="s">
        <v>1422</v>
      </c>
      <c r="G1293" s="128" t="s">
        <v>1421</v>
      </c>
      <c r="H1293" s="128" t="s">
        <v>1421</v>
      </c>
      <c r="I1293" s="128" t="s">
        <v>1453</v>
      </c>
      <c r="J1293" s="129" t="s">
        <v>1521</v>
      </c>
      <c r="K1293" s="128" t="s">
        <v>1485</v>
      </c>
      <c r="L1293" s="128" t="s">
        <v>1426</v>
      </c>
      <c r="M1293" s="127" t="s">
        <v>1487</v>
      </c>
      <c r="N1293" s="127"/>
      <c r="O1293" s="116"/>
      <c r="P1293" s="126"/>
    </row>
    <row r="1294" spans="2:16" x14ac:dyDescent="0.2">
      <c r="B1294" s="122"/>
      <c r="C1294" s="121" t="s">
        <v>1387</v>
      </c>
      <c r="D1294" s="120">
        <f t="shared" si="178"/>
        <v>3185</v>
      </c>
      <c r="E1294" s="119"/>
      <c r="F1294" s="128" t="s">
        <v>1422</v>
      </c>
      <c r="G1294" s="128" t="s">
        <v>1421</v>
      </c>
      <c r="H1294" s="128" t="s">
        <v>1421</v>
      </c>
      <c r="I1294" s="128" t="s">
        <v>1453</v>
      </c>
      <c r="J1294" s="129" t="s">
        <v>1521</v>
      </c>
      <c r="K1294" s="128" t="s">
        <v>1485</v>
      </c>
      <c r="L1294" s="128" t="s">
        <v>1425</v>
      </c>
      <c r="M1294" s="127" t="s">
        <v>1487</v>
      </c>
      <c r="N1294" s="127"/>
      <c r="O1294" s="116"/>
      <c r="P1294" s="126"/>
    </row>
    <row r="1295" spans="2:16" x14ac:dyDescent="0.2">
      <c r="B1295" s="122"/>
      <c r="C1295" s="121" t="s">
        <v>1387</v>
      </c>
      <c r="D1295" s="120">
        <f t="shared" si="178"/>
        <v>4185</v>
      </c>
      <c r="E1295" s="123"/>
      <c r="F1295" s="128" t="s">
        <v>1422</v>
      </c>
      <c r="G1295" s="128" t="s">
        <v>1421</v>
      </c>
      <c r="H1295" s="128" t="s">
        <v>1421</v>
      </c>
      <c r="I1295" s="128" t="s">
        <v>1453</v>
      </c>
      <c r="J1295" s="129" t="s">
        <v>1521</v>
      </c>
      <c r="K1295" s="128" t="s">
        <v>1485</v>
      </c>
      <c r="L1295" s="128" t="s">
        <v>1424</v>
      </c>
      <c r="M1295" s="127" t="s">
        <v>1487</v>
      </c>
      <c r="N1295" s="127"/>
      <c r="O1295" s="116"/>
      <c r="P1295" s="126"/>
    </row>
    <row r="1296" spans="2:16" x14ac:dyDescent="0.2">
      <c r="B1296" s="122"/>
      <c r="C1296" s="121" t="s">
        <v>1387</v>
      </c>
      <c r="D1296" s="120">
        <f t="shared" si="178"/>
        <v>5185</v>
      </c>
      <c r="E1296" s="119"/>
      <c r="F1296" s="128" t="s">
        <v>1422</v>
      </c>
      <c r="G1296" s="128" t="s">
        <v>1421</v>
      </c>
      <c r="H1296" s="128" t="s">
        <v>1421</v>
      </c>
      <c r="I1296" s="128" t="s">
        <v>1453</v>
      </c>
      <c r="J1296" s="129" t="s">
        <v>1521</v>
      </c>
      <c r="K1296" s="128" t="s">
        <v>1485</v>
      </c>
      <c r="L1296" s="128" t="s">
        <v>1423</v>
      </c>
      <c r="M1296" s="127" t="s">
        <v>1487</v>
      </c>
      <c r="N1296" s="127"/>
      <c r="O1296" s="116"/>
      <c r="P1296" s="126"/>
    </row>
    <row r="1297" spans="2:16" x14ac:dyDescent="0.2">
      <c r="B1297" s="122"/>
      <c r="C1297" s="121" t="s">
        <v>1387</v>
      </c>
      <c r="D1297" s="120">
        <f t="shared" si="178"/>
        <v>6185</v>
      </c>
      <c r="E1297" s="119"/>
      <c r="F1297" s="128" t="s">
        <v>1422</v>
      </c>
      <c r="G1297" s="128" t="s">
        <v>1421</v>
      </c>
      <c r="H1297" s="128" t="s">
        <v>1421</v>
      </c>
      <c r="I1297" s="128" t="s">
        <v>1453</v>
      </c>
      <c r="J1297" s="129" t="s">
        <v>1521</v>
      </c>
      <c r="K1297" s="128" t="s">
        <v>1485</v>
      </c>
      <c r="L1297" s="128" t="s">
        <v>1417</v>
      </c>
      <c r="M1297" s="127" t="s">
        <v>1487</v>
      </c>
      <c r="N1297" s="127"/>
      <c r="O1297" s="116"/>
      <c r="P1297" s="126"/>
    </row>
    <row r="1298" spans="2:16" x14ac:dyDescent="0.2">
      <c r="B1298" s="125"/>
      <c r="C1298" s="121" t="s">
        <v>1387</v>
      </c>
      <c r="D1298" s="120">
        <f t="shared" si="178"/>
        <v>7185</v>
      </c>
      <c r="E1298" s="123"/>
      <c r="F1298" s="118"/>
      <c r="G1298" s="117"/>
      <c r="H1298" s="117"/>
      <c r="I1298" s="117"/>
      <c r="J1298" s="117"/>
      <c r="K1298" s="117"/>
      <c r="L1298" s="117"/>
      <c r="M1298" s="117"/>
      <c r="N1298" s="117"/>
      <c r="O1298" s="116"/>
      <c r="P1298" s="115" t="s">
        <v>1555</v>
      </c>
    </row>
    <row r="1299" spans="2:16" x14ac:dyDescent="0.2">
      <c r="B1299" s="130" t="s">
        <v>1308</v>
      </c>
      <c r="C1299" s="121" t="s">
        <v>1387</v>
      </c>
      <c r="D1299" s="120">
        <f>D1292+1</f>
        <v>1186</v>
      </c>
      <c r="E1299" s="119"/>
      <c r="F1299" s="128" t="s">
        <v>1422</v>
      </c>
      <c r="G1299" s="128" t="s">
        <v>1421</v>
      </c>
      <c r="H1299" s="128" t="s">
        <v>1421</v>
      </c>
      <c r="I1299" s="128" t="s">
        <v>1453</v>
      </c>
      <c r="J1299" s="129" t="s">
        <v>1521</v>
      </c>
      <c r="K1299" s="128" t="s">
        <v>1485</v>
      </c>
      <c r="L1299" s="128" t="s">
        <v>1427</v>
      </c>
      <c r="M1299" s="127" t="s">
        <v>1443</v>
      </c>
      <c r="N1299" s="127"/>
      <c r="O1299" s="116"/>
      <c r="P1299" s="126"/>
    </row>
    <row r="1300" spans="2:16" x14ac:dyDescent="0.2">
      <c r="B1300" s="122"/>
      <c r="C1300" s="121" t="s">
        <v>1387</v>
      </c>
      <c r="D1300" s="120">
        <f t="shared" ref="D1300:D1305" si="179">D1299+1000</f>
        <v>2186</v>
      </c>
      <c r="E1300" s="123"/>
      <c r="F1300" s="128" t="s">
        <v>1422</v>
      </c>
      <c r="G1300" s="128" t="s">
        <v>1421</v>
      </c>
      <c r="H1300" s="128" t="s">
        <v>1421</v>
      </c>
      <c r="I1300" s="128" t="s">
        <v>1453</v>
      </c>
      <c r="J1300" s="129" t="s">
        <v>1521</v>
      </c>
      <c r="K1300" s="128" t="s">
        <v>1485</v>
      </c>
      <c r="L1300" s="128" t="s">
        <v>1426</v>
      </c>
      <c r="M1300" s="127" t="s">
        <v>1443</v>
      </c>
      <c r="N1300" s="127"/>
      <c r="O1300" s="116"/>
      <c r="P1300" s="126"/>
    </row>
    <row r="1301" spans="2:16" x14ac:dyDescent="0.2">
      <c r="B1301" s="122"/>
      <c r="C1301" s="121" t="s">
        <v>1387</v>
      </c>
      <c r="D1301" s="120">
        <f t="shared" si="179"/>
        <v>3186</v>
      </c>
      <c r="E1301" s="119"/>
      <c r="F1301" s="128" t="s">
        <v>1422</v>
      </c>
      <c r="G1301" s="128" t="s">
        <v>1421</v>
      </c>
      <c r="H1301" s="128" t="s">
        <v>1421</v>
      </c>
      <c r="I1301" s="128" t="s">
        <v>1453</v>
      </c>
      <c r="J1301" s="129" t="s">
        <v>1521</v>
      </c>
      <c r="K1301" s="128" t="s">
        <v>1485</v>
      </c>
      <c r="L1301" s="128" t="s">
        <v>1425</v>
      </c>
      <c r="M1301" s="127" t="s">
        <v>1443</v>
      </c>
      <c r="N1301" s="127"/>
      <c r="O1301" s="116"/>
      <c r="P1301" s="126"/>
    </row>
    <row r="1302" spans="2:16" x14ac:dyDescent="0.2">
      <c r="B1302" s="122"/>
      <c r="C1302" s="121" t="s">
        <v>1387</v>
      </c>
      <c r="D1302" s="120">
        <f t="shared" si="179"/>
        <v>4186</v>
      </c>
      <c r="E1302" s="123"/>
      <c r="F1302" s="128" t="s">
        <v>1422</v>
      </c>
      <c r="G1302" s="128" t="s">
        <v>1421</v>
      </c>
      <c r="H1302" s="128" t="s">
        <v>1421</v>
      </c>
      <c r="I1302" s="128" t="s">
        <v>1453</v>
      </c>
      <c r="J1302" s="129" t="s">
        <v>1521</v>
      </c>
      <c r="K1302" s="128" t="s">
        <v>1485</v>
      </c>
      <c r="L1302" s="128" t="s">
        <v>1424</v>
      </c>
      <c r="M1302" s="127" t="s">
        <v>1443</v>
      </c>
      <c r="N1302" s="127"/>
      <c r="O1302" s="116"/>
      <c r="P1302" s="126"/>
    </row>
    <row r="1303" spans="2:16" x14ac:dyDescent="0.2">
      <c r="B1303" s="122"/>
      <c r="C1303" s="121" t="s">
        <v>1387</v>
      </c>
      <c r="D1303" s="120">
        <f t="shared" si="179"/>
        <v>5186</v>
      </c>
      <c r="E1303" s="119"/>
      <c r="F1303" s="128" t="s">
        <v>1422</v>
      </c>
      <c r="G1303" s="128" t="s">
        <v>1421</v>
      </c>
      <c r="H1303" s="128" t="s">
        <v>1421</v>
      </c>
      <c r="I1303" s="128" t="s">
        <v>1453</v>
      </c>
      <c r="J1303" s="129" t="s">
        <v>1521</v>
      </c>
      <c r="K1303" s="128" t="s">
        <v>1485</v>
      </c>
      <c r="L1303" s="128" t="s">
        <v>1423</v>
      </c>
      <c r="M1303" s="127" t="s">
        <v>1443</v>
      </c>
      <c r="N1303" s="127"/>
      <c r="O1303" s="116"/>
      <c r="P1303" s="126"/>
    </row>
    <row r="1304" spans="2:16" x14ac:dyDescent="0.2">
      <c r="B1304" s="122"/>
      <c r="C1304" s="121" t="s">
        <v>1387</v>
      </c>
      <c r="D1304" s="120">
        <f t="shared" si="179"/>
        <v>6186</v>
      </c>
      <c r="E1304" s="119"/>
      <c r="F1304" s="128" t="s">
        <v>1422</v>
      </c>
      <c r="G1304" s="128" t="s">
        <v>1421</v>
      </c>
      <c r="H1304" s="128" t="s">
        <v>1421</v>
      </c>
      <c r="I1304" s="128" t="s">
        <v>1453</v>
      </c>
      <c r="J1304" s="129" t="s">
        <v>1521</v>
      </c>
      <c r="K1304" s="128" t="s">
        <v>1485</v>
      </c>
      <c r="L1304" s="128" t="s">
        <v>1417</v>
      </c>
      <c r="M1304" s="127" t="s">
        <v>1443</v>
      </c>
      <c r="N1304" s="127"/>
      <c r="O1304" s="116"/>
      <c r="P1304" s="126"/>
    </row>
    <row r="1305" spans="2:16" x14ac:dyDescent="0.2">
      <c r="B1305" s="125"/>
      <c r="C1305" s="121" t="s">
        <v>1387</v>
      </c>
      <c r="D1305" s="120">
        <f t="shared" si="179"/>
        <v>7186</v>
      </c>
      <c r="E1305" s="123"/>
      <c r="F1305" s="118"/>
      <c r="G1305" s="117"/>
      <c r="H1305" s="117"/>
      <c r="I1305" s="117"/>
      <c r="J1305" s="117"/>
      <c r="K1305" s="117"/>
      <c r="L1305" s="117"/>
      <c r="M1305" s="117"/>
      <c r="N1305" s="117"/>
      <c r="O1305" s="116"/>
      <c r="P1305" s="115" t="s">
        <v>1554</v>
      </c>
    </row>
    <row r="1306" spans="2:16" x14ac:dyDescent="0.2">
      <c r="B1306" s="130" t="s">
        <v>1315</v>
      </c>
      <c r="C1306" s="121" t="s">
        <v>1387</v>
      </c>
      <c r="D1306" s="120">
        <f>D1299+1</f>
        <v>1187</v>
      </c>
      <c r="E1306" s="119"/>
      <c r="F1306" s="128" t="s">
        <v>1422</v>
      </c>
      <c r="G1306" s="128" t="s">
        <v>1421</v>
      </c>
      <c r="H1306" s="128" t="s">
        <v>1421</v>
      </c>
      <c r="I1306" s="128" t="s">
        <v>1453</v>
      </c>
      <c r="J1306" s="129" t="s">
        <v>1517</v>
      </c>
      <c r="K1306" s="128" t="s">
        <v>1485</v>
      </c>
      <c r="L1306" s="128" t="s">
        <v>1427</v>
      </c>
      <c r="M1306" s="127" t="s">
        <v>1489</v>
      </c>
      <c r="N1306" s="127"/>
      <c r="O1306" s="116"/>
      <c r="P1306" s="126"/>
    </row>
    <row r="1307" spans="2:16" x14ac:dyDescent="0.2">
      <c r="B1307" s="122"/>
      <c r="C1307" s="121" t="s">
        <v>1387</v>
      </c>
      <c r="D1307" s="120">
        <f t="shared" ref="D1307:D1312" si="180">D1306+1000</f>
        <v>2187</v>
      </c>
      <c r="E1307" s="123"/>
      <c r="F1307" s="128" t="s">
        <v>1422</v>
      </c>
      <c r="G1307" s="128" t="s">
        <v>1421</v>
      </c>
      <c r="H1307" s="128" t="s">
        <v>1421</v>
      </c>
      <c r="I1307" s="128" t="s">
        <v>1453</v>
      </c>
      <c r="J1307" s="129" t="s">
        <v>1517</v>
      </c>
      <c r="K1307" s="128" t="s">
        <v>1485</v>
      </c>
      <c r="L1307" s="128" t="s">
        <v>1426</v>
      </c>
      <c r="M1307" s="127" t="s">
        <v>1489</v>
      </c>
      <c r="N1307" s="127"/>
      <c r="O1307" s="116"/>
      <c r="P1307" s="126"/>
    </row>
    <row r="1308" spans="2:16" x14ac:dyDescent="0.2">
      <c r="B1308" s="122"/>
      <c r="C1308" s="121" t="s">
        <v>1387</v>
      </c>
      <c r="D1308" s="120">
        <f t="shared" si="180"/>
        <v>3187</v>
      </c>
      <c r="E1308" s="119"/>
      <c r="F1308" s="128" t="s">
        <v>1422</v>
      </c>
      <c r="G1308" s="128" t="s">
        <v>1421</v>
      </c>
      <c r="H1308" s="128" t="s">
        <v>1421</v>
      </c>
      <c r="I1308" s="128" t="s">
        <v>1453</v>
      </c>
      <c r="J1308" s="129" t="s">
        <v>1517</v>
      </c>
      <c r="K1308" s="128" t="s">
        <v>1485</v>
      </c>
      <c r="L1308" s="128" t="s">
        <v>1425</v>
      </c>
      <c r="M1308" s="127" t="s">
        <v>1489</v>
      </c>
      <c r="N1308" s="127"/>
      <c r="O1308" s="116"/>
      <c r="P1308" s="126"/>
    </row>
    <row r="1309" spans="2:16" x14ac:dyDescent="0.2">
      <c r="B1309" s="122"/>
      <c r="C1309" s="121" t="s">
        <v>1387</v>
      </c>
      <c r="D1309" s="120">
        <f t="shared" si="180"/>
        <v>4187</v>
      </c>
      <c r="E1309" s="123"/>
      <c r="F1309" s="128" t="s">
        <v>1422</v>
      </c>
      <c r="G1309" s="128" t="s">
        <v>1421</v>
      </c>
      <c r="H1309" s="128" t="s">
        <v>1421</v>
      </c>
      <c r="I1309" s="128" t="s">
        <v>1453</v>
      </c>
      <c r="J1309" s="129" t="s">
        <v>1517</v>
      </c>
      <c r="K1309" s="128" t="s">
        <v>1485</v>
      </c>
      <c r="L1309" s="128" t="s">
        <v>1424</v>
      </c>
      <c r="M1309" s="127" t="s">
        <v>1489</v>
      </c>
      <c r="N1309" s="127"/>
      <c r="O1309" s="116"/>
      <c r="P1309" s="126"/>
    </row>
    <row r="1310" spans="2:16" x14ac:dyDescent="0.2">
      <c r="B1310" s="122"/>
      <c r="C1310" s="121" t="s">
        <v>1387</v>
      </c>
      <c r="D1310" s="120">
        <f t="shared" si="180"/>
        <v>5187</v>
      </c>
      <c r="E1310" s="119"/>
      <c r="F1310" s="128" t="s">
        <v>1422</v>
      </c>
      <c r="G1310" s="128" t="s">
        <v>1421</v>
      </c>
      <c r="H1310" s="128" t="s">
        <v>1421</v>
      </c>
      <c r="I1310" s="128" t="s">
        <v>1453</v>
      </c>
      <c r="J1310" s="129" t="s">
        <v>1517</v>
      </c>
      <c r="K1310" s="128" t="s">
        <v>1485</v>
      </c>
      <c r="L1310" s="128" t="s">
        <v>1423</v>
      </c>
      <c r="M1310" s="127" t="s">
        <v>1489</v>
      </c>
      <c r="N1310" s="127"/>
      <c r="O1310" s="116"/>
      <c r="P1310" s="126"/>
    </row>
    <row r="1311" spans="2:16" x14ac:dyDescent="0.2">
      <c r="B1311" s="122"/>
      <c r="C1311" s="121" t="s">
        <v>1387</v>
      </c>
      <c r="D1311" s="120">
        <f t="shared" si="180"/>
        <v>6187</v>
      </c>
      <c r="E1311" s="119"/>
      <c r="F1311" s="128" t="s">
        <v>1422</v>
      </c>
      <c r="G1311" s="128" t="s">
        <v>1421</v>
      </c>
      <c r="H1311" s="128" t="s">
        <v>1421</v>
      </c>
      <c r="I1311" s="128" t="s">
        <v>1453</v>
      </c>
      <c r="J1311" s="129" t="s">
        <v>1517</v>
      </c>
      <c r="K1311" s="128" t="s">
        <v>1485</v>
      </c>
      <c r="L1311" s="128" t="s">
        <v>1417</v>
      </c>
      <c r="M1311" s="127" t="s">
        <v>1489</v>
      </c>
      <c r="N1311" s="127"/>
      <c r="O1311" s="116"/>
      <c r="P1311" s="126"/>
    </row>
    <row r="1312" spans="2:16" x14ac:dyDescent="0.2">
      <c r="B1312" s="125"/>
      <c r="C1312" s="121" t="s">
        <v>1387</v>
      </c>
      <c r="D1312" s="120">
        <f t="shared" si="180"/>
        <v>7187</v>
      </c>
      <c r="E1312" s="123"/>
      <c r="F1312" s="118"/>
      <c r="G1312" s="117"/>
      <c r="H1312" s="117"/>
      <c r="I1312" s="117"/>
      <c r="J1312" s="117"/>
      <c r="K1312" s="117"/>
      <c r="L1312" s="117"/>
      <c r="M1312" s="117"/>
      <c r="N1312" s="117"/>
      <c r="O1312" s="116"/>
      <c r="P1312" s="115" t="s">
        <v>1553</v>
      </c>
    </row>
    <row r="1313" spans="2:16" x14ac:dyDescent="0.2">
      <c r="B1313" s="130" t="s">
        <v>1309</v>
      </c>
      <c r="C1313" s="121" t="s">
        <v>1387</v>
      </c>
      <c r="D1313" s="120">
        <f>D1306+1</f>
        <v>1188</v>
      </c>
      <c r="E1313" s="119"/>
      <c r="F1313" s="128" t="s">
        <v>1422</v>
      </c>
      <c r="G1313" s="128" t="s">
        <v>1421</v>
      </c>
      <c r="H1313" s="128" t="s">
        <v>1421</v>
      </c>
      <c r="I1313" s="128" t="s">
        <v>1453</v>
      </c>
      <c r="J1313" s="129" t="s">
        <v>1517</v>
      </c>
      <c r="K1313" s="128" t="s">
        <v>1485</v>
      </c>
      <c r="L1313" s="128" t="s">
        <v>1427</v>
      </c>
      <c r="M1313" s="127" t="s">
        <v>1487</v>
      </c>
      <c r="N1313" s="127"/>
      <c r="O1313" s="116"/>
      <c r="P1313" s="126"/>
    </row>
    <row r="1314" spans="2:16" x14ac:dyDescent="0.2">
      <c r="B1314" s="122"/>
      <c r="C1314" s="121" t="s">
        <v>1387</v>
      </c>
      <c r="D1314" s="120">
        <f t="shared" ref="D1314:D1319" si="181">D1313+1000</f>
        <v>2188</v>
      </c>
      <c r="E1314" s="123"/>
      <c r="F1314" s="128" t="s">
        <v>1422</v>
      </c>
      <c r="G1314" s="128" t="s">
        <v>1421</v>
      </c>
      <c r="H1314" s="128" t="s">
        <v>1421</v>
      </c>
      <c r="I1314" s="128" t="s">
        <v>1453</v>
      </c>
      <c r="J1314" s="129" t="s">
        <v>1517</v>
      </c>
      <c r="K1314" s="128" t="s">
        <v>1485</v>
      </c>
      <c r="L1314" s="128" t="s">
        <v>1426</v>
      </c>
      <c r="M1314" s="127" t="s">
        <v>1487</v>
      </c>
      <c r="N1314" s="127"/>
      <c r="O1314" s="116"/>
      <c r="P1314" s="126"/>
    </row>
    <row r="1315" spans="2:16" x14ac:dyDescent="0.2">
      <c r="B1315" s="122"/>
      <c r="C1315" s="121" t="s">
        <v>1387</v>
      </c>
      <c r="D1315" s="120">
        <f t="shared" si="181"/>
        <v>3188</v>
      </c>
      <c r="E1315" s="119"/>
      <c r="F1315" s="128" t="s">
        <v>1422</v>
      </c>
      <c r="G1315" s="128" t="s">
        <v>1421</v>
      </c>
      <c r="H1315" s="128" t="s">
        <v>1421</v>
      </c>
      <c r="I1315" s="128" t="s">
        <v>1453</v>
      </c>
      <c r="J1315" s="129" t="s">
        <v>1517</v>
      </c>
      <c r="K1315" s="128" t="s">
        <v>1485</v>
      </c>
      <c r="L1315" s="128" t="s">
        <v>1425</v>
      </c>
      <c r="M1315" s="127" t="s">
        <v>1487</v>
      </c>
      <c r="N1315" s="127"/>
      <c r="O1315" s="116"/>
      <c r="P1315" s="126"/>
    </row>
    <row r="1316" spans="2:16" x14ac:dyDescent="0.2">
      <c r="B1316" s="122"/>
      <c r="C1316" s="121" t="s">
        <v>1387</v>
      </c>
      <c r="D1316" s="120">
        <f t="shared" si="181"/>
        <v>4188</v>
      </c>
      <c r="E1316" s="123"/>
      <c r="F1316" s="128" t="s">
        <v>1422</v>
      </c>
      <c r="G1316" s="128" t="s">
        <v>1421</v>
      </c>
      <c r="H1316" s="128" t="s">
        <v>1421</v>
      </c>
      <c r="I1316" s="128" t="s">
        <v>1453</v>
      </c>
      <c r="J1316" s="129" t="s">
        <v>1517</v>
      </c>
      <c r="K1316" s="128" t="s">
        <v>1485</v>
      </c>
      <c r="L1316" s="128" t="s">
        <v>1424</v>
      </c>
      <c r="M1316" s="127" t="s">
        <v>1487</v>
      </c>
      <c r="N1316" s="127"/>
      <c r="O1316" s="116"/>
      <c r="P1316" s="126"/>
    </row>
    <row r="1317" spans="2:16" x14ac:dyDescent="0.2">
      <c r="B1317" s="122"/>
      <c r="C1317" s="121" t="s">
        <v>1387</v>
      </c>
      <c r="D1317" s="120">
        <f t="shared" si="181"/>
        <v>5188</v>
      </c>
      <c r="E1317" s="119"/>
      <c r="F1317" s="128" t="s">
        <v>1422</v>
      </c>
      <c r="G1317" s="128" t="s">
        <v>1421</v>
      </c>
      <c r="H1317" s="128" t="s">
        <v>1421</v>
      </c>
      <c r="I1317" s="128" t="s">
        <v>1453</v>
      </c>
      <c r="J1317" s="129" t="s">
        <v>1517</v>
      </c>
      <c r="K1317" s="128" t="s">
        <v>1485</v>
      </c>
      <c r="L1317" s="128" t="s">
        <v>1423</v>
      </c>
      <c r="M1317" s="127" t="s">
        <v>1487</v>
      </c>
      <c r="N1317" s="127"/>
      <c r="O1317" s="116"/>
      <c r="P1317" s="126"/>
    </row>
    <row r="1318" spans="2:16" x14ac:dyDescent="0.2">
      <c r="B1318" s="122"/>
      <c r="C1318" s="121" t="s">
        <v>1387</v>
      </c>
      <c r="D1318" s="120">
        <f t="shared" si="181"/>
        <v>6188</v>
      </c>
      <c r="E1318" s="119"/>
      <c r="F1318" s="128" t="s">
        <v>1422</v>
      </c>
      <c r="G1318" s="128" t="s">
        <v>1421</v>
      </c>
      <c r="H1318" s="128" t="s">
        <v>1421</v>
      </c>
      <c r="I1318" s="128" t="s">
        <v>1453</v>
      </c>
      <c r="J1318" s="129" t="s">
        <v>1517</v>
      </c>
      <c r="K1318" s="128" t="s">
        <v>1485</v>
      </c>
      <c r="L1318" s="128" t="s">
        <v>1417</v>
      </c>
      <c r="M1318" s="127" t="s">
        <v>1487</v>
      </c>
      <c r="N1318" s="127"/>
      <c r="O1318" s="116"/>
      <c r="P1318" s="126"/>
    </row>
    <row r="1319" spans="2:16" x14ac:dyDescent="0.2">
      <c r="B1319" s="125"/>
      <c r="C1319" s="121" t="s">
        <v>1387</v>
      </c>
      <c r="D1319" s="120">
        <f t="shared" si="181"/>
        <v>7188</v>
      </c>
      <c r="E1319" s="123"/>
      <c r="F1319" s="118"/>
      <c r="G1319" s="117"/>
      <c r="H1319" s="117"/>
      <c r="I1319" s="117"/>
      <c r="J1319" s="117"/>
      <c r="K1319" s="117"/>
      <c r="L1319" s="117"/>
      <c r="M1319" s="117"/>
      <c r="N1319" s="117"/>
      <c r="O1319" s="116"/>
      <c r="P1319" s="115" t="s">
        <v>1552</v>
      </c>
    </row>
    <row r="1320" spans="2:16" x14ac:dyDescent="0.2">
      <c r="B1320" s="130" t="s">
        <v>1308</v>
      </c>
      <c r="C1320" s="121" t="s">
        <v>1387</v>
      </c>
      <c r="D1320" s="120">
        <f>D1313+1</f>
        <v>1189</v>
      </c>
      <c r="E1320" s="119"/>
      <c r="F1320" s="128" t="s">
        <v>1422</v>
      </c>
      <c r="G1320" s="128" t="s">
        <v>1421</v>
      </c>
      <c r="H1320" s="128" t="s">
        <v>1421</v>
      </c>
      <c r="I1320" s="128" t="s">
        <v>1453</v>
      </c>
      <c r="J1320" s="129" t="s">
        <v>1517</v>
      </c>
      <c r="K1320" s="128" t="s">
        <v>1485</v>
      </c>
      <c r="L1320" s="128" t="s">
        <v>1427</v>
      </c>
      <c r="M1320" s="127" t="s">
        <v>1443</v>
      </c>
      <c r="N1320" s="127"/>
      <c r="O1320" s="116"/>
      <c r="P1320" s="126"/>
    </row>
    <row r="1321" spans="2:16" x14ac:dyDescent="0.2">
      <c r="B1321" s="122"/>
      <c r="C1321" s="121" t="s">
        <v>1387</v>
      </c>
      <c r="D1321" s="120">
        <f t="shared" ref="D1321:D1326" si="182">D1320+1000</f>
        <v>2189</v>
      </c>
      <c r="E1321" s="123"/>
      <c r="F1321" s="128" t="s">
        <v>1422</v>
      </c>
      <c r="G1321" s="128" t="s">
        <v>1421</v>
      </c>
      <c r="H1321" s="128" t="s">
        <v>1421</v>
      </c>
      <c r="I1321" s="128" t="s">
        <v>1453</v>
      </c>
      <c r="J1321" s="129" t="s">
        <v>1517</v>
      </c>
      <c r="K1321" s="128" t="s">
        <v>1485</v>
      </c>
      <c r="L1321" s="128" t="s">
        <v>1426</v>
      </c>
      <c r="M1321" s="127" t="s">
        <v>1443</v>
      </c>
      <c r="N1321" s="127"/>
      <c r="O1321" s="116"/>
      <c r="P1321" s="126"/>
    </row>
    <row r="1322" spans="2:16" x14ac:dyDescent="0.2">
      <c r="B1322" s="122"/>
      <c r="C1322" s="121" t="s">
        <v>1387</v>
      </c>
      <c r="D1322" s="120">
        <f t="shared" si="182"/>
        <v>3189</v>
      </c>
      <c r="E1322" s="119"/>
      <c r="F1322" s="128" t="s">
        <v>1422</v>
      </c>
      <c r="G1322" s="128" t="s">
        <v>1421</v>
      </c>
      <c r="H1322" s="128" t="s">
        <v>1421</v>
      </c>
      <c r="I1322" s="128" t="s">
        <v>1453</v>
      </c>
      <c r="J1322" s="129" t="s">
        <v>1517</v>
      </c>
      <c r="K1322" s="128" t="s">
        <v>1485</v>
      </c>
      <c r="L1322" s="128" t="s">
        <v>1425</v>
      </c>
      <c r="M1322" s="127" t="s">
        <v>1443</v>
      </c>
      <c r="N1322" s="127"/>
      <c r="O1322" s="116"/>
      <c r="P1322" s="126"/>
    </row>
    <row r="1323" spans="2:16" x14ac:dyDescent="0.2">
      <c r="B1323" s="122"/>
      <c r="C1323" s="121" t="s">
        <v>1387</v>
      </c>
      <c r="D1323" s="120">
        <f t="shared" si="182"/>
        <v>4189</v>
      </c>
      <c r="E1323" s="123"/>
      <c r="F1323" s="128" t="s">
        <v>1422</v>
      </c>
      <c r="G1323" s="128" t="s">
        <v>1421</v>
      </c>
      <c r="H1323" s="128" t="s">
        <v>1421</v>
      </c>
      <c r="I1323" s="128" t="s">
        <v>1453</v>
      </c>
      <c r="J1323" s="129" t="s">
        <v>1517</v>
      </c>
      <c r="K1323" s="128" t="s">
        <v>1485</v>
      </c>
      <c r="L1323" s="128" t="s">
        <v>1424</v>
      </c>
      <c r="M1323" s="127" t="s">
        <v>1443</v>
      </c>
      <c r="N1323" s="127"/>
      <c r="O1323" s="116"/>
      <c r="P1323" s="126"/>
    </row>
    <row r="1324" spans="2:16" x14ac:dyDescent="0.2">
      <c r="B1324" s="122"/>
      <c r="C1324" s="121" t="s">
        <v>1387</v>
      </c>
      <c r="D1324" s="120">
        <f t="shared" si="182"/>
        <v>5189</v>
      </c>
      <c r="E1324" s="119"/>
      <c r="F1324" s="128" t="s">
        <v>1422</v>
      </c>
      <c r="G1324" s="128" t="s">
        <v>1421</v>
      </c>
      <c r="H1324" s="128" t="s">
        <v>1421</v>
      </c>
      <c r="I1324" s="128" t="s">
        <v>1453</v>
      </c>
      <c r="J1324" s="129" t="s">
        <v>1517</v>
      </c>
      <c r="K1324" s="128" t="s">
        <v>1485</v>
      </c>
      <c r="L1324" s="128" t="s">
        <v>1423</v>
      </c>
      <c r="M1324" s="127" t="s">
        <v>1443</v>
      </c>
      <c r="N1324" s="127"/>
      <c r="O1324" s="116"/>
      <c r="P1324" s="126"/>
    </row>
    <row r="1325" spans="2:16" x14ac:dyDescent="0.2">
      <c r="B1325" s="122"/>
      <c r="C1325" s="121" t="s">
        <v>1387</v>
      </c>
      <c r="D1325" s="120">
        <f t="shared" si="182"/>
        <v>6189</v>
      </c>
      <c r="E1325" s="119"/>
      <c r="F1325" s="128" t="s">
        <v>1422</v>
      </c>
      <c r="G1325" s="128" t="s">
        <v>1421</v>
      </c>
      <c r="H1325" s="128" t="s">
        <v>1421</v>
      </c>
      <c r="I1325" s="128" t="s">
        <v>1453</v>
      </c>
      <c r="J1325" s="129" t="s">
        <v>1517</v>
      </c>
      <c r="K1325" s="128" t="s">
        <v>1485</v>
      </c>
      <c r="L1325" s="128" t="s">
        <v>1417</v>
      </c>
      <c r="M1325" s="127" t="s">
        <v>1443</v>
      </c>
      <c r="N1325" s="127"/>
      <c r="O1325" s="116"/>
      <c r="P1325" s="126"/>
    </row>
    <row r="1326" spans="2:16" x14ac:dyDescent="0.2">
      <c r="B1326" s="125"/>
      <c r="C1326" s="121" t="s">
        <v>1387</v>
      </c>
      <c r="D1326" s="120">
        <f t="shared" si="182"/>
        <v>7189</v>
      </c>
      <c r="E1326" s="123"/>
      <c r="F1326" s="118"/>
      <c r="G1326" s="117"/>
      <c r="H1326" s="117"/>
      <c r="I1326" s="117"/>
      <c r="J1326" s="117"/>
      <c r="K1326" s="117"/>
      <c r="L1326" s="117"/>
      <c r="M1326" s="117"/>
      <c r="N1326" s="117"/>
      <c r="O1326" s="116"/>
      <c r="P1326" s="115" t="s">
        <v>1551</v>
      </c>
    </row>
    <row r="1327" spans="2:16" ht="22.5" x14ac:dyDescent="0.2">
      <c r="B1327" s="130" t="s">
        <v>1314</v>
      </c>
      <c r="C1327" s="121" t="s">
        <v>1387</v>
      </c>
      <c r="D1327" s="120">
        <f>D1320+1</f>
        <v>1190</v>
      </c>
      <c r="E1327" s="119"/>
      <c r="F1327" s="128" t="s">
        <v>1422</v>
      </c>
      <c r="G1327" s="128" t="s">
        <v>1421</v>
      </c>
      <c r="H1327" s="128" t="s">
        <v>1548</v>
      </c>
      <c r="I1327" s="128" t="s">
        <v>1453</v>
      </c>
      <c r="J1327" s="129" t="s">
        <v>1513</v>
      </c>
      <c r="K1327" s="128" t="s">
        <v>1485</v>
      </c>
      <c r="L1327" s="128" t="s">
        <v>1427</v>
      </c>
      <c r="M1327" s="127" t="s">
        <v>1489</v>
      </c>
      <c r="N1327" s="127"/>
      <c r="O1327" s="116"/>
      <c r="P1327" s="126"/>
    </row>
    <row r="1328" spans="2:16" ht="22.5" x14ac:dyDescent="0.2">
      <c r="B1328" s="122"/>
      <c r="C1328" s="121" t="s">
        <v>1387</v>
      </c>
      <c r="D1328" s="120">
        <f t="shared" ref="D1328:D1333" si="183">D1327+1000</f>
        <v>2190</v>
      </c>
      <c r="E1328" s="123"/>
      <c r="F1328" s="128" t="s">
        <v>1422</v>
      </c>
      <c r="G1328" s="128" t="s">
        <v>1421</v>
      </c>
      <c r="H1328" s="128" t="s">
        <v>1548</v>
      </c>
      <c r="I1328" s="128" t="s">
        <v>1453</v>
      </c>
      <c r="J1328" s="129" t="s">
        <v>1513</v>
      </c>
      <c r="K1328" s="128" t="s">
        <v>1485</v>
      </c>
      <c r="L1328" s="128" t="s">
        <v>1426</v>
      </c>
      <c r="M1328" s="127" t="s">
        <v>1489</v>
      </c>
      <c r="N1328" s="127"/>
      <c r="O1328" s="116"/>
      <c r="P1328" s="126"/>
    </row>
    <row r="1329" spans="2:16" ht="22.5" x14ac:dyDescent="0.2">
      <c r="B1329" s="122"/>
      <c r="C1329" s="121" t="s">
        <v>1387</v>
      </c>
      <c r="D1329" s="120">
        <f t="shared" si="183"/>
        <v>3190</v>
      </c>
      <c r="E1329" s="119"/>
      <c r="F1329" s="128" t="s">
        <v>1422</v>
      </c>
      <c r="G1329" s="128" t="s">
        <v>1421</v>
      </c>
      <c r="H1329" s="128" t="s">
        <v>1548</v>
      </c>
      <c r="I1329" s="128" t="s">
        <v>1453</v>
      </c>
      <c r="J1329" s="129" t="s">
        <v>1513</v>
      </c>
      <c r="K1329" s="128" t="s">
        <v>1485</v>
      </c>
      <c r="L1329" s="128" t="s">
        <v>1425</v>
      </c>
      <c r="M1329" s="127" t="s">
        <v>1489</v>
      </c>
      <c r="N1329" s="127"/>
      <c r="O1329" s="116"/>
      <c r="P1329" s="126"/>
    </row>
    <row r="1330" spans="2:16" ht="22.5" x14ac:dyDescent="0.2">
      <c r="B1330" s="122"/>
      <c r="C1330" s="121" t="s">
        <v>1387</v>
      </c>
      <c r="D1330" s="120">
        <f t="shared" si="183"/>
        <v>4190</v>
      </c>
      <c r="E1330" s="123"/>
      <c r="F1330" s="128" t="s">
        <v>1422</v>
      </c>
      <c r="G1330" s="128" t="s">
        <v>1421</v>
      </c>
      <c r="H1330" s="128" t="s">
        <v>1548</v>
      </c>
      <c r="I1330" s="128" t="s">
        <v>1453</v>
      </c>
      <c r="J1330" s="129" t="s">
        <v>1513</v>
      </c>
      <c r="K1330" s="128" t="s">
        <v>1485</v>
      </c>
      <c r="L1330" s="128" t="s">
        <v>1424</v>
      </c>
      <c r="M1330" s="127" t="s">
        <v>1489</v>
      </c>
      <c r="N1330" s="127"/>
      <c r="O1330" s="116"/>
      <c r="P1330" s="126"/>
    </row>
    <row r="1331" spans="2:16" ht="22.5" x14ac:dyDescent="0.2">
      <c r="B1331" s="122"/>
      <c r="C1331" s="121" t="s">
        <v>1387</v>
      </c>
      <c r="D1331" s="120">
        <f t="shared" si="183"/>
        <v>5190</v>
      </c>
      <c r="E1331" s="119"/>
      <c r="F1331" s="128" t="s">
        <v>1422</v>
      </c>
      <c r="G1331" s="128" t="s">
        <v>1421</v>
      </c>
      <c r="H1331" s="128" t="s">
        <v>1548</v>
      </c>
      <c r="I1331" s="128" t="s">
        <v>1453</v>
      </c>
      <c r="J1331" s="129" t="s">
        <v>1513</v>
      </c>
      <c r="K1331" s="128" t="s">
        <v>1485</v>
      </c>
      <c r="L1331" s="128" t="s">
        <v>1423</v>
      </c>
      <c r="M1331" s="127" t="s">
        <v>1489</v>
      </c>
      <c r="N1331" s="127"/>
      <c r="O1331" s="116"/>
      <c r="P1331" s="126"/>
    </row>
    <row r="1332" spans="2:16" ht="22.5" x14ac:dyDescent="0.2">
      <c r="B1332" s="122"/>
      <c r="C1332" s="121" t="s">
        <v>1387</v>
      </c>
      <c r="D1332" s="120">
        <f t="shared" si="183"/>
        <v>6190</v>
      </c>
      <c r="E1332" s="119"/>
      <c r="F1332" s="128" t="s">
        <v>1422</v>
      </c>
      <c r="G1332" s="128" t="s">
        <v>1421</v>
      </c>
      <c r="H1332" s="128" t="s">
        <v>1548</v>
      </c>
      <c r="I1332" s="128" t="s">
        <v>1453</v>
      </c>
      <c r="J1332" s="129" t="s">
        <v>1513</v>
      </c>
      <c r="K1332" s="128" t="s">
        <v>1485</v>
      </c>
      <c r="L1332" s="128" t="s">
        <v>1417</v>
      </c>
      <c r="M1332" s="127" t="s">
        <v>1489</v>
      </c>
      <c r="N1332" s="127"/>
      <c r="O1332" s="116"/>
      <c r="P1332" s="126"/>
    </row>
    <row r="1333" spans="2:16" x14ac:dyDescent="0.2">
      <c r="B1333" s="125"/>
      <c r="C1333" s="121" t="s">
        <v>1387</v>
      </c>
      <c r="D1333" s="120">
        <f t="shared" si="183"/>
        <v>7190</v>
      </c>
      <c r="E1333" s="123"/>
      <c r="F1333" s="118"/>
      <c r="G1333" s="117"/>
      <c r="H1333" s="117"/>
      <c r="I1333" s="117"/>
      <c r="J1333" s="117"/>
      <c r="K1333" s="117"/>
      <c r="L1333" s="117"/>
      <c r="M1333" s="117"/>
      <c r="N1333" s="117"/>
      <c r="O1333" s="116"/>
      <c r="P1333" s="115" t="s">
        <v>1550</v>
      </c>
    </row>
    <row r="1334" spans="2:16" ht="22.5" x14ac:dyDescent="0.2">
      <c r="B1334" s="130" t="s">
        <v>1309</v>
      </c>
      <c r="C1334" s="121" t="s">
        <v>1387</v>
      </c>
      <c r="D1334" s="120">
        <f>D1327+1</f>
        <v>1191</v>
      </c>
      <c r="E1334" s="119"/>
      <c r="F1334" s="128" t="s">
        <v>1422</v>
      </c>
      <c r="G1334" s="128" t="s">
        <v>1421</v>
      </c>
      <c r="H1334" s="128" t="s">
        <v>1548</v>
      </c>
      <c r="I1334" s="128" t="s">
        <v>1453</v>
      </c>
      <c r="J1334" s="129" t="s">
        <v>1513</v>
      </c>
      <c r="K1334" s="128" t="s">
        <v>1485</v>
      </c>
      <c r="L1334" s="128" t="s">
        <v>1427</v>
      </c>
      <c r="M1334" s="127" t="s">
        <v>1487</v>
      </c>
      <c r="N1334" s="127"/>
      <c r="O1334" s="116"/>
      <c r="P1334" s="126"/>
    </row>
    <row r="1335" spans="2:16" ht="22.5" x14ac:dyDescent="0.2">
      <c r="B1335" s="122"/>
      <c r="C1335" s="121" t="s">
        <v>1387</v>
      </c>
      <c r="D1335" s="120">
        <f t="shared" ref="D1335:D1340" si="184">D1334+1000</f>
        <v>2191</v>
      </c>
      <c r="E1335" s="123"/>
      <c r="F1335" s="128" t="s">
        <v>1422</v>
      </c>
      <c r="G1335" s="128" t="s">
        <v>1421</v>
      </c>
      <c r="H1335" s="128" t="s">
        <v>1548</v>
      </c>
      <c r="I1335" s="128" t="s">
        <v>1453</v>
      </c>
      <c r="J1335" s="129" t="s">
        <v>1513</v>
      </c>
      <c r="K1335" s="128" t="s">
        <v>1485</v>
      </c>
      <c r="L1335" s="128" t="s">
        <v>1426</v>
      </c>
      <c r="M1335" s="127" t="s">
        <v>1487</v>
      </c>
      <c r="N1335" s="127"/>
      <c r="O1335" s="116"/>
      <c r="P1335" s="126"/>
    </row>
    <row r="1336" spans="2:16" ht="22.5" x14ac:dyDescent="0.2">
      <c r="B1336" s="122"/>
      <c r="C1336" s="121" t="s">
        <v>1387</v>
      </c>
      <c r="D1336" s="120">
        <f t="shared" si="184"/>
        <v>3191</v>
      </c>
      <c r="E1336" s="119"/>
      <c r="F1336" s="128" t="s">
        <v>1422</v>
      </c>
      <c r="G1336" s="128" t="s">
        <v>1421</v>
      </c>
      <c r="H1336" s="128" t="s">
        <v>1548</v>
      </c>
      <c r="I1336" s="128" t="s">
        <v>1453</v>
      </c>
      <c r="J1336" s="129" t="s">
        <v>1513</v>
      </c>
      <c r="K1336" s="128" t="s">
        <v>1485</v>
      </c>
      <c r="L1336" s="128" t="s">
        <v>1425</v>
      </c>
      <c r="M1336" s="127" t="s">
        <v>1487</v>
      </c>
      <c r="N1336" s="127"/>
      <c r="O1336" s="116"/>
      <c r="P1336" s="126"/>
    </row>
    <row r="1337" spans="2:16" ht="22.5" x14ac:dyDescent="0.2">
      <c r="B1337" s="122"/>
      <c r="C1337" s="121" t="s">
        <v>1387</v>
      </c>
      <c r="D1337" s="120">
        <f t="shared" si="184"/>
        <v>4191</v>
      </c>
      <c r="E1337" s="123"/>
      <c r="F1337" s="128" t="s">
        <v>1422</v>
      </c>
      <c r="G1337" s="128" t="s">
        <v>1421</v>
      </c>
      <c r="H1337" s="128" t="s">
        <v>1548</v>
      </c>
      <c r="I1337" s="128" t="s">
        <v>1453</v>
      </c>
      <c r="J1337" s="129" t="s">
        <v>1513</v>
      </c>
      <c r="K1337" s="128" t="s">
        <v>1485</v>
      </c>
      <c r="L1337" s="128" t="s">
        <v>1424</v>
      </c>
      <c r="M1337" s="127" t="s">
        <v>1487</v>
      </c>
      <c r="N1337" s="127"/>
      <c r="O1337" s="116"/>
      <c r="P1337" s="126"/>
    </row>
    <row r="1338" spans="2:16" ht="22.5" x14ac:dyDescent="0.2">
      <c r="B1338" s="122"/>
      <c r="C1338" s="121" t="s">
        <v>1387</v>
      </c>
      <c r="D1338" s="120">
        <f t="shared" si="184"/>
        <v>5191</v>
      </c>
      <c r="E1338" s="119"/>
      <c r="F1338" s="128" t="s">
        <v>1422</v>
      </c>
      <c r="G1338" s="128" t="s">
        <v>1421</v>
      </c>
      <c r="H1338" s="128" t="s">
        <v>1548</v>
      </c>
      <c r="I1338" s="128" t="s">
        <v>1453</v>
      </c>
      <c r="J1338" s="129" t="s">
        <v>1513</v>
      </c>
      <c r="K1338" s="128" t="s">
        <v>1485</v>
      </c>
      <c r="L1338" s="128" t="s">
        <v>1423</v>
      </c>
      <c r="M1338" s="127" t="s">
        <v>1487</v>
      </c>
      <c r="N1338" s="127"/>
      <c r="O1338" s="116"/>
      <c r="P1338" s="126"/>
    </row>
    <row r="1339" spans="2:16" ht="22.5" x14ac:dyDescent="0.2">
      <c r="B1339" s="122"/>
      <c r="C1339" s="121" t="s">
        <v>1387</v>
      </c>
      <c r="D1339" s="120">
        <f t="shared" si="184"/>
        <v>6191</v>
      </c>
      <c r="E1339" s="119"/>
      <c r="F1339" s="128" t="s">
        <v>1422</v>
      </c>
      <c r="G1339" s="128" t="s">
        <v>1421</v>
      </c>
      <c r="H1339" s="128" t="s">
        <v>1548</v>
      </c>
      <c r="I1339" s="128" t="s">
        <v>1453</v>
      </c>
      <c r="J1339" s="129" t="s">
        <v>1513</v>
      </c>
      <c r="K1339" s="128" t="s">
        <v>1485</v>
      </c>
      <c r="L1339" s="128" t="s">
        <v>1417</v>
      </c>
      <c r="M1339" s="127" t="s">
        <v>1487</v>
      </c>
      <c r="N1339" s="127"/>
      <c r="O1339" s="116"/>
      <c r="P1339" s="126"/>
    </row>
    <row r="1340" spans="2:16" x14ac:dyDescent="0.2">
      <c r="B1340" s="125"/>
      <c r="C1340" s="121" t="s">
        <v>1387</v>
      </c>
      <c r="D1340" s="120">
        <f t="shared" si="184"/>
        <v>7191</v>
      </c>
      <c r="E1340" s="123"/>
      <c r="F1340" s="118"/>
      <c r="G1340" s="117"/>
      <c r="H1340" s="117"/>
      <c r="I1340" s="117"/>
      <c r="J1340" s="117"/>
      <c r="K1340" s="117"/>
      <c r="L1340" s="117"/>
      <c r="M1340" s="117"/>
      <c r="N1340" s="117"/>
      <c r="O1340" s="116"/>
      <c r="P1340" s="115" t="s">
        <v>1549</v>
      </c>
    </row>
    <row r="1341" spans="2:16" ht="22.5" x14ac:dyDescent="0.2">
      <c r="B1341" s="130" t="s">
        <v>1308</v>
      </c>
      <c r="C1341" s="121" t="s">
        <v>1387</v>
      </c>
      <c r="D1341" s="120">
        <f>D1334+1</f>
        <v>1192</v>
      </c>
      <c r="E1341" s="119"/>
      <c r="F1341" s="128" t="s">
        <v>1422</v>
      </c>
      <c r="G1341" s="128" t="s">
        <v>1421</v>
      </c>
      <c r="H1341" s="128" t="s">
        <v>1548</v>
      </c>
      <c r="I1341" s="128" t="s">
        <v>1453</v>
      </c>
      <c r="J1341" s="129" t="s">
        <v>1513</v>
      </c>
      <c r="K1341" s="128" t="s">
        <v>1485</v>
      </c>
      <c r="L1341" s="128" t="s">
        <v>1427</v>
      </c>
      <c r="M1341" s="127" t="s">
        <v>1443</v>
      </c>
      <c r="N1341" s="127"/>
      <c r="O1341" s="116"/>
      <c r="P1341" s="126"/>
    </row>
    <row r="1342" spans="2:16" ht="22.5" x14ac:dyDescent="0.2">
      <c r="B1342" s="122"/>
      <c r="C1342" s="121" t="s">
        <v>1387</v>
      </c>
      <c r="D1342" s="120">
        <f t="shared" ref="D1342:D1347" si="185">D1341+1000</f>
        <v>2192</v>
      </c>
      <c r="E1342" s="123"/>
      <c r="F1342" s="128" t="s">
        <v>1422</v>
      </c>
      <c r="G1342" s="128" t="s">
        <v>1421</v>
      </c>
      <c r="H1342" s="128" t="s">
        <v>1548</v>
      </c>
      <c r="I1342" s="128" t="s">
        <v>1453</v>
      </c>
      <c r="J1342" s="129" t="s">
        <v>1513</v>
      </c>
      <c r="K1342" s="128" t="s">
        <v>1485</v>
      </c>
      <c r="L1342" s="128" t="s">
        <v>1426</v>
      </c>
      <c r="M1342" s="127" t="s">
        <v>1443</v>
      </c>
      <c r="N1342" s="127"/>
      <c r="O1342" s="116"/>
      <c r="P1342" s="126"/>
    </row>
    <row r="1343" spans="2:16" ht="22.5" x14ac:dyDescent="0.2">
      <c r="B1343" s="122"/>
      <c r="C1343" s="121" t="s">
        <v>1387</v>
      </c>
      <c r="D1343" s="120">
        <f t="shared" si="185"/>
        <v>3192</v>
      </c>
      <c r="E1343" s="119"/>
      <c r="F1343" s="128" t="s">
        <v>1422</v>
      </c>
      <c r="G1343" s="128" t="s">
        <v>1421</v>
      </c>
      <c r="H1343" s="128" t="s">
        <v>1548</v>
      </c>
      <c r="I1343" s="128" t="s">
        <v>1453</v>
      </c>
      <c r="J1343" s="129" t="s">
        <v>1513</v>
      </c>
      <c r="K1343" s="128" t="s">
        <v>1485</v>
      </c>
      <c r="L1343" s="128" t="s">
        <v>1425</v>
      </c>
      <c r="M1343" s="127" t="s">
        <v>1443</v>
      </c>
      <c r="N1343" s="127"/>
      <c r="O1343" s="116"/>
      <c r="P1343" s="126"/>
    </row>
    <row r="1344" spans="2:16" ht="22.5" x14ac:dyDescent="0.2">
      <c r="B1344" s="122"/>
      <c r="C1344" s="121" t="s">
        <v>1387</v>
      </c>
      <c r="D1344" s="120">
        <f t="shared" si="185"/>
        <v>4192</v>
      </c>
      <c r="E1344" s="123"/>
      <c r="F1344" s="128" t="s">
        <v>1422</v>
      </c>
      <c r="G1344" s="128" t="s">
        <v>1421</v>
      </c>
      <c r="H1344" s="128" t="s">
        <v>1548</v>
      </c>
      <c r="I1344" s="128" t="s">
        <v>1453</v>
      </c>
      <c r="J1344" s="129" t="s">
        <v>1513</v>
      </c>
      <c r="K1344" s="128" t="s">
        <v>1485</v>
      </c>
      <c r="L1344" s="128" t="s">
        <v>1424</v>
      </c>
      <c r="M1344" s="127" t="s">
        <v>1443</v>
      </c>
      <c r="N1344" s="127"/>
      <c r="O1344" s="116"/>
      <c r="P1344" s="126"/>
    </row>
    <row r="1345" spans="2:16" ht="22.5" x14ac:dyDescent="0.2">
      <c r="B1345" s="122"/>
      <c r="C1345" s="121" t="s">
        <v>1387</v>
      </c>
      <c r="D1345" s="120">
        <f t="shared" si="185"/>
        <v>5192</v>
      </c>
      <c r="E1345" s="119"/>
      <c r="F1345" s="128" t="s">
        <v>1422</v>
      </c>
      <c r="G1345" s="128" t="s">
        <v>1421</v>
      </c>
      <c r="H1345" s="128" t="s">
        <v>1548</v>
      </c>
      <c r="I1345" s="128" t="s">
        <v>1453</v>
      </c>
      <c r="J1345" s="129" t="s">
        <v>1513</v>
      </c>
      <c r="K1345" s="128" t="s">
        <v>1485</v>
      </c>
      <c r="L1345" s="128" t="s">
        <v>1423</v>
      </c>
      <c r="M1345" s="127" t="s">
        <v>1443</v>
      </c>
      <c r="N1345" s="127"/>
      <c r="O1345" s="116"/>
      <c r="P1345" s="126"/>
    </row>
    <row r="1346" spans="2:16" ht="22.5" x14ac:dyDescent="0.2">
      <c r="B1346" s="122"/>
      <c r="C1346" s="121" t="s">
        <v>1387</v>
      </c>
      <c r="D1346" s="120">
        <f t="shared" si="185"/>
        <v>6192</v>
      </c>
      <c r="E1346" s="119"/>
      <c r="F1346" s="128" t="s">
        <v>1422</v>
      </c>
      <c r="G1346" s="128" t="s">
        <v>1421</v>
      </c>
      <c r="H1346" s="128" t="s">
        <v>1548</v>
      </c>
      <c r="I1346" s="128" t="s">
        <v>1453</v>
      </c>
      <c r="J1346" s="129" t="s">
        <v>1513</v>
      </c>
      <c r="K1346" s="128" t="s">
        <v>1485</v>
      </c>
      <c r="L1346" s="128" t="s">
        <v>1417</v>
      </c>
      <c r="M1346" s="127" t="s">
        <v>1443</v>
      </c>
      <c r="N1346" s="127"/>
      <c r="O1346" s="116"/>
      <c r="P1346" s="126"/>
    </row>
    <row r="1347" spans="2:16" x14ac:dyDescent="0.2">
      <c r="B1347" s="125"/>
      <c r="C1347" s="121" t="s">
        <v>1387</v>
      </c>
      <c r="D1347" s="120">
        <f t="shared" si="185"/>
        <v>7192</v>
      </c>
      <c r="E1347" s="123"/>
      <c r="F1347" s="118"/>
      <c r="G1347" s="117"/>
      <c r="H1347" s="117"/>
      <c r="I1347" s="117"/>
      <c r="J1347" s="117"/>
      <c r="K1347" s="117"/>
      <c r="L1347" s="117"/>
      <c r="M1347" s="117"/>
      <c r="N1347" s="117"/>
      <c r="O1347" s="116"/>
      <c r="P1347" s="115" t="s">
        <v>1547</v>
      </c>
    </row>
    <row r="1348" spans="2:16" ht="33.75" x14ac:dyDescent="0.2">
      <c r="B1348" s="122" t="s">
        <v>1299</v>
      </c>
      <c r="C1348" s="121" t="s">
        <v>1387</v>
      </c>
      <c r="D1348" s="120">
        <f>D1341+1</f>
        <v>1193</v>
      </c>
      <c r="E1348" s="119"/>
      <c r="F1348" s="118"/>
      <c r="G1348" s="117"/>
      <c r="H1348" s="117"/>
      <c r="I1348" s="117"/>
      <c r="J1348" s="117"/>
      <c r="K1348" s="117"/>
      <c r="L1348" s="117"/>
      <c r="M1348" s="117"/>
      <c r="N1348" s="117"/>
      <c r="O1348" s="116"/>
      <c r="P1348" s="115" t="s">
        <v>1546</v>
      </c>
    </row>
    <row r="1349" spans="2:16" ht="33.75" x14ac:dyDescent="0.2">
      <c r="B1349" s="122"/>
      <c r="C1349" s="121" t="s">
        <v>1387</v>
      </c>
      <c r="D1349" s="120">
        <f t="shared" ref="D1349:D1354" si="186">D1348+1000</f>
        <v>2193</v>
      </c>
      <c r="E1349" s="123"/>
      <c r="F1349" s="118"/>
      <c r="G1349" s="117"/>
      <c r="H1349" s="117"/>
      <c r="I1349" s="117"/>
      <c r="J1349" s="117"/>
      <c r="K1349" s="117"/>
      <c r="L1349" s="117"/>
      <c r="M1349" s="117"/>
      <c r="N1349" s="117"/>
      <c r="O1349" s="116"/>
      <c r="P1349" s="115" t="s">
        <v>1545</v>
      </c>
    </row>
    <row r="1350" spans="2:16" ht="33.75" x14ac:dyDescent="0.2">
      <c r="B1350" s="122"/>
      <c r="C1350" s="121" t="s">
        <v>1387</v>
      </c>
      <c r="D1350" s="120">
        <f t="shared" si="186"/>
        <v>3193</v>
      </c>
      <c r="E1350" s="119"/>
      <c r="F1350" s="118"/>
      <c r="G1350" s="117"/>
      <c r="H1350" s="117"/>
      <c r="I1350" s="117"/>
      <c r="J1350" s="117"/>
      <c r="K1350" s="117"/>
      <c r="L1350" s="117"/>
      <c r="M1350" s="117"/>
      <c r="N1350" s="117"/>
      <c r="O1350" s="116"/>
      <c r="P1350" s="115" t="s">
        <v>1544</v>
      </c>
    </row>
    <row r="1351" spans="2:16" ht="33.75" x14ac:dyDescent="0.2">
      <c r="B1351" s="122"/>
      <c r="C1351" s="121" t="s">
        <v>1387</v>
      </c>
      <c r="D1351" s="120">
        <f t="shared" si="186"/>
        <v>4193</v>
      </c>
      <c r="E1351" s="123"/>
      <c r="F1351" s="118"/>
      <c r="G1351" s="117"/>
      <c r="H1351" s="117"/>
      <c r="I1351" s="117"/>
      <c r="J1351" s="117"/>
      <c r="K1351" s="117"/>
      <c r="L1351" s="117"/>
      <c r="M1351" s="117"/>
      <c r="N1351" s="117"/>
      <c r="O1351" s="116"/>
      <c r="P1351" s="115" t="s">
        <v>1543</v>
      </c>
    </row>
    <row r="1352" spans="2:16" ht="33.75" x14ac:dyDescent="0.2">
      <c r="B1352" s="122"/>
      <c r="C1352" s="121" t="s">
        <v>1387</v>
      </c>
      <c r="D1352" s="120">
        <f t="shared" si="186"/>
        <v>5193</v>
      </c>
      <c r="E1352" s="119"/>
      <c r="F1352" s="118"/>
      <c r="G1352" s="117"/>
      <c r="H1352" s="117"/>
      <c r="I1352" s="117"/>
      <c r="J1352" s="117"/>
      <c r="K1352" s="117"/>
      <c r="L1352" s="117"/>
      <c r="M1352" s="117"/>
      <c r="N1352" s="117"/>
      <c r="O1352" s="116"/>
      <c r="P1352" s="115" t="s">
        <v>1542</v>
      </c>
    </row>
    <row r="1353" spans="2:16" ht="33.75" x14ac:dyDescent="0.2">
      <c r="B1353" s="122"/>
      <c r="C1353" s="121" t="s">
        <v>1387</v>
      </c>
      <c r="D1353" s="120">
        <f t="shared" si="186"/>
        <v>6193</v>
      </c>
      <c r="E1353" s="119"/>
      <c r="F1353" s="118"/>
      <c r="G1353" s="117"/>
      <c r="H1353" s="117"/>
      <c r="I1353" s="117"/>
      <c r="J1353" s="117"/>
      <c r="K1353" s="117"/>
      <c r="L1353" s="117"/>
      <c r="M1353" s="117"/>
      <c r="N1353" s="117"/>
      <c r="O1353" s="116"/>
      <c r="P1353" s="115" t="s">
        <v>1541</v>
      </c>
    </row>
    <row r="1354" spans="2:16" ht="33.75" x14ac:dyDescent="0.2">
      <c r="B1354" s="125"/>
      <c r="C1354" s="121" t="s">
        <v>1387</v>
      </c>
      <c r="D1354" s="120">
        <f t="shared" si="186"/>
        <v>7193</v>
      </c>
      <c r="E1354" s="123"/>
      <c r="F1354" s="118"/>
      <c r="G1354" s="117"/>
      <c r="H1354" s="117"/>
      <c r="I1354" s="117"/>
      <c r="J1354" s="117"/>
      <c r="K1354" s="117"/>
      <c r="L1354" s="117"/>
      <c r="M1354" s="117"/>
      <c r="N1354" s="117"/>
      <c r="O1354" s="116"/>
      <c r="P1354" s="115" t="s">
        <v>1540</v>
      </c>
    </row>
    <row r="1355" spans="2:16" ht="33.75" x14ac:dyDescent="0.2">
      <c r="B1355" s="122" t="s">
        <v>1539</v>
      </c>
      <c r="C1355" s="121" t="s">
        <v>1387</v>
      </c>
      <c r="D1355" s="120">
        <f>D1348+1</f>
        <v>1194</v>
      </c>
      <c r="E1355" s="119"/>
      <c r="F1355" s="118"/>
      <c r="G1355" s="117"/>
      <c r="H1355" s="117"/>
      <c r="I1355" s="117"/>
      <c r="J1355" s="117"/>
      <c r="K1355" s="117"/>
      <c r="L1355" s="117"/>
      <c r="M1355" s="117"/>
      <c r="N1355" s="117"/>
      <c r="O1355" s="116"/>
      <c r="P1355" s="115" t="s">
        <v>1538</v>
      </c>
    </row>
    <row r="1356" spans="2:16" ht="22.5" x14ac:dyDescent="0.2">
      <c r="B1356" s="122"/>
      <c r="C1356" s="121" t="s">
        <v>1387</v>
      </c>
      <c r="D1356" s="120">
        <f t="shared" ref="D1356:D1361" si="187">D1355+1000</f>
        <v>2194</v>
      </c>
      <c r="E1356" s="123"/>
      <c r="F1356" s="118"/>
      <c r="G1356" s="117"/>
      <c r="H1356" s="117"/>
      <c r="I1356" s="117"/>
      <c r="J1356" s="117"/>
      <c r="K1356" s="117"/>
      <c r="L1356" s="117"/>
      <c r="M1356" s="117"/>
      <c r="N1356" s="117"/>
      <c r="O1356" s="116"/>
      <c r="P1356" s="115" t="s">
        <v>1537</v>
      </c>
    </row>
    <row r="1357" spans="2:16" ht="22.5" x14ac:dyDescent="0.2">
      <c r="B1357" s="122"/>
      <c r="C1357" s="121" t="s">
        <v>1387</v>
      </c>
      <c r="D1357" s="120">
        <f t="shared" si="187"/>
        <v>3194</v>
      </c>
      <c r="E1357" s="119"/>
      <c r="F1357" s="118"/>
      <c r="G1357" s="117"/>
      <c r="H1357" s="117"/>
      <c r="I1357" s="117"/>
      <c r="J1357" s="117"/>
      <c r="K1357" s="117"/>
      <c r="L1357" s="117"/>
      <c r="M1357" s="117"/>
      <c r="N1357" s="117"/>
      <c r="O1357" s="116"/>
      <c r="P1357" s="115" t="s">
        <v>1536</v>
      </c>
    </row>
    <row r="1358" spans="2:16" ht="22.5" x14ac:dyDescent="0.2">
      <c r="B1358" s="122"/>
      <c r="C1358" s="121" t="s">
        <v>1387</v>
      </c>
      <c r="D1358" s="120">
        <f t="shared" si="187"/>
        <v>4194</v>
      </c>
      <c r="E1358" s="123"/>
      <c r="F1358" s="118"/>
      <c r="G1358" s="117"/>
      <c r="H1358" s="117"/>
      <c r="I1358" s="117"/>
      <c r="J1358" s="117"/>
      <c r="K1358" s="117"/>
      <c r="L1358" s="117"/>
      <c r="M1358" s="117"/>
      <c r="N1358" s="117"/>
      <c r="O1358" s="116"/>
      <c r="P1358" s="115" t="s">
        <v>1535</v>
      </c>
    </row>
    <row r="1359" spans="2:16" ht="22.5" x14ac:dyDescent="0.2">
      <c r="B1359" s="122"/>
      <c r="C1359" s="121" t="s">
        <v>1387</v>
      </c>
      <c r="D1359" s="120">
        <f t="shared" si="187"/>
        <v>5194</v>
      </c>
      <c r="E1359" s="119"/>
      <c r="F1359" s="118"/>
      <c r="G1359" s="117"/>
      <c r="H1359" s="117"/>
      <c r="I1359" s="117"/>
      <c r="J1359" s="117"/>
      <c r="K1359" s="117"/>
      <c r="L1359" s="117"/>
      <c r="M1359" s="117"/>
      <c r="N1359" s="117"/>
      <c r="O1359" s="116"/>
      <c r="P1359" s="115" t="s">
        <v>1534</v>
      </c>
    </row>
    <row r="1360" spans="2:16" ht="22.5" x14ac:dyDescent="0.2">
      <c r="B1360" s="122"/>
      <c r="C1360" s="121" t="s">
        <v>1387</v>
      </c>
      <c r="D1360" s="120">
        <f t="shared" si="187"/>
        <v>6194</v>
      </c>
      <c r="E1360" s="119"/>
      <c r="F1360" s="118"/>
      <c r="G1360" s="117"/>
      <c r="H1360" s="117"/>
      <c r="I1360" s="117"/>
      <c r="J1360" s="117"/>
      <c r="K1360" s="117"/>
      <c r="L1360" s="117"/>
      <c r="M1360" s="117"/>
      <c r="N1360" s="117"/>
      <c r="O1360" s="116"/>
      <c r="P1360" s="115" t="s">
        <v>1533</v>
      </c>
    </row>
    <row r="1361" spans="2:16" ht="22.5" x14ac:dyDescent="0.2">
      <c r="B1361" s="125"/>
      <c r="C1361" s="121" t="s">
        <v>1387</v>
      </c>
      <c r="D1361" s="120">
        <f t="shared" si="187"/>
        <v>7194</v>
      </c>
      <c r="E1361" s="123"/>
      <c r="F1361" s="118"/>
      <c r="G1361" s="117"/>
      <c r="H1361" s="117"/>
      <c r="I1361" s="117"/>
      <c r="J1361" s="117"/>
      <c r="K1361" s="117"/>
      <c r="L1361" s="117"/>
      <c r="M1361" s="117"/>
      <c r="N1361" s="117"/>
      <c r="O1361" s="116"/>
      <c r="P1361" s="115" t="s">
        <v>1532</v>
      </c>
    </row>
    <row r="1362" spans="2:16" x14ac:dyDescent="0.2">
      <c r="B1362" s="130" t="s">
        <v>1318</v>
      </c>
      <c r="C1362" s="121" t="s">
        <v>1387</v>
      </c>
      <c r="D1362" s="120">
        <f>D1355+1</f>
        <v>1195</v>
      </c>
      <c r="E1362" s="119"/>
      <c r="F1362" s="128" t="s">
        <v>1422</v>
      </c>
      <c r="G1362" s="128" t="s">
        <v>1421</v>
      </c>
      <c r="H1362" s="128" t="s">
        <v>1421</v>
      </c>
      <c r="I1362" s="128" t="s">
        <v>1420</v>
      </c>
      <c r="J1362" s="129" t="s">
        <v>1529</v>
      </c>
      <c r="K1362" s="128" t="s">
        <v>1485</v>
      </c>
      <c r="L1362" s="128" t="s">
        <v>1427</v>
      </c>
      <c r="M1362" s="127" t="s">
        <v>1489</v>
      </c>
      <c r="N1362" s="127"/>
      <c r="O1362" s="116"/>
      <c r="P1362" s="126"/>
    </row>
    <row r="1363" spans="2:16" x14ac:dyDescent="0.2">
      <c r="B1363" s="122"/>
      <c r="C1363" s="121" t="s">
        <v>1387</v>
      </c>
      <c r="D1363" s="120">
        <f t="shared" ref="D1363:D1368" si="188">D1362+1000</f>
        <v>2195</v>
      </c>
      <c r="E1363" s="123"/>
      <c r="F1363" s="128" t="s">
        <v>1422</v>
      </c>
      <c r="G1363" s="128" t="s">
        <v>1421</v>
      </c>
      <c r="H1363" s="128" t="s">
        <v>1421</v>
      </c>
      <c r="I1363" s="128" t="s">
        <v>1420</v>
      </c>
      <c r="J1363" s="129" t="s">
        <v>1529</v>
      </c>
      <c r="K1363" s="128" t="s">
        <v>1485</v>
      </c>
      <c r="L1363" s="128" t="s">
        <v>1426</v>
      </c>
      <c r="M1363" s="127" t="s">
        <v>1489</v>
      </c>
      <c r="N1363" s="127"/>
      <c r="O1363" s="116"/>
      <c r="P1363" s="126"/>
    </row>
    <row r="1364" spans="2:16" x14ac:dyDescent="0.2">
      <c r="B1364" s="122"/>
      <c r="C1364" s="121" t="s">
        <v>1387</v>
      </c>
      <c r="D1364" s="120">
        <f t="shared" si="188"/>
        <v>3195</v>
      </c>
      <c r="E1364" s="119"/>
      <c r="F1364" s="128" t="s">
        <v>1422</v>
      </c>
      <c r="G1364" s="128" t="s">
        <v>1421</v>
      </c>
      <c r="H1364" s="128" t="s">
        <v>1421</v>
      </c>
      <c r="I1364" s="128" t="s">
        <v>1420</v>
      </c>
      <c r="J1364" s="129" t="s">
        <v>1529</v>
      </c>
      <c r="K1364" s="128" t="s">
        <v>1485</v>
      </c>
      <c r="L1364" s="128" t="s">
        <v>1425</v>
      </c>
      <c r="M1364" s="127" t="s">
        <v>1489</v>
      </c>
      <c r="N1364" s="127"/>
      <c r="O1364" s="116"/>
      <c r="P1364" s="126"/>
    </row>
    <row r="1365" spans="2:16" x14ac:dyDescent="0.2">
      <c r="B1365" s="122"/>
      <c r="C1365" s="121" t="s">
        <v>1387</v>
      </c>
      <c r="D1365" s="120">
        <f t="shared" si="188"/>
        <v>4195</v>
      </c>
      <c r="E1365" s="123"/>
      <c r="F1365" s="128" t="s">
        <v>1422</v>
      </c>
      <c r="G1365" s="128" t="s">
        <v>1421</v>
      </c>
      <c r="H1365" s="128" t="s">
        <v>1421</v>
      </c>
      <c r="I1365" s="128" t="s">
        <v>1420</v>
      </c>
      <c r="J1365" s="129" t="s">
        <v>1529</v>
      </c>
      <c r="K1365" s="128" t="s">
        <v>1485</v>
      </c>
      <c r="L1365" s="128" t="s">
        <v>1424</v>
      </c>
      <c r="M1365" s="127" t="s">
        <v>1489</v>
      </c>
      <c r="N1365" s="127"/>
      <c r="O1365" s="116"/>
      <c r="P1365" s="126"/>
    </row>
    <row r="1366" spans="2:16" x14ac:dyDescent="0.2">
      <c r="B1366" s="122"/>
      <c r="C1366" s="121" t="s">
        <v>1387</v>
      </c>
      <c r="D1366" s="120">
        <f t="shared" si="188"/>
        <v>5195</v>
      </c>
      <c r="E1366" s="119"/>
      <c r="F1366" s="128" t="s">
        <v>1422</v>
      </c>
      <c r="G1366" s="128" t="s">
        <v>1421</v>
      </c>
      <c r="H1366" s="128" t="s">
        <v>1421</v>
      </c>
      <c r="I1366" s="128" t="s">
        <v>1420</v>
      </c>
      <c r="J1366" s="129" t="s">
        <v>1529</v>
      </c>
      <c r="K1366" s="128" t="s">
        <v>1485</v>
      </c>
      <c r="L1366" s="128" t="s">
        <v>1423</v>
      </c>
      <c r="M1366" s="127" t="s">
        <v>1489</v>
      </c>
      <c r="N1366" s="127"/>
      <c r="O1366" s="116"/>
      <c r="P1366" s="126"/>
    </row>
    <row r="1367" spans="2:16" x14ac:dyDescent="0.2">
      <c r="B1367" s="122"/>
      <c r="C1367" s="121" t="s">
        <v>1387</v>
      </c>
      <c r="D1367" s="120">
        <f t="shared" si="188"/>
        <v>6195</v>
      </c>
      <c r="E1367" s="119"/>
      <c r="F1367" s="128" t="s">
        <v>1422</v>
      </c>
      <c r="G1367" s="128" t="s">
        <v>1421</v>
      </c>
      <c r="H1367" s="128" t="s">
        <v>1421</v>
      </c>
      <c r="I1367" s="128" t="s">
        <v>1420</v>
      </c>
      <c r="J1367" s="129" t="s">
        <v>1529</v>
      </c>
      <c r="K1367" s="128" t="s">
        <v>1485</v>
      </c>
      <c r="L1367" s="128" t="s">
        <v>1417</v>
      </c>
      <c r="M1367" s="127" t="s">
        <v>1489</v>
      </c>
      <c r="N1367" s="127"/>
      <c r="O1367" s="116"/>
      <c r="P1367" s="126"/>
    </row>
    <row r="1368" spans="2:16" x14ac:dyDescent="0.2">
      <c r="B1368" s="125"/>
      <c r="C1368" s="121" t="s">
        <v>1387</v>
      </c>
      <c r="D1368" s="120">
        <f t="shared" si="188"/>
        <v>7195</v>
      </c>
      <c r="E1368" s="123"/>
      <c r="F1368" s="118"/>
      <c r="G1368" s="117"/>
      <c r="H1368" s="117"/>
      <c r="I1368" s="117"/>
      <c r="J1368" s="117"/>
      <c r="K1368" s="117"/>
      <c r="L1368" s="117"/>
      <c r="M1368" s="117"/>
      <c r="N1368" s="117"/>
      <c r="O1368" s="116"/>
      <c r="P1368" s="115" t="s">
        <v>1531</v>
      </c>
    </row>
    <row r="1369" spans="2:16" x14ac:dyDescent="0.2">
      <c r="B1369" s="130" t="s">
        <v>1309</v>
      </c>
      <c r="C1369" s="121" t="s">
        <v>1387</v>
      </c>
      <c r="D1369" s="120">
        <f>D1362+1</f>
        <v>1196</v>
      </c>
      <c r="E1369" s="119"/>
      <c r="F1369" s="128" t="s">
        <v>1422</v>
      </c>
      <c r="G1369" s="128" t="s">
        <v>1421</v>
      </c>
      <c r="H1369" s="128" t="s">
        <v>1421</v>
      </c>
      <c r="I1369" s="128" t="s">
        <v>1420</v>
      </c>
      <c r="J1369" s="129" t="s">
        <v>1529</v>
      </c>
      <c r="K1369" s="128" t="s">
        <v>1485</v>
      </c>
      <c r="L1369" s="128" t="s">
        <v>1427</v>
      </c>
      <c r="M1369" s="127" t="s">
        <v>1487</v>
      </c>
      <c r="N1369" s="127"/>
      <c r="O1369" s="116"/>
      <c r="P1369" s="126"/>
    </row>
    <row r="1370" spans="2:16" x14ac:dyDescent="0.2">
      <c r="B1370" s="122"/>
      <c r="C1370" s="121" t="s">
        <v>1387</v>
      </c>
      <c r="D1370" s="120">
        <f t="shared" ref="D1370:D1375" si="189">D1369+1000</f>
        <v>2196</v>
      </c>
      <c r="E1370" s="123"/>
      <c r="F1370" s="128" t="s">
        <v>1422</v>
      </c>
      <c r="G1370" s="128" t="s">
        <v>1421</v>
      </c>
      <c r="H1370" s="128" t="s">
        <v>1421</v>
      </c>
      <c r="I1370" s="128" t="s">
        <v>1420</v>
      </c>
      <c r="J1370" s="129" t="s">
        <v>1529</v>
      </c>
      <c r="K1370" s="128" t="s">
        <v>1485</v>
      </c>
      <c r="L1370" s="128" t="s">
        <v>1426</v>
      </c>
      <c r="M1370" s="127" t="s">
        <v>1487</v>
      </c>
      <c r="N1370" s="127"/>
      <c r="O1370" s="116"/>
      <c r="P1370" s="126"/>
    </row>
    <row r="1371" spans="2:16" x14ac:dyDescent="0.2">
      <c r="B1371" s="122"/>
      <c r="C1371" s="121" t="s">
        <v>1387</v>
      </c>
      <c r="D1371" s="120">
        <f t="shared" si="189"/>
        <v>3196</v>
      </c>
      <c r="E1371" s="119"/>
      <c r="F1371" s="128" t="s">
        <v>1422</v>
      </c>
      <c r="G1371" s="128" t="s">
        <v>1421</v>
      </c>
      <c r="H1371" s="128" t="s">
        <v>1421</v>
      </c>
      <c r="I1371" s="128" t="s">
        <v>1420</v>
      </c>
      <c r="J1371" s="129" t="s">
        <v>1529</v>
      </c>
      <c r="K1371" s="128" t="s">
        <v>1485</v>
      </c>
      <c r="L1371" s="128" t="s">
        <v>1425</v>
      </c>
      <c r="M1371" s="127" t="s">
        <v>1487</v>
      </c>
      <c r="N1371" s="127"/>
      <c r="O1371" s="116"/>
      <c r="P1371" s="126"/>
    </row>
    <row r="1372" spans="2:16" x14ac:dyDescent="0.2">
      <c r="B1372" s="122"/>
      <c r="C1372" s="121" t="s">
        <v>1387</v>
      </c>
      <c r="D1372" s="120">
        <f t="shared" si="189"/>
        <v>4196</v>
      </c>
      <c r="E1372" s="123"/>
      <c r="F1372" s="128" t="s">
        <v>1422</v>
      </c>
      <c r="G1372" s="128" t="s">
        <v>1421</v>
      </c>
      <c r="H1372" s="128" t="s">
        <v>1421</v>
      </c>
      <c r="I1372" s="128" t="s">
        <v>1420</v>
      </c>
      <c r="J1372" s="129" t="s">
        <v>1529</v>
      </c>
      <c r="K1372" s="128" t="s">
        <v>1485</v>
      </c>
      <c r="L1372" s="128" t="s">
        <v>1424</v>
      </c>
      <c r="M1372" s="127" t="s">
        <v>1487</v>
      </c>
      <c r="N1372" s="127"/>
      <c r="O1372" s="116"/>
      <c r="P1372" s="126"/>
    </row>
    <row r="1373" spans="2:16" x14ac:dyDescent="0.2">
      <c r="B1373" s="122"/>
      <c r="C1373" s="121" t="s">
        <v>1387</v>
      </c>
      <c r="D1373" s="120">
        <f t="shared" si="189"/>
        <v>5196</v>
      </c>
      <c r="E1373" s="119"/>
      <c r="F1373" s="128" t="s">
        <v>1422</v>
      </c>
      <c r="G1373" s="128" t="s">
        <v>1421</v>
      </c>
      <c r="H1373" s="128" t="s">
        <v>1421</v>
      </c>
      <c r="I1373" s="128" t="s">
        <v>1420</v>
      </c>
      <c r="J1373" s="129" t="s">
        <v>1529</v>
      </c>
      <c r="K1373" s="128" t="s">
        <v>1485</v>
      </c>
      <c r="L1373" s="128" t="s">
        <v>1423</v>
      </c>
      <c r="M1373" s="127" t="s">
        <v>1487</v>
      </c>
      <c r="N1373" s="127"/>
      <c r="O1373" s="116"/>
      <c r="P1373" s="126"/>
    </row>
    <row r="1374" spans="2:16" x14ac:dyDescent="0.2">
      <c r="B1374" s="122"/>
      <c r="C1374" s="121" t="s">
        <v>1387</v>
      </c>
      <c r="D1374" s="120">
        <f t="shared" si="189"/>
        <v>6196</v>
      </c>
      <c r="E1374" s="119"/>
      <c r="F1374" s="128" t="s">
        <v>1422</v>
      </c>
      <c r="G1374" s="128" t="s">
        <v>1421</v>
      </c>
      <c r="H1374" s="128" t="s">
        <v>1421</v>
      </c>
      <c r="I1374" s="128" t="s">
        <v>1420</v>
      </c>
      <c r="J1374" s="129" t="s">
        <v>1529</v>
      </c>
      <c r="K1374" s="128" t="s">
        <v>1485</v>
      </c>
      <c r="L1374" s="128" t="s">
        <v>1417</v>
      </c>
      <c r="M1374" s="127" t="s">
        <v>1487</v>
      </c>
      <c r="N1374" s="127"/>
      <c r="O1374" s="116"/>
      <c r="P1374" s="126"/>
    </row>
    <row r="1375" spans="2:16" x14ac:dyDescent="0.2">
      <c r="B1375" s="125"/>
      <c r="C1375" s="121" t="s">
        <v>1387</v>
      </c>
      <c r="D1375" s="120">
        <f t="shared" si="189"/>
        <v>7196</v>
      </c>
      <c r="E1375" s="123"/>
      <c r="F1375" s="118"/>
      <c r="G1375" s="117"/>
      <c r="H1375" s="117"/>
      <c r="I1375" s="117"/>
      <c r="J1375" s="117"/>
      <c r="K1375" s="117"/>
      <c r="L1375" s="117"/>
      <c r="M1375" s="117"/>
      <c r="N1375" s="117"/>
      <c r="O1375" s="116"/>
      <c r="P1375" s="115" t="s">
        <v>1530</v>
      </c>
    </row>
    <row r="1376" spans="2:16" x14ac:dyDescent="0.2">
      <c r="B1376" s="130" t="s">
        <v>1308</v>
      </c>
      <c r="C1376" s="121" t="s">
        <v>1387</v>
      </c>
      <c r="D1376" s="120">
        <f>D1369+1</f>
        <v>1197</v>
      </c>
      <c r="E1376" s="119"/>
      <c r="F1376" s="128" t="s">
        <v>1422</v>
      </c>
      <c r="G1376" s="128" t="s">
        <v>1421</v>
      </c>
      <c r="H1376" s="128" t="s">
        <v>1421</v>
      </c>
      <c r="I1376" s="128" t="s">
        <v>1420</v>
      </c>
      <c r="J1376" s="129" t="s">
        <v>1529</v>
      </c>
      <c r="K1376" s="128" t="s">
        <v>1485</v>
      </c>
      <c r="L1376" s="128" t="s">
        <v>1427</v>
      </c>
      <c r="M1376" s="127" t="s">
        <v>1443</v>
      </c>
      <c r="N1376" s="127"/>
      <c r="O1376" s="116"/>
      <c r="P1376" s="126"/>
    </row>
    <row r="1377" spans="2:16" x14ac:dyDescent="0.2">
      <c r="B1377" s="122"/>
      <c r="C1377" s="121" t="s">
        <v>1387</v>
      </c>
      <c r="D1377" s="120">
        <f t="shared" ref="D1377:D1382" si="190">D1376+1000</f>
        <v>2197</v>
      </c>
      <c r="E1377" s="123"/>
      <c r="F1377" s="128" t="s">
        <v>1422</v>
      </c>
      <c r="G1377" s="128" t="s">
        <v>1421</v>
      </c>
      <c r="H1377" s="128" t="s">
        <v>1421</v>
      </c>
      <c r="I1377" s="128" t="s">
        <v>1420</v>
      </c>
      <c r="J1377" s="129" t="s">
        <v>1529</v>
      </c>
      <c r="K1377" s="128" t="s">
        <v>1485</v>
      </c>
      <c r="L1377" s="128" t="s">
        <v>1426</v>
      </c>
      <c r="M1377" s="127" t="s">
        <v>1443</v>
      </c>
      <c r="N1377" s="127"/>
      <c r="O1377" s="116"/>
      <c r="P1377" s="126"/>
    </row>
    <row r="1378" spans="2:16" x14ac:dyDescent="0.2">
      <c r="B1378" s="122"/>
      <c r="C1378" s="121" t="s">
        <v>1387</v>
      </c>
      <c r="D1378" s="120">
        <f t="shared" si="190"/>
        <v>3197</v>
      </c>
      <c r="E1378" s="119"/>
      <c r="F1378" s="128" t="s">
        <v>1422</v>
      </c>
      <c r="G1378" s="128" t="s">
        <v>1421</v>
      </c>
      <c r="H1378" s="128" t="s">
        <v>1421</v>
      </c>
      <c r="I1378" s="128" t="s">
        <v>1420</v>
      </c>
      <c r="J1378" s="129" t="s">
        <v>1529</v>
      </c>
      <c r="K1378" s="128" t="s">
        <v>1485</v>
      </c>
      <c r="L1378" s="128" t="s">
        <v>1425</v>
      </c>
      <c r="M1378" s="127" t="s">
        <v>1443</v>
      </c>
      <c r="N1378" s="127"/>
      <c r="O1378" s="116"/>
      <c r="P1378" s="126"/>
    </row>
    <row r="1379" spans="2:16" x14ac:dyDescent="0.2">
      <c r="B1379" s="122"/>
      <c r="C1379" s="121" t="s">
        <v>1387</v>
      </c>
      <c r="D1379" s="120">
        <f t="shared" si="190"/>
        <v>4197</v>
      </c>
      <c r="E1379" s="123"/>
      <c r="F1379" s="128" t="s">
        <v>1422</v>
      </c>
      <c r="G1379" s="128" t="s">
        <v>1421</v>
      </c>
      <c r="H1379" s="128" t="s">
        <v>1421</v>
      </c>
      <c r="I1379" s="128" t="s">
        <v>1420</v>
      </c>
      <c r="J1379" s="129" t="s">
        <v>1529</v>
      </c>
      <c r="K1379" s="128" t="s">
        <v>1485</v>
      </c>
      <c r="L1379" s="128" t="s">
        <v>1424</v>
      </c>
      <c r="M1379" s="127" t="s">
        <v>1443</v>
      </c>
      <c r="N1379" s="127"/>
      <c r="O1379" s="116"/>
      <c r="P1379" s="126"/>
    </row>
    <row r="1380" spans="2:16" x14ac:dyDescent="0.2">
      <c r="B1380" s="122"/>
      <c r="C1380" s="121" t="s">
        <v>1387</v>
      </c>
      <c r="D1380" s="120">
        <f t="shared" si="190"/>
        <v>5197</v>
      </c>
      <c r="E1380" s="119"/>
      <c r="F1380" s="128" t="s">
        <v>1422</v>
      </c>
      <c r="G1380" s="128" t="s">
        <v>1421</v>
      </c>
      <c r="H1380" s="128" t="s">
        <v>1421</v>
      </c>
      <c r="I1380" s="128" t="s">
        <v>1420</v>
      </c>
      <c r="J1380" s="129" t="s">
        <v>1529</v>
      </c>
      <c r="K1380" s="128" t="s">
        <v>1485</v>
      </c>
      <c r="L1380" s="128" t="s">
        <v>1423</v>
      </c>
      <c r="M1380" s="127" t="s">
        <v>1443</v>
      </c>
      <c r="N1380" s="127"/>
      <c r="O1380" s="116"/>
      <c r="P1380" s="126"/>
    </row>
    <row r="1381" spans="2:16" x14ac:dyDescent="0.2">
      <c r="B1381" s="122"/>
      <c r="C1381" s="121" t="s">
        <v>1387</v>
      </c>
      <c r="D1381" s="120">
        <f t="shared" si="190"/>
        <v>6197</v>
      </c>
      <c r="E1381" s="119"/>
      <c r="F1381" s="128" t="s">
        <v>1422</v>
      </c>
      <c r="G1381" s="128" t="s">
        <v>1421</v>
      </c>
      <c r="H1381" s="128" t="s">
        <v>1421</v>
      </c>
      <c r="I1381" s="128" t="s">
        <v>1420</v>
      </c>
      <c r="J1381" s="129" t="s">
        <v>1529</v>
      </c>
      <c r="K1381" s="128" t="s">
        <v>1485</v>
      </c>
      <c r="L1381" s="128" t="s">
        <v>1417</v>
      </c>
      <c r="M1381" s="127" t="s">
        <v>1443</v>
      </c>
      <c r="N1381" s="127"/>
      <c r="O1381" s="116"/>
      <c r="P1381" s="126"/>
    </row>
    <row r="1382" spans="2:16" x14ac:dyDescent="0.2">
      <c r="B1382" s="125"/>
      <c r="C1382" s="121" t="s">
        <v>1387</v>
      </c>
      <c r="D1382" s="120">
        <f t="shared" si="190"/>
        <v>7197</v>
      </c>
      <c r="E1382" s="123"/>
      <c r="F1382" s="118"/>
      <c r="G1382" s="117"/>
      <c r="H1382" s="117"/>
      <c r="I1382" s="117"/>
      <c r="J1382" s="117"/>
      <c r="K1382" s="117"/>
      <c r="L1382" s="117"/>
      <c r="M1382" s="117"/>
      <c r="N1382" s="117"/>
      <c r="O1382" s="116"/>
      <c r="P1382" s="115" t="s">
        <v>1528</v>
      </c>
    </row>
    <row r="1383" spans="2:16" x14ac:dyDescent="0.2">
      <c r="B1383" s="130" t="s">
        <v>1317</v>
      </c>
      <c r="C1383" s="121" t="s">
        <v>1387</v>
      </c>
      <c r="D1383" s="120">
        <f>D1376+1</f>
        <v>1198</v>
      </c>
      <c r="E1383" s="119"/>
      <c r="F1383" s="128" t="s">
        <v>1422</v>
      </c>
      <c r="G1383" s="128" t="s">
        <v>1421</v>
      </c>
      <c r="H1383" s="128" t="s">
        <v>1421</v>
      </c>
      <c r="I1383" s="128" t="s">
        <v>1420</v>
      </c>
      <c r="J1383" s="129" t="s">
        <v>1525</v>
      </c>
      <c r="K1383" s="128" t="s">
        <v>1485</v>
      </c>
      <c r="L1383" s="128" t="s">
        <v>1427</v>
      </c>
      <c r="M1383" s="127" t="s">
        <v>1489</v>
      </c>
      <c r="N1383" s="127"/>
      <c r="O1383" s="116"/>
      <c r="P1383" s="126"/>
    </row>
    <row r="1384" spans="2:16" x14ac:dyDescent="0.2">
      <c r="B1384" s="122"/>
      <c r="C1384" s="121" t="s">
        <v>1387</v>
      </c>
      <c r="D1384" s="120">
        <f t="shared" ref="D1384:D1389" si="191">D1383+1000</f>
        <v>2198</v>
      </c>
      <c r="E1384" s="123"/>
      <c r="F1384" s="128" t="s">
        <v>1422</v>
      </c>
      <c r="G1384" s="128" t="s">
        <v>1421</v>
      </c>
      <c r="H1384" s="128" t="s">
        <v>1421</v>
      </c>
      <c r="I1384" s="128" t="s">
        <v>1420</v>
      </c>
      <c r="J1384" s="129" t="s">
        <v>1525</v>
      </c>
      <c r="K1384" s="128" t="s">
        <v>1485</v>
      </c>
      <c r="L1384" s="128" t="s">
        <v>1426</v>
      </c>
      <c r="M1384" s="127" t="s">
        <v>1489</v>
      </c>
      <c r="N1384" s="127"/>
      <c r="O1384" s="116"/>
      <c r="P1384" s="126"/>
    </row>
    <row r="1385" spans="2:16" x14ac:dyDescent="0.2">
      <c r="B1385" s="122"/>
      <c r="C1385" s="121" t="s">
        <v>1387</v>
      </c>
      <c r="D1385" s="120">
        <f t="shared" si="191"/>
        <v>3198</v>
      </c>
      <c r="E1385" s="119"/>
      <c r="F1385" s="128" t="s">
        <v>1422</v>
      </c>
      <c r="G1385" s="128" t="s">
        <v>1421</v>
      </c>
      <c r="H1385" s="128" t="s">
        <v>1421</v>
      </c>
      <c r="I1385" s="128" t="s">
        <v>1420</v>
      </c>
      <c r="J1385" s="129" t="s">
        <v>1525</v>
      </c>
      <c r="K1385" s="128" t="s">
        <v>1485</v>
      </c>
      <c r="L1385" s="128" t="s">
        <v>1425</v>
      </c>
      <c r="M1385" s="127" t="s">
        <v>1489</v>
      </c>
      <c r="N1385" s="127"/>
      <c r="O1385" s="116"/>
      <c r="P1385" s="126"/>
    </row>
    <row r="1386" spans="2:16" x14ac:dyDescent="0.2">
      <c r="B1386" s="122"/>
      <c r="C1386" s="121" t="s">
        <v>1387</v>
      </c>
      <c r="D1386" s="120">
        <f t="shared" si="191"/>
        <v>4198</v>
      </c>
      <c r="E1386" s="123"/>
      <c r="F1386" s="128" t="s">
        <v>1422</v>
      </c>
      <c r="G1386" s="128" t="s">
        <v>1421</v>
      </c>
      <c r="H1386" s="128" t="s">
        <v>1421</v>
      </c>
      <c r="I1386" s="128" t="s">
        <v>1420</v>
      </c>
      <c r="J1386" s="129" t="s">
        <v>1525</v>
      </c>
      <c r="K1386" s="128" t="s">
        <v>1485</v>
      </c>
      <c r="L1386" s="128" t="s">
        <v>1424</v>
      </c>
      <c r="M1386" s="127" t="s">
        <v>1489</v>
      </c>
      <c r="N1386" s="127"/>
      <c r="O1386" s="116"/>
      <c r="P1386" s="126"/>
    </row>
    <row r="1387" spans="2:16" x14ac:dyDescent="0.2">
      <c r="B1387" s="122"/>
      <c r="C1387" s="121" t="s">
        <v>1387</v>
      </c>
      <c r="D1387" s="120">
        <f t="shared" si="191"/>
        <v>5198</v>
      </c>
      <c r="E1387" s="119"/>
      <c r="F1387" s="128" t="s">
        <v>1422</v>
      </c>
      <c r="G1387" s="128" t="s">
        <v>1421</v>
      </c>
      <c r="H1387" s="128" t="s">
        <v>1421</v>
      </c>
      <c r="I1387" s="128" t="s">
        <v>1420</v>
      </c>
      <c r="J1387" s="129" t="s">
        <v>1525</v>
      </c>
      <c r="K1387" s="128" t="s">
        <v>1485</v>
      </c>
      <c r="L1387" s="128" t="s">
        <v>1423</v>
      </c>
      <c r="M1387" s="127" t="s">
        <v>1489</v>
      </c>
      <c r="N1387" s="127"/>
      <c r="O1387" s="116"/>
      <c r="P1387" s="126"/>
    </row>
    <row r="1388" spans="2:16" x14ac:dyDescent="0.2">
      <c r="B1388" s="122"/>
      <c r="C1388" s="121" t="s">
        <v>1387</v>
      </c>
      <c r="D1388" s="120">
        <f t="shared" si="191"/>
        <v>6198</v>
      </c>
      <c r="E1388" s="119"/>
      <c r="F1388" s="128" t="s">
        <v>1422</v>
      </c>
      <c r="G1388" s="128" t="s">
        <v>1421</v>
      </c>
      <c r="H1388" s="128" t="s">
        <v>1421</v>
      </c>
      <c r="I1388" s="128" t="s">
        <v>1420</v>
      </c>
      <c r="J1388" s="129" t="s">
        <v>1525</v>
      </c>
      <c r="K1388" s="128" t="s">
        <v>1485</v>
      </c>
      <c r="L1388" s="128" t="s">
        <v>1417</v>
      </c>
      <c r="M1388" s="127" t="s">
        <v>1489</v>
      </c>
      <c r="N1388" s="127"/>
      <c r="O1388" s="116"/>
      <c r="P1388" s="126"/>
    </row>
    <row r="1389" spans="2:16" x14ac:dyDescent="0.2">
      <c r="B1389" s="125"/>
      <c r="C1389" s="121" t="s">
        <v>1387</v>
      </c>
      <c r="D1389" s="120">
        <f t="shared" si="191"/>
        <v>7198</v>
      </c>
      <c r="E1389" s="123"/>
      <c r="F1389" s="118"/>
      <c r="G1389" s="117"/>
      <c r="H1389" s="117"/>
      <c r="I1389" s="117"/>
      <c r="J1389" s="117"/>
      <c r="K1389" s="117"/>
      <c r="L1389" s="117"/>
      <c r="M1389" s="117"/>
      <c r="N1389" s="117"/>
      <c r="O1389" s="116"/>
      <c r="P1389" s="115" t="s">
        <v>1527</v>
      </c>
    </row>
    <row r="1390" spans="2:16" x14ac:dyDescent="0.2">
      <c r="B1390" s="130" t="s">
        <v>1309</v>
      </c>
      <c r="C1390" s="121" t="s">
        <v>1387</v>
      </c>
      <c r="D1390" s="120">
        <f>D1383+1</f>
        <v>1199</v>
      </c>
      <c r="E1390" s="119"/>
      <c r="F1390" s="128" t="s">
        <v>1422</v>
      </c>
      <c r="G1390" s="128" t="s">
        <v>1421</v>
      </c>
      <c r="H1390" s="128" t="s">
        <v>1421</v>
      </c>
      <c r="I1390" s="128" t="s">
        <v>1420</v>
      </c>
      <c r="J1390" s="129" t="s">
        <v>1525</v>
      </c>
      <c r="K1390" s="128" t="s">
        <v>1485</v>
      </c>
      <c r="L1390" s="128" t="s">
        <v>1427</v>
      </c>
      <c r="M1390" s="127" t="s">
        <v>1487</v>
      </c>
      <c r="N1390" s="127"/>
      <c r="O1390" s="116"/>
      <c r="P1390" s="126"/>
    </row>
    <row r="1391" spans="2:16" x14ac:dyDescent="0.2">
      <c r="B1391" s="122"/>
      <c r="C1391" s="121" t="s">
        <v>1387</v>
      </c>
      <c r="D1391" s="120">
        <f t="shared" ref="D1391:D1396" si="192">D1390+1000</f>
        <v>2199</v>
      </c>
      <c r="E1391" s="123"/>
      <c r="F1391" s="128" t="s">
        <v>1422</v>
      </c>
      <c r="G1391" s="128" t="s">
        <v>1421</v>
      </c>
      <c r="H1391" s="128" t="s">
        <v>1421</v>
      </c>
      <c r="I1391" s="128" t="s">
        <v>1420</v>
      </c>
      <c r="J1391" s="129" t="s">
        <v>1525</v>
      </c>
      <c r="K1391" s="128" t="s">
        <v>1485</v>
      </c>
      <c r="L1391" s="128" t="s">
        <v>1426</v>
      </c>
      <c r="M1391" s="127" t="s">
        <v>1487</v>
      </c>
      <c r="N1391" s="127"/>
      <c r="O1391" s="116"/>
      <c r="P1391" s="126"/>
    </row>
    <row r="1392" spans="2:16" x14ac:dyDescent="0.2">
      <c r="B1392" s="122"/>
      <c r="C1392" s="121" t="s">
        <v>1387</v>
      </c>
      <c r="D1392" s="120">
        <f t="shared" si="192"/>
        <v>3199</v>
      </c>
      <c r="E1392" s="119"/>
      <c r="F1392" s="128" t="s">
        <v>1422</v>
      </c>
      <c r="G1392" s="128" t="s">
        <v>1421</v>
      </c>
      <c r="H1392" s="128" t="s">
        <v>1421</v>
      </c>
      <c r="I1392" s="128" t="s">
        <v>1420</v>
      </c>
      <c r="J1392" s="129" t="s">
        <v>1525</v>
      </c>
      <c r="K1392" s="128" t="s">
        <v>1485</v>
      </c>
      <c r="L1392" s="128" t="s">
        <v>1425</v>
      </c>
      <c r="M1392" s="127" t="s">
        <v>1487</v>
      </c>
      <c r="N1392" s="127"/>
      <c r="O1392" s="116"/>
      <c r="P1392" s="126"/>
    </row>
    <row r="1393" spans="2:16" x14ac:dyDescent="0.2">
      <c r="B1393" s="122"/>
      <c r="C1393" s="121" t="s">
        <v>1387</v>
      </c>
      <c r="D1393" s="120">
        <f t="shared" si="192"/>
        <v>4199</v>
      </c>
      <c r="E1393" s="123"/>
      <c r="F1393" s="128" t="s">
        <v>1422</v>
      </c>
      <c r="G1393" s="128" t="s">
        <v>1421</v>
      </c>
      <c r="H1393" s="128" t="s">
        <v>1421</v>
      </c>
      <c r="I1393" s="128" t="s">
        <v>1420</v>
      </c>
      <c r="J1393" s="129" t="s">
        <v>1525</v>
      </c>
      <c r="K1393" s="128" t="s">
        <v>1485</v>
      </c>
      <c r="L1393" s="128" t="s">
        <v>1424</v>
      </c>
      <c r="M1393" s="127" t="s">
        <v>1487</v>
      </c>
      <c r="N1393" s="127"/>
      <c r="O1393" s="116"/>
      <c r="P1393" s="126"/>
    </row>
    <row r="1394" spans="2:16" x14ac:dyDescent="0.2">
      <c r="B1394" s="122"/>
      <c r="C1394" s="121" t="s">
        <v>1387</v>
      </c>
      <c r="D1394" s="120">
        <f t="shared" si="192"/>
        <v>5199</v>
      </c>
      <c r="E1394" s="119"/>
      <c r="F1394" s="128" t="s">
        <v>1422</v>
      </c>
      <c r="G1394" s="128" t="s">
        <v>1421</v>
      </c>
      <c r="H1394" s="128" t="s">
        <v>1421</v>
      </c>
      <c r="I1394" s="128" t="s">
        <v>1420</v>
      </c>
      <c r="J1394" s="129" t="s">
        <v>1525</v>
      </c>
      <c r="K1394" s="128" t="s">
        <v>1485</v>
      </c>
      <c r="L1394" s="128" t="s">
        <v>1423</v>
      </c>
      <c r="M1394" s="127" t="s">
        <v>1487</v>
      </c>
      <c r="N1394" s="127"/>
      <c r="O1394" s="116"/>
      <c r="P1394" s="126"/>
    </row>
    <row r="1395" spans="2:16" x14ac:dyDescent="0.2">
      <c r="B1395" s="122"/>
      <c r="C1395" s="121" t="s">
        <v>1387</v>
      </c>
      <c r="D1395" s="120">
        <f t="shared" si="192"/>
        <v>6199</v>
      </c>
      <c r="E1395" s="119"/>
      <c r="F1395" s="128" t="s">
        <v>1422</v>
      </c>
      <c r="G1395" s="128" t="s">
        <v>1421</v>
      </c>
      <c r="H1395" s="128" t="s">
        <v>1421</v>
      </c>
      <c r="I1395" s="128" t="s">
        <v>1420</v>
      </c>
      <c r="J1395" s="129" t="s">
        <v>1525</v>
      </c>
      <c r="K1395" s="128" t="s">
        <v>1485</v>
      </c>
      <c r="L1395" s="128" t="s">
        <v>1417</v>
      </c>
      <c r="M1395" s="127" t="s">
        <v>1487</v>
      </c>
      <c r="N1395" s="127"/>
      <c r="O1395" s="116"/>
      <c r="P1395" s="126"/>
    </row>
    <row r="1396" spans="2:16" x14ac:dyDescent="0.2">
      <c r="B1396" s="125"/>
      <c r="C1396" s="121" t="s">
        <v>1387</v>
      </c>
      <c r="D1396" s="120">
        <f t="shared" si="192"/>
        <v>7199</v>
      </c>
      <c r="E1396" s="123"/>
      <c r="F1396" s="118"/>
      <c r="G1396" s="117"/>
      <c r="H1396" s="117"/>
      <c r="I1396" s="117"/>
      <c r="J1396" s="117"/>
      <c r="K1396" s="117"/>
      <c r="L1396" s="117"/>
      <c r="M1396" s="117"/>
      <c r="N1396" s="117"/>
      <c r="O1396" s="116"/>
      <c r="P1396" s="115" t="s">
        <v>1526</v>
      </c>
    </row>
    <row r="1397" spans="2:16" x14ac:dyDescent="0.2">
      <c r="B1397" s="130" t="s">
        <v>1308</v>
      </c>
      <c r="C1397" s="121" t="s">
        <v>1387</v>
      </c>
      <c r="D1397" s="120">
        <f>D1390+1</f>
        <v>1200</v>
      </c>
      <c r="E1397" s="119"/>
      <c r="F1397" s="128" t="s">
        <v>1422</v>
      </c>
      <c r="G1397" s="128" t="s">
        <v>1421</v>
      </c>
      <c r="H1397" s="128" t="s">
        <v>1421</v>
      </c>
      <c r="I1397" s="128" t="s">
        <v>1420</v>
      </c>
      <c r="J1397" s="129" t="s">
        <v>1525</v>
      </c>
      <c r="K1397" s="128" t="s">
        <v>1485</v>
      </c>
      <c r="L1397" s="128" t="s">
        <v>1427</v>
      </c>
      <c r="M1397" s="127" t="s">
        <v>1443</v>
      </c>
      <c r="N1397" s="127"/>
      <c r="O1397" s="116"/>
      <c r="P1397" s="126"/>
    </row>
    <row r="1398" spans="2:16" x14ac:dyDescent="0.2">
      <c r="B1398" s="122"/>
      <c r="C1398" s="121" t="s">
        <v>1387</v>
      </c>
      <c r="D1398" s="120">
        <f t="shared" ref="D1398:D1403" si="193">D1397+1000</f>
        <v>2200</v>
      </c>
      <c r="E1398" s="123"/>
      <c r="F1398" s="128" t="s">
        <v>1422</v>
      </c>
      <c r="G1398" s="128" t="s">
        <v>1421</v>
      </c>
      <c r="H1398" s="128" t="s">
        <v>1421</v>
      </c>
      <c r="I1398" s="128" t="s">
        <v>1420</v>
      </c>
      <c r="J1398" s="129" t="s">
        <v>1525</v>
      </c>
      <c r="K1398" s="128" t="s">
        <v>1485</v>
      </c>
      <c r="L1398" s="128" t="s">
        <v>1426</v>
      </c>
      <c r="M1398" s="127" t="s">
        <v>1443</v>
      </c>
      <c r="N1398" s="127"/>
      <c r="O1398" s="116"/>
      <c r="P1398" s="126"/>
    </row>
    <row r="1399" spans="2:16" x14ac:dyDescent="0.2">
      <c r="B1399" s="122"/>
      <c r="C1399" s="121" t="s">
        <v>1387</v>
      </c>
      <c r="D1399" s="120">
        <f t="shared" si="193"/>
        <v>3200</v>
      </c>
      <c r="E1399" s="119"/>
      <c r="F1399" s="128" t="s">
        <v>1422</v>
      </c>
      <c r="G1399" s="128" t="s">
        <v>1421</v>
      </c>
      <c r="H1399" s="128" t="s">
        <v>1421</v>
      </c>
      <c r="I1399" s="128" t="s">
        <v>1420</v>
      </c>
      <c r="J1399" s="129" t="s">
        <v>1525</v>
      </c>
      <c r="K1399" s="128" t="s">
        <v>1485</v>
      </c>
      <c r="L1399" s="128" t="s">
        <v>1425</v>
      </c>
      <c r="M1399" s="127" t="s">
        <v>1443</v>
      </c>
      <c r="N1399" s="127"/>
      <c r="O1399" s="116"/>
      <c r="P1399" s="126"/>
    </row>
    <row r="1400" spans="2:16" x14ac:dyDescent="0.2">
      <c r="B1400" s="122"/>
      <c r="C1400" s="121" t="s">
        <v>1387</v>
      </c>
      <c r="D1400" s="120">
        <f t="shared" si="193"/>
        <v>4200</v>
      </c>
      <c r="E1400" s="123"/>
      <c r="F1400" s="128" t="s">
        <v>1422</v>
      </c>
      <c r="G1400" s="128" t="s">
        <v>1421</v>
      </c>
      <c r="H1400" s="128" t="s">
        <v>1421</v>
      </c>
      <c r="I1400" s="128" t="s">
        <v>1420</v>
      </c>
      <c r="J1400" s="129" t="s">
        <v>1525</v>
      </c>
      <c r="K1400" s="128" t="s">
        <v>1485</v>
      </c>
      <c r="L1400" s="128" t="s">
        <v>1424</v>
      </c>
      <c r="M1400" s="127" t="s">
        <v>1443</v>
      </c>
      <c r="N1400" s="127"/>
      <c r="O1400" s="116"/>
      <c r="P1400" s="126"/>
    </row>
    <row r="1401" spans="2:16" x14ac:dyDescent="0.2">
      <c r="B1401" s="122"/>
      <c r="C1401" s="121" t="s">
        <v>1387</v>
      </c>
      <c r="D1401" s="120">
        <f t="shared" si="193"/>
        <v>5200</v>
      </c>
      <c r="E1401" s="119"/>
      <c r="F1401" s="128" t="s">
        <v>1422</v>
      </c>
      <c r="G1401" s="128" t="s">
        <v>1421</v>
      </c>
      <c r="H1401" s="128" t="s">
        <v>1421</v>
      </c>
      <c r="I1401" s="128" t="s">
        <v>1420</v>
      </c>
      <c r="J1401" s="129" t="s">
        <v>1525</v>
      </c>
      <c r="K1401" s="128" t="s">
        <v>1485</v>
      </c>
      <c r="L1401" s="128" t="s">
        <v>1423</v>
      </c>
      <c r="M1401" s="127" t="s">
        <v>1443</v>
      </c>
      <c r="N1401" s="127"/>
      <c r="O1401" s="116"/>
      <c r="P1401" s="126"/>
    </row>
    <row r="1402" spans="2:16" x14ac:dyDescent="0.2">
      <c r="B1402" s="122"/>
      <c r="C1402" s="121" t="s">
        <v>1387</v>
      </c>
      <c r="D1402" s="120">
        <f t="shared" si="193"/>
        <v>6200</v>
      </c>
      <c r="E1402" s="119"/>
      <c r="F1402" s="128" t="s">
        <v>1422</v>
      </c>
      <c r="G1402" s="128" t="s">
        <v>1421</v>
      </c>
      <c r="H1402" s="128" t="s">
        <v>1421</v>
      </c>
      <c r="I1402" s="128" t="s">
        <v>1420</v>
      </c>
      <c r="J1402" s="129" t="s">
        <v>1525</v>
      </c>
      <c r="K1402" s="128" t="s">
        <v>1485</v>
      </c>
      <c r="L1402" s="128" t="s">
        <v>1417</v>
      </c>
      <c r="M1402" s="127" t="s">
        <v>1443</v>
      </c>
      <c r="N1402" s="127"/>
      <c r="O1402" s="116"/>
      <c r="P1402" s="126"/>
    </row>
    <row r="1403" spans="2:16" x14ac:dyDescent="0.2">
      <c r="B1403" s="125"/>
      <c r="C1403" s="121" t="s">
        <v>1387</v>
      </c>
      <c r="D1403" s="120">
        <f t="shared" si="193"/>
        <v>7200</v>
      </c>
      <c r="E1403" s="123"/>
      <c r="F1403" s="118"/>
      <c r="G1403" s="117"/>
      <c r="H1403" s="117"/>
      <c r="I1403" s="117"/>
      <c r="J1403" s="117"/>
      <c r="K1403" s="117"/>
      <c r="L1403" s="117"/>
      <c r="M1403" s="117"/>
      <c r="N1403" s="117"/>
      <c r="O1403" s="116"/>
      <c r="P1403" s="115" t="s">
        <v>1524</v>
      </c>
    </row>
    <row r="1404" spans="2:16" x14ac:dyDescent="0.2">
      <c r="B1404" s="130" t="s">
        <v>1316</v>
      </c>
      <c r="C1404" s="121" t="s">
        <v>1387</v>
      </c>
      <c r="D1404" s="120">
        <f>D1397+1</f>
        <v>1201</v>
      </c>
      <c r="E1404" s="119"/>
      <c r="F1404" s="128" t="s">
        <v>1422</v>
      </c>
      <c r="G1404" s="128" t="s">
        <v>1421</v>
      </c>
      <c r="H1404" s="128" t="s">
        <v>1421</v>
      </c>
      <c r="I1404" s="128" t="s">
        <v>1420</v>
      </c>
      <c r="J1404" s="129" t="s">
        <v>1521</v>
      </c>
      <c r="K1404" s="128" t="s">
        <v>1485</v>
      </c>
      <c r="L1404" s="128" t="s">
        <v>1427</v>
      </c>
      <c r="M1404" s="127" t="s">
        <v>1489</v>
      </c>
      <c r="N1404" s="127"/>
      <c r="O1404" s="116"/>
      <c r="P1404" s="126"/>
    </row>
    <row r="1405" spans="2:16" x14ac:dyDescent="0.2">
      <c r="B1405" s="122"/>
      <c r="C1405" s="121" t="s">
        <v>1387</v>
      </c>
      <c r="D1405" s="120">
        <f t="shared" ref="D1405:D1410" si="194">D1404+1000</f>
        <v>2201</v>
      </c>
      <c r="E1405" s="123"/>
      <c r="F1405" s="128" t="s">
        <v>1422</v>
      </c>
      <c r="G1405" s="128" t="s">
        <v>1421</v>
      </c>
      <c r="H1405" s="128" t="s">
        <v>1421</v>
      </c>
      <c r="I1405" s="128" t="s">
        <v>1420</v>
      </c>
      <c r="J1405" s="129" t="s">
        <v>1521</v>
      </c>
      <c r="K1405" s="128" t="s">
        <v>1485</v>
      </c>
      <c r="L1405" s="128" t="s">
        <v>1426</v>
      </c>
      <c r="M1405" s="127" t="s">
        <v>1489</v>
      </c>
      <c r="N1405" s="127"/>
      <c r="O1405" s="116"/>
      <c r="P1405" s="126"/>
    </row>
    <row r="1406" spans="2:16" x14ac:dyDescent="0.2">
      <c r="B1406" s="122"/>
      <c r="C1406" s="121" t="s">
        <v>1387</v>
      </c>
      <c r="D1406" s="120">
        <f t="shared" si="194"/>
        <v>3201</v>
      </c>
      <c r="E1406" s="119"/>
      <c r="F1406" s="128" t="s">
        <v>1422</v>
      </c>
      <c r="G1406" s="128" t="s">
        <v>1421</v>
      </c>
      <c r="H1406" s="128" t="s">
        <v>1421</v>
      </c>
      <c r="I1406" s="128" t="s">
        <v>1420</v>
      </c>
      <c r="J1406" s="129" t="s">
        <v>1521</v>
      </c>
      <c r="K1406" s="128" t="s">
        <v>1485</v>
      </c>
      <c r="L1406" s="128" t="s">
        <v>1425</v>
      </c>
      <c r="M1406" s="127" t="s">
        <v>1489</v>
      </c>
      <c r="N1406" s="127"/>
      <c r="O1406" s="116"/>
      <c r="P1406" s="126"/>
    </row>
    <row r="1407" spans="2:16" x14ac:dyDescent="0.2">
      <c r="B1407" s="122"/>
      <c r="C1407" s="121" t="s">
        <v>1387</v>
      </c>
      <c r="D1407" s="120">
        <f t="shared" si="194"/>
        <v>4201</v>
      </c>
      <c r="E1407" s="123"/>
      <c r="F1407" s="128" t="s">
        <v>1422</v>
      </c>
      <c r="G1407" s="128" t="s">
        <v>1421</v>
      </c>
      <c r="H1407" s="128" t="s">
        <v>1421</v>
      </c>
      <c r="I1407" s="128" t="s">
        <v>1420</v>
      </c>
      <c r="J1407" s="129" t="s">
        <v>1521</v>
      </c>
      <c r="K1407" s="128" t="s">
        <v>1485</v>
      </c>
      <c r="L1407" s="128" t="s">
        <v>1424</v>
      </c>
      <c r="M1407" s="127" t="s">
        <v>1489</v>
      </c>
      <c r="N1407" s="127"/>
      <c r="O1407" s="116"/>
      <c r="P1407" s="126"/>
    </row>
    <row r="1408" spans="2:16" x14ac:dyDescent="0.2">
      <c r="B1408" s="122"/>
      <c r="C1408" s="121" t="s">
        <v>1387</v>
      </c>
      <c r="D1408" s="120">
        <f t="shared" si="194"/>
        <v>5201</v>
      </c>
      <c r="E1408" s="119"/>
      <c r="F1408" s="128" t="s">
        <v>1422</v>
      </c>
      <c r="G1408" s="128" t="s">
        <v>1421</v>
      </c>
      <c r="H1408" s="128" t="s">
        <v>1421</v>
      </c>
      <c r="I1408" s="128" t="s">
        <v>1420</v>
      </c>
      <c r="J1408" s="129" t="s">
        <v>1521</v>
      </c>
      <c r="K1408" s="128" t="s">
        <v>1485</v>
      </c>
      <c r="L1408" s="128" t="s">
        <v>1423</v>
      </c>
      <c r="M1408" s="127" t="s">
        <v>1489</v>
      </c>
      <c r="N1408" s="127"/>
      <c r="O1408" s="116"/>
      <c r="P1408" s="126"/>
    </row>
    <row r="1409" spans="2:16" x14ac:dyDescent="0.2">
      <c r="B1409" s="122"/>
      <c r="C1409" s="121" t="s">
        <v>1387</v>
      </c>
      <c r="D1409" s="120">
        <f t="shared" si="194"/>
        <v>6201</v>
      </c>
      <c r="E1409" s="119"/>
      <c r="F1409" s="128" t="s">
        <v>1422</v>
      </c>
      <c r="G1409" s="128" t="s">
        <v>1421</v>
      </c>
      <c r="H1409" s="128" t="s">
        <v>1421</v>
      </c>
      <c r="I1409" s="128" t="s">
        <v>1420</v>
      </c>
      <c r="J1409" s="129" t="s">
        <v>1521</v>
      </c>
      <c r="K1409" s="128" t="s">
        <v>1485</v>
      </c>
      <c r="L1409" s="128" t="s">
        <v>1417</v>
      </c>
      <c r="M1409" s="127" t="s">
        <v>1489</v>
      </c>
      <c r="N1409" s="127"/>
      <c r="O1409" s="116"/>
      <c r="P1409" s="126"/>
    </row>
    <row r="1410" spans="2:16" x14ac:dyDescent="0.2">
      <c r="B1410" s="125"/>
      <c r="C1410" s="121" t="s">
        <v>1387</v>
      </c>
      <c r="D1410" s="120">
        <f t="shared" si="194"/>
        <v>7201</v>
      </c>
      <c r="E1410" s="123"/>
      <c r="F1410" s="118"/>
      <c r="G1410" s="117"/>
      <c r="H1410" s="117"/>
      <c r="I1410" s="117"/>
      <c r="J1410" s="117"/>
      <c r="K1410" s="117"/>
      <c r="L1410" s="117"/>
      <c r="M1410" s="117"/>
      <c r="N1410" s="117"/>
      <c r="O1410" s="116"/>
      <c r="P1410" s="115" t="s">
        <v>1523</v>
      </c>
    </row>
    <row r="1411" spans="2:16" x14ac:dyDescent="0.2">
      <c r="B1411" s="130" t="s">
        <v>1309</v>
      </c>
      <c r="C1411" s="121" t="s">
        <v>1387</v>
      </c>
      <c r="D1411" s="120">
        <f>D1404+1</f>
        <v>1202</v>
      </c>
      <c r="E1411" s="119"/>
      <c r="F1411" s="128" t="s">
        <v>1422</v>
      </c>
      <c r="G1411" s="128" t="s">
        <v>1421</v>
      </c>
      <c r="H1411" s="128" t="s">
        <v>1421</v>
      </c>
      <c r="I1411" s="128" t="s">
        <v>1420</v>
      </c>
      <c r="J1411" s="129" t="s">
        <v>1521</v>
      </c>
      <c r="K1411" s="128" t="s">
        <v>1485</v>
      </c>
      <c r="L1411" s="128" t="s">
        <v>1427</v>
      </c>
      <c r="M1411" s="127" t="s">
        <v>1487</v>
      </c>
      <c r="N1411" s="127"/>
      <c r="O1411" s="116"/>
      <c r="P1411" s="126"/>
    </row>
    <row r="1412" spans="2:16" x14ac:dyDescent="0.2">
      <c r="B1412" s="122"/>
      <c r="C1412" s="121" t="s">
        <v>1387</v>
      </c>
      <c r="D1412" s="120">
        <f t="shared" ref="D1412:D1417" si="195">D1411+1000</f>
        <v>2202</v>
      </c>
      <c r="E1412" s="123"/>
      <c r="F1412" s="128" t="s">
        <v>1422</v>
      </c>
      <c r="G1412" s="128" t="s">
        <v>1421</v>
      </c>
      <c r="H1412" s="128" t="s">
        <v>1421</v>
      </c>
      <c r="I1412" s="128" t="s">
        <v>1420</v>
      </c>
      <c r="J1412" s="129" t="s">
        <v>1521</v>
      </c>
      <c r="K1412" s="128" t="s">
        <v>1485</v>
      </c>
      <c r="L1412" s="128" t="s">
        <v>1426</v>
      </c>
      <c r="M1412" s="127" t="s">
        <v>1487</v>
      </c>
      <c r="N1412" s="127"/>
      <c r="O1412" s="116"/>
      <c r="P1412" s="126"/>
    </row>
    <row r="1413" spans="2:16" x14ac:dyDescent="0.2">
      <c r="B1413" s="122"/>
      <c r="C1413" s="121" t="s">
        <v>1387</v>
      </c>
      <c r="D1413" s="120">
        <f t="shared" si="195"/>
        <v>3202</v>
      </c>
      <c r="E1413" s="119"/>
      <c r="F1413" s="128" t="s">
        <v>1422</v>
      </c>
      <c r="G1413" s="128" t="s">
        <v>1421</v>
      </c>
      <c r="H1413" s="128" t="s">
        <v>1421</v>
      </c>
      <c r="I1413" s="128" t="s">
        <v>1420</v>
      </c>
      <c r="J1413" s="129" t="s">
        <v>1521</v>
      </c>
      <c r="K1413" s="128" t="s">
        <v>1485</v>
      </c>
      <c r="L1413" s="128" t="s">
        <v>1425</v>
      </c>
      <c r="M1413" s="127" t="s">
        <v>1487</v>
      </c>
      <c r="N1413" s="127"/>
      <c r="O1413" s="116"/>
      <c r="P1413" s="126"/>
    </row>
    <row r="1414" spans="2:16" x14ac:dyDescent="0.2">
      <c r="B1414" s="122"/>
      <c r="C1414" s="121" t="s">
        <v>1387</v>
      </c>
      <c r="D1414" s="120">
        <f t="shared" si="195"/>
        <v>4202</v>
      </c>
      <c r="E1414" s="123"/>
      <c r="F1414" s="128" t="s">
        <v>1422</v>
      </c>
      <c r="G1414" s="128" t="s">
        <v>1421</v>
      </c>
      <c r="H1414" s="128" t="s">
        <v>1421</v>
      </c>
      <c r="I1414" s="128" t="s">
        <v>1420</v>
      </c>
      <c r="J1414" s="129" t="s">
        <v>1521</v>
      </c>
      <c r="K1414" s="128" t="s">
        <v>1485</v>
      </c>
      <c r="L1414" s="128" t="s">
        <v>1424</v>
      </c>
      <c r="M1414" s="127" t="s">
        <v>1487</v>
      </c>
      <c r="N1414" s="127"/>
      <c r="O1414" s="116"/>
      <c r="P1414" s="126"/>
    </row>
    <row r="1415" spans="2:16" x14ac:dyDescent="0.2">
      <c r="B1415" s="122"/>
      <c r="C1415" s="121" t="s">
        <v>1387</v>
      </c>
      <c r="D1415" s="120">
        <f t="shared" si="195"/>
        <v>5202</v>
      </c>
      <c r="E1415" s="119"/>
      <c r="F1415" s="128" t="s">
        <v>1422</v>
      </c>
      <c r="G1415" s="128" t="s">
        <v>1421</v>
      </c>
      <c r="H1415" s="128" t="s">
        <v>1421</v>
      </c>
      <c r="I1415" s="128" t="s">
        <v>1420</v>
      </c>
      <c r="J1415" s="129" t="s">
        <v>1521</v>
      </c>
      <c r="K1415" s="128" t="s">
        <v>1485</v>
      </c>
      <c r="L1415" s="128" t="s">
        <v>1423</v>
      </c>
      <c r="M1415" s="127" t="s">
        <v>1487</v>
      </c>
      <c r="N1415" s="127"/>
      <c r="O1415" s="116"/>
      <c r="P1415" s="126"/>
    </row>
    <row r="1416" spans="2:16" x14ac:dyDescent="0.2">
      <c r="B1416" s="122"/>
      <c r="C1416" s="121" t="s">
        <v>1387</v>
      </c>
      <c r="D1416" s="120">
        <f t="shared" si="195"/>
        <v>6202</v>
      </c>
      <c r="E1416" s="119"/>
      <c r="F1416" s="128" t="s">
        <v>1422</v>
      </c>
      <c r="G1416" s="128" t="s">
        <v>1421</v>
      </c>
      <c r="H1416" s="128" t="s">
        <v>1421</v>
      </c>
      <c r="I1416" s="128" t="s">
        <v>1420</v>
      </c>
      <c r="J1416" s="129" t="s">
        <v>1521</v>
      </c>
      <c r="K1416" s="128" t="s">
        <v>1485</v>
      </c>
      <c r="L1416" s="128" t="s">
        <v>1417</v>
      </c>
      <c r="M1416" s="127" t="s">
        <v>1487</v>
      </c>
      <c r="N1416" s="127"/>
      <c r="O1416" s="116"/>
      <c r="P1416" s="126"/>
    </row>
    <row r="1417" spans="2:16" x14ac:dyDescent="0.2">
      <c r="B1417" s="125"/>
      <c r="C1417" s="121" t="s">
        <v>1387</v>
      </c>
      <c r="D1417" s="120">
        <f t="shared" si="195"/>
        <v>7202</v>
      </c>
      <c r="E1417" s="123"/>
      <c r="F1417" s="118"/>
      <c r="G1417" s="117"/>
      <c r="H1417" s="117"/>
      <c r="I1417" s="117"/>
      <c r="J1417" s="117"/>
      <c r="K1417" s="117"/>
      <c r="L1417" s="117"/>
      <c r="M1417" s="117"/>
      <c r="N1417" s="117"/>
      <c r="O1417" s="116"/>
      <c r="P1417" s="115" t="s">
        <v>1522</v>
      </c>
    </row>
    <row r="1418" spans="2:16" x14ac:dyDescent="0.2">
      <c r="B1418" s="130" t="s">
        <v>1308</v>
      </c>
      <c r="C1418" s="121" t="s">
        <v>1387</v>
      </c>
      <c r="D1418" s="120">
        <f>D1411+1</f>
        <v>1203</v>
      </c>
      <c r="E1418" s="119"/>
      <c r="F1418" s="128" t="s">
        <v>1422</v>
      </c>
      <c r="G1418" s="128" t="s">
        <v>1421</v>
      </c>
      <c r="H1418" s="128" t="s">
        <v>1421</v>
      </c>
      <c r="I1418" s="128" t="s">
        <v>1420</v>
      </c>
      <c r="J1418" s="129" t="s">
        <v>1521</v>
      </c>
      <c r="K1418" s="128" t="s">
        <v>1485</v>
      </c>
      <c r="L1418" s="128" t="s">
        <v>1427</v>
      </c>
      <c r="M1418" s="127" t="s">
        <v>1443</v>
      </c>
      <c r="N1418" s="127"/>
      <c r="O1418" s="116"/>
      <c r="P1418" s="126"/>
    </row>
    <row r="1419" spans="2:16" x14ac:dyDescent="0.2">
      <c r="B1419" s="122"/>
      <c r="C1419" s="121" t="s">
        <v>1387</v>
      </c>
      <c r="D1419" s="120">
        <f t="shared" ref="D1419:D1424" si="196">D1418+1000</f>
        <v>2203</v>
      </c>
      <c r="E1419" s="123"/>
      <c r="F1419" s="128" t="s">
        <v>1422</v>
      </c>
      <c r="G1419" s="128" t="s">
        <v>1421</v>
      </c>
      <c r="H1419" s="128" t="s">
        <v>1421</v>
      </c>
      <c r="I1419" s="128" t="s">
        <v>1420</v>
      </c>
      <c r="J1419" s="129" t="s">
        <v>1521</v>
      </c>
      <c r="K1419" s="128" t="s">
        <v>1485</v>
      </c>
      <c r="L1419" s="128" t="s">
        <v>1426</v>
      </c>
      <c r="M1419" s="127" t="s">
        <v>1443</v>
      </c>
      <c r="N1419" s="127"/>
      <c r="O1419" s="116"/>
      <c r="P1419" s="126"/>
    </row>
    <row r="1420" spans="2:16" x14ac:dyDescent="0.2">
      <c r="B1420" s="122"/>
      <c r="C1420" s="121" t="s">
        <v>1387</v>
      </c>
      <c r="D1420" s="120">
        <f t="shared" si="196"/>
        <v>3203</v>
      </c>
      <c r="E1420" s="119"/>
      <c r="F1420" s="128" t="s">
        <v>1422</v>
      </c>
      <c r="G1420" s="128" t="s">
        <v>1421</v>
      </c>
      <c r="H1420" s="128" t="s">
        <v>1421</v>
      </c>
      <c r="I1420" s="128" t="s">
        <v>1420</v>
      </c>
      <c r="J1420" s="129" t="s">
        <v>1521</v>
      </c>
      <c r="K1420" s="128" t="s">
        <v>1485</v>
      </c>
      <c r="L1420" s="128" t="s">
        <v>1425</v>
      </c>
      <c r="M1420" s="127" t="s">
        <v>1443</v>
      </c>
      <c r="N1420" s="127"/>
      <c r="O1420" s="116"/>
      <c r="P1420" s="126"/>
    </row>
    <row r="1421" spans="2:16" x14ac:dyDescent="0.2">
      <c r="B1421" s="122"/>
      <c r="C1421" s="121" t="s">
        <v>1387</v>
      </c>
      <c r="D1421" s="120">
        <f t="shared" si="196"/>
        <v>4203</v>
      </c>
      <c r="E1421" s="123"/>
      <c r="F1421" s="128" t="s">
        <v>1422</v>
      </c>
      <c r="G1421" s="128" t="s">
        <v>1421</v>
      </c>
      <c r="H1421" s="128" t="s">
        <v>1421</v>
      </c>
      <c r="I1421" s="128" t="s">
        <v>1420</v>
      </c>
      <c r="J1421" s="129" t="s">
        <v>1521</v>
      </c>
      <c r="K1421" s="128" t="s">
        <v>1485</v>
      </c>
      <c r="L1421" s="128" t="s">
        <v>1424</v>
      </c>
      <c r="M1421" s="127" t="s">
        <v>1443</v>
      </c>
      <c r="N1421" s="127"/>
      <c r="O1421" s="116"/>
      <c r="P1421" s="126"/>
    </row>
    <row r="1422" spans="2:16" x14ac:dyDescent="0.2">
      <c r="B1422" s="122"/>
      <c r="C1422" s="121" t="s">
        <v>1387</v>
      </c>
      <c r="D1422" s="120">
        <f t="shared" si="196"/>
        <v>5203</v>
      </c>
      <c r="E1422" s="119"/>
      <c r="F1422" s="128" t="s">
        <v>1422</v>
      </c>
      <c r="G1422" s="128" t="s">
        <v>1421</v>
      </c>
      <c r="H1422" s="128" t="s">
        <v>1421</v>
      </c>
      <c r="I1422" s="128" t="s">
        <v>1420</v>
      </c>
      <c r="J1422" s="129" t="s">
        <v>1521</v>
      </c>
      <c r="K1422" s="128" t="s">
        <v>1485</v>
      </c>
      <c r="L1422" s="128" t="s">
        <v>1423</v>
      </c>
      <c r="M1422" s="127" t="s">
        <v>1443</v>
      </c>
      <c r="N1422" s="127"/>
      <c r="O1422" s="116"/>
      <c r="P1422" s="126"/>
    </row>
    <row r="1423" spans="2:16" x14ac:dyDescent="0.2">
      <c r="B1423" s="122"/>
      <c r="C1423" s="121" t="s">
        <v>1387</v>
      </c>
      <c r="D1423" s="120">
        <f t="shared" si="196"/>
        <v>6203</v>
      </c>
      <c r="E1423" s="119"/>
      <c r="F1423" s="128" t="s">
        <v>1422</v>
      </c>
      <c r="G1423" s="128" t="s">
        <v>1421</v>
      </c>
      <c r="H1423" s="128" t="s">
        <v>1421</v>
      </c>
      <c r="I1423" s="128" t="s">
        <v>1420</v>
      </c>
      <c r="J1423" s="129" t="s">
        <v>1521</v>
      </c>
      <c r="K1423" s="128" t="s">
        <v>1485</v>
      </c>
      <c r="L1423" s="128" t="s">
        <v>1417</v>
      </c>
      <c r="M1423" s="127" t="s">
        <v>1443</v>
      </c>
      <c r="N1423" s="127"/>
      <c r="O1423" s="116"/>
      <c r="P1423" s="126"/>
    </row>
    <row r="1424" spans="2:16" x14ac:dyDescent="0.2">
      <c r="B1424" s="125"/>
      <c r="C1424" s="121" t="s">
        <v>1387</v>
      </c>
      <c r="D1424" s="120">
        <f t="shared" si="196"/>
        <v>7203</v>
      </c>
      <c r="E1424" s="123"/>
      <c r="F1424" s="118"/>
      <c r="G1424" s="117"/>
      <c r="H1424" s="117"/>
      <c r="I1424" s="117"/>
      <c r="J1424" s="117"/>
      <c r="K1424" s="117"/>
      <c r="L1424" s="117"/>
      <c r="M1424" s="117"/>
      <c r="N1424" s="117"/>
      <c r="O1424" s="116"/>
      <c r="P1424" s="115" t="s">
        <v>1520</v>
      </c>
    </row>
    <row r="1425" spans="2:16" x14ac:dyDescent="0.2">
      <c r="B1425" s="130" t="s">
        <v>1315</v>
      </c>
      <c r="C1425" s="121" t="s">
        <v>1387</v>
      </c>
      <c r="D1425" s="120">
        <f>D1418+1</f>
        <v>1204</v>
      </c>
      <c r="E1425" s="119"/>
      <c r="F1425" s="128" t="s">
        <v>1422</v>
      </c>
      <c r="G1425" s="128" t="s">
        <v>1421</v>
      </c>
      <c r="H1425" s="128" t="s">
        <v>1421</v>
      </c>
      <c r="I1425" s="128" t="s">
        <v>1420</v>
      </c>
      <c r="J1425" s="129" t="s">
        <v>1517</v>
      </c>
      <c r="K1425" s="128" t="s">
        <v>1485</v>
      </c>
      <c r="L1425" s="128" t="s">
        <v>1427</v>
      </c>
      <c r="M1425" s="127" t="s">
        <v>1489</v>
      </c>
      <c r="N1425" s="127"/>
      <c r="O1425" s="116"/>
      <c r="P1425" s="126"/>
    </row>
    <row r="1426" spans="2:16" x14ac:dyDescent="0.2">
      <c r="B1426" s="122"/>
      <c r="C1426" s="121" t="s">
        <v>1387</v>
      </c>
      <c r="D1426" s="120">
        <f t="shared" ref="D1426:D1431" si="197">D1425+1000</f>
        <v>2204</v>
      </c>
      <c r="E1426" s="123"/>
      <c r="F1426" s="128" t="s">
        <v>1422</v>
      </c>
      <c r="G1426" s="128" t="s">
        <v>1421</v>
      </c>
      <c r="H1426" s="128" t="s">
        <v>1421</v>
      </c>
      <c r="I1426" s="128" t="s">
        <v>1420</v>
      </c>
      <c r="J1426" s="129" t="s">
        <v>1517</v>
      </c>
      <c r="K1426" s="128" t="s">
        <v>1485</v>
      </c>
      <c r="L1426" s="128" t="s">
        <v>1426</v>
      </c>
      <c r="M1426" s="127" t="s">
        <v>1489</v>
      </c>
      <c r="N1426" s="127"/>
      <c r="O1426" s="116"/>
      <c r="P1426" s="126"/>
    </row>
    <row r="1427" spans="2:16" x14ac:dyDescent="0.2">
      <c r="B1427" s="122"/>
      <c r="C1427" s="121" t="s">
        <v>1387</v>
      </c>
      <c r="D1427" s="120">
        <f t="shared" si="197"/>
        <v>3204</v>
      </c>
      <c r="E1427" s="119"/>
      <c r="F1427" s="128" t="s">
        <v>1422</v>
      </c>
      <c r="G1427" s="128" t="s">
        <v>1421</v>
      </c>
      <c r="H1427" s="128" t="s">
        <v>1421</v>
      </c>
      <c r="I1427" s="128" t="s">
        <v>1420</v>
      </c>
      <c r="J1427" s="129" t="s">
        <v>1517</v>
      </c>
      <c r="K1427" s="128" t="s">
        <v>1485</v>
      </c>
      <c r="L1427" s="128" t="s">
        <v>1425</v>
      </c>
      <c r="M1427" s="127" t="s">
        <v>1489</v>
      </c>
      <c r="N1427" s="127"/>
      <c r="O1427" s="116"/>
      <c r="P1427" s="126"/>
    </row>
    <row r="1428" spans="2:16" x14ac:dyDescent="0.2">
      <c r="B1428" s="122"/>
      <c r="C1428" s="121" t="s">
        <v>1387</v>
      </c>
      <c r="D1428" s="120">
        <f t="shared" si="197"/>
        <v>4204</v>
      </c>
      <c r="E1428" s="123"/>
      <c r="F1428" s="128" t="s">
        <v>1422</v>
      </c>
      <c r="G1428" s="128" t="s">
        <v>1421</v>
      </c>
      <c r="H1428" s="128" t="s">
        <v>1421</v>
      </c>
      <c r="I1428" s="128" t="s">
        <v>1420</v>
      </c>
      <c r="J1428" s="129" t="s">
        <v>1517</v>
      </c>
      <c r="K1428" s="128" t="s">
        <v>1485</v>
      </c>
      <c r="L1428" s="128" t="s">
        <v>1424</v>
      </c>
      <c r="M1428" s="127" t="s">
        <v>1489</v>
      </c>
      <c r="N1428" s="127"/>
      <c r="O1428" s="116"/>
      <c r="P1428" s="126"/>
    </row>
    <row r="1429" spans="2:16" x14ac:dyDescent="0.2">
      <c r="B1429" s="122"/>
      <c r="C1429" s="121" t="s">
        <v>1387</v>
      </c>
      <c r="D1429" s="120">
        <f t="shared" si="197"/>
        <v>5204</v>
      </c>
      <c r="E1429" s="119"/>
      <c r="F1429" s="128" t="s">
        <v>1422</v>
      </c>
      <c r="G1429" s="128" t="s">
        <v>1421</v>
      </c>
      <c r="H1429" s="128" t="s">
        <v>1421</v>
      </c>
      <c r="I1429" s="128" t="s">
        <v>1420</v>
      </c>
      <c r="J1429" s="129" t="s">
        <v>1517</v>
      </c>
      <c r="K1429" s="128" t="s">
        <v>1485</v>
      </c>
      <c r="L1429" s="128" t="s">
        <v>1423</v>
      </c>
      <c r="M1429" s="127" t="s">
        <v>1489</v>
      </c>
      <c r="N1429" s="127"/>
      <c r="O1429" s="116"/>
      <c r="P1429" s="126"/>
    </row>
    <row r="1430" spans="2:16" x14ac:dyDescent="0.2">
      <c r="B1430" s="122"/>
      <c r="C1430" s="121" t="s">
        <v>1387</v>
      </c>
      <c r="D1430" s="120">
        <f t="shared" si="197"/>
        <v>6204</v>
      </c>
      <c r="E1430" s="119"/>
      <c r="F1430" s="128" t="s">
        <v>1422</v>
      </c>
      <c r="G1430" s="128" t="s">
        <v>1421</v>
      </c>
      <c r="H1430" s="128" t="s">
        <v>1421</v>
      </c>
      <c r="I1430" s="128" t="s">
        <v>1420</v>
      </c>
      <c r="J1430" s="129" t="s">
        <v>1517</v>
      </c>
      <c r="K1430" s="128" t="s">
        <v>1485</v>
      </c>
      <c r="L1430" s="128" t="s">
        <v>1417</v>
      </c>
      <c r="M1430" s="127" t="s">
        <v>1489</v>
      </c>
      <c r="N1430" s="127"/>
      <c r="O1430" s="116"/>
      <c r="P1430" s="126"/>
    </row>
    <row r="1431" spans="2:16" x14ac:dyDescent="0.2">
      <c r="B1431" s="125"/>
      <c r="C1431" s="121" t="s">
        <v>1387</v>
      </c>
      <c r="D1431" s="120">
        <f t="shared" si="197"/>
        <v>7204</v>
      </c>
      <c r="E1431" s="123"/>
      <c r="F1431" s="118"/>
      <c r="G1431" s="117"/>
      <c r="H1431" s="117"/>
      <c r="I1431" s="117"/>
      <c r="J1431" s="117"/>
      <c r="K1431" s="117"/>
      <c r="L1431" s="117"/>
      <c r="M1431" s="117"/>
      <c r="N1431" s="117"/>
      <c r="O1431" s="116"/>
      <c r="P1431" s="115" t="s">
        <v>1519</v>
      </c>
    </row>
    <row r="1432" spans="2:16" x14ac:dyDescent="0.2">
      <c r="B1432" s="130" t="s">
        <v>1309</v>
      </c>
      <c r="C1432" s="121" t="s">
        <v>1387</v>
      </c>
      <c r="D1432" s="120">
        <f>D1425+1</f>
        <v>1205</v>
      </c>
      <c r="E1432" s="119"/>
      <c r="F1432" s="128" t="s">
        <v>1422</v>
      </c>
      <c r="G1432" s="128" t="s">
        <v>1421</v>
      </c>
      <c r="H1432" s="128" t="s">
        <v>1421</v>
      </c>
      <c r="I1432" s="128" t="s">
        <v>1420</v>
      </c>
      <c r="J1432" s="129" t="s">
        <v>1517</v>
      </c>
      <c r="K1432" s="128" t="s">
        <v>1485</v>
      </c>
      <c r="L1432" s="128" t="s">
        <v>1427</v>
      </c>
      <c r="M1432" s="127" t="s">
        <v>1487</v>
      </c>
      <c r="N1432" s="127"/>
      <c r="O1432" s="116"/>
      <c r="P1432" s="126"/>
    </row>
    <row r="1433" spans="2:16" x14ac:dyDescent="0.2">
      <c r="B1433" s="122"/>
      <c r="C1433" s="121" t="s">
        <v>1387</v>
      </c>
      <c r="D1433" s="120">
        <f t="shared" ref="D1433:D1438" si="198">D1432+1000</f>
        <v>2205</v>
      </c>
      <c r="E1433" s="123"/>
      <c r="F1433" s="128" t="s">
        <v>1422</v>
      </c>
      <c r="G1433" s="128" t="s">
        <v>1421</v>
      </c>
      <c r="H1433" s="128" t="s">
        <v>1421</v>
      </c>
      <c r="I1433" s="128" t="s">
        <v>1420</v>
      </c>
      <c r="J1433" s="129" t="s">
        <v>1517</v>
      </c>
      <c r="K1433" s="128" t="s">
        <v>1485</v>
      </c>
      <c r="L1433" s="128" t="s">
        <v>1426</v>
      </c>
      <c r="M1433" s="127" t="s">
        <v>1487</v>
      </c>
      <c r="N1433" s="127"/>
      <c r="O1433" s="116"/>
      <c r="P1433" s="126"/>
    </row>
    <row r="1434" spans="2:16" x14ac:dyDescent="0.2">
      <c r="B1434" s="122"/>
      <c r="C1434" s="121" t="s">
        <v>1387</v>
      </c>
      <c r="D1434" s="120">
        <f t="shared" si="198"/>
        <v>3205</v>
      </c>
      <c r="E1434" s="119"/>
      <c r="F1434" s="128" t="s">
        <v>1422</v>
      </c>
      <c r="G1434" s="128" t="s">
        <v>1421</v>
      </c>
      <c r="H1434" s="128" t="s">
        <v>1421</v>
      </c>
      <c r="I1434" s="128" t="s">
        <v>1420</v>
      </c>
      <c r="J1434" s="129" t="s">
        <v>1517</v>
      </c>
      <c r="K1434" s="128" t="s">
        <v>1485</v>
      </c>
      <c r="L1434" s="128" t="s">
        <v>1425</v>
      </c>
      <c r="M1434" s="127" t="s">
        <v>1487</v>
      </c>
      <c r="N1434" s="127"/>
      <c r="O1434" s="116"/>
      <c r="P1434" s="126"/>
    </row>
    <row r="1435" spans="2:16" x14ac:dyDescent="0.2">
      <c r="B1435" s="122"/>
      <c r="C1435" s="121" t="s">
        <v>1387</v>
      </c>
      <c r="D1435" s="120">
        <f t="shared" si="198"/>
        <v>4205</v>
      </c>
      <c r="E1435" s="123"/>
      <c r="F1435" s="128" t="s">
        <v>1422</v>
      </c>
      <c r="G1435" s="128" t="s">
        <v>1421</v>
      </c>
      <c r="H1435" s="128" t="s">
        <v>1421</v>
      </c>
      <c r="I1435" s="128" t="s">
        <v>1420</v>
      </c>
      <c r="J1435" s="129" t="s">
        <v>1517</v>
      </c>
      <c r="K1435" s="128" t="s">
        <v>1485</v>
      </c>
      <c r="L1435" s="128" t="s">
        <v>1424</v>
      </c>
      <c r="M1435" s="127" t="s">
        <v>1487</v>
      </c>
      <c r="N1435" s="127"/>
      <c r="O1435" s="116"/>
      <c r="P1435" s="126"/>
    </row>
    <row r="1436" spans="2:16" x14ac:dyDescent="0.2">
      <c r="B1436" s="122"/>
      <c r="C1436" s="121" t="s">
        <v>1387</v>
      </c>
      <c r="D1436" s="120">
        <f t="shared" si="198"/>
        <v>5205</v>
      </c>
      <c r="E1436" s="119"/>
      <c r="F1436" s="128" t="s">
        <v>1422</v>
      </c>
      <c r="G1436" s="128" t="s">
        <v>1421</v>
      </c>
      <c r="H1436" s="128" t="s">
        <v>1421</v>
      </c>
      <c r="I1436" s="128" t="s">
        <v>1420</v>
      </c>
      <c r="J1436" s="129" t="s">
        <v>1517</v>
      </c>
      <c r="K1436" s="128" t="s">
        <v>1485</v>
      </c>
      <c r="L1436" s="128" t="s">
        <v>1423</v>
      </c>
      <c r="M1436" s="127" t="s">
        <v>1487</v>
      </c>
      <c r="N1436" s="127"/>
      <c r="O1436" s="116"/>
      <c r="P1436" s="126"/>
    </row>
    <row r="1437" spans="2:16" x14ac:dyDescent="0.2">
      <c r="B1437" s="122"/>
      <c r="C1437" s="121" t="s">
        <v>1387</v>
      </c>
      <c r="D1437" s="120">
        <f t="shared" si="198"/>
        <v>6205</v>
      </c>
      <c r="E1437" s="119"/>
      <c r="F1437" s="128" t="s">
        <v>1422</v>
      </c>
      <c r="G1437" s="128" t="s">
        <v>1421</v>
      </c>
      <c r="H1437" s="128" t="s">
        <v>1421</v>
      </c>
      <c r="I1437" s="128" t="s">
        <v>1420</v>
      </c>
      <c r="J1437" s="129" t="s">
        <v>1517</v>
      </c>
      <c r="K1437" s="128" t="s">
        <v>1485</v>
      </c>
      <c r="L1437" s="128" t="s">
        <v>1417</v>
      </c>
      <c r="M1437" s="127" t="s">
        <v>1487</v>
      </c>
      <c r="N1437" s="127"/>
      <c r="O1437" s="116"/>
      <c r="P1437" s="126"/>
    </row>
    <row r="1438" spans="2:16" x14ac:dyDescent="0.2">
      <c r="B1438" s="125"/>
      <c r="C1438" s="121" t="s">
        <v>1387</v>
      </c>
      <c r="D1438" s="120">
        <f t="shared" si="198"/>
        <v>7205</v>
      </c>
      <c r="E1438" s="123"/>
      <c r="F1438" s="118"/>
      <c r="G1438" s="117"/>
      <c r="H1438" s="117"/>
      <c r="I1438" s="117"/>
      <c r="J1438" s="117"/>
      <c r="K1438" s="117"/>
      <c r="L1438" s="117"/>
      <c r="M1438" s="117"/>
      <c r="N1438" s="117"/>
      <c r="O1438" s="116"/>
      <c r="P1438" s="115" t="s">
        <v>1518</v>
      </c>
    </row>
    <row r="1439" spans="2:16" x14ac:dyDescent="0.2">
      <c r="B1439" s="130" t="s">
        <v>1308</v>
      </c>
      <c r="C1439" s="121" t="s">
        <v>1387</v>
      </c>
      <c r="D1439" s="120">
        <f>D1432+1</f>
        <v>1206</v>
      </c>
      <c r="E1439" s="119"/>
      <c r="F1439" s="128" t="s">
        <v>1422</v>
      </c>
      <c r="G1439" s="128" t="s">
        <v>1421</v>
      </c>
      <c r="H1439" s="128" t="s">
        <v>1421</v>
      </c>
      <c r="I1439" s="128" t="s">
        <v>1420</v>
      </c>
      <c r="J1439" s="129" t="s">
        <v>1517</v>
      </c>
      <c r="K1439" s="128" t="s">
        <v>1485</v>
      </c>
      <c r="L1439" s="128" t="s">
        <v>1427</v>
      </c>
      <c r="M1439" s="127" t="s">
        <v>1443</v>
      </c>
      <c r="N1439" s="127"/>
      <c r="O1439" s="116"/>
      <c r="P1439" s="126"/>
    </row>
    <row r="1440" spans="2:16" x14ac:dyDescent="0.2">
      <c r="B1440" s="122"/>
      <c r="C1440" s="121" t="s">
        <v>1387</v>
      </c>
      <c r="D1440" s="120">
        <f t="shared" ref="D1440:D1445" si="199">D1439+1000</f>
        <v>2206</v>
      </c>
      <c r="E1440" s="123"/>
      <c r="F1440" s="128" t="s">
        <v>1422</v>
      </c>
      <c r="G1440" s="128" t="s">
        <v>1421</v>
      </c>
      <c r="H1440" s="128" t="s">
        <v>1421</v>
      </c>
      <c r="I1440" s="128" t="s">
        <v>1420</v>
      </c>
      <c r="J1440" s="129" t="s">
        <v>1517</v>
      </c>
      <c r="K1440" s="128" t="s">
        <v>1485</v>
      </c>
      <c r="L1440" s="128" t="s">
        <v>1426</v>
      </c>
      <c r="M1440" s="127" t="s">
        <v>1443</v>
      </c>
      <c r="N1440" s="127"/>
      <c r="O1440" s="116"/>
      <c r="P1440" s="126"/>
    </row>
    <row r="1441" spans="2:16" x14ac:dyDescent="0.2">
      <c r="B1441" s="122"/>
      <c r="C1441" s="121" t="s">
        <v>1387</v>
      </c>
      <c r="D1441" s="120">
        <f t="shared" si="199"/>
        <v>3206</v>
      </c>
      <c r="E1441" s="119"/>
      <c r="F1441" s="128" t="s">
        <v>1422</v>
      </c>
      <c r="G1441" s="128" t="s">
        <v>1421</v>
      </c>
      <c r="H1441" s="128" t="s">
        <v>1421</v>
      </c>
      <c r="I1441" s="128" t="s">
        <v>1420</v>
      </c>
      <c r="J1441" s="129" t="s">
        <v>1517</v>
      </c>
      <c r="K1441" s="128" t="s">
        <v>1485</v>
      </c>
      <c r="L1441" s="128" t="s">
        <v>1425</v>
      </c>
      <c r="M1441" s="127" t="s">
        <v>1443</v>
      </c>
      <c r="N1441" s="127"/>
      <c r="O1441" s="116"/>
      <c r="P1441" s="126"/>
    </row>
    <row r="1442" spans="2:16" x14ac:dyDescent="0.2">
      <c r="B1442" s="122"/>
      <c r="C1442" s="121" t="s">
        <v>1387</v>
      </c>
      <c r="D1442" s="120">
        <f t="shared" si="199"/>
        <v>4206</v>
      </c>
      <c r="E1442" s="123"/>
      <c r="F1442" s="128" t="s">
        <v>1422</v>
      </c>
      <c r="G1442" s="128" t="s">
        <v>1421</v>
      </c>
      <c r="H1442" s="128" t="s">
        <v>1421</v>
      </c>
      <c r="I1442" s="128" t="s">
        <v>1420</v>
      </c>
      <c r="J1442" s="129" t="s">
        <v>1517</v>
      </c>
      <c r="K1442" s="128" t="s">
        <v>1485</v>
      </c>
      <c r="L1442" s="128" t="s">
        <v>1424</v>
      </c>
      <c r="M1442" s="127" t="s">
        <v>1443</v>
      </c>
      <c r="N1442" s="127"/>
      <c r="O1442" s="116"/>
      <c r="P1442" s="126"/>
    </row>
    <row r="1443" spans="2:16" x14ac:dyDescent="0.2">
      <c r="B1443" s="122"/>
      <c r="C1443" s="121" t="s">
        <v>1387</v>
      </c>
      <c r="D1443" s="120">
        <f t="shared" si="199"/>
        <v>5206</v>
      </c>
      <c r="E1443" s="119"/>
      <c r="F1443" s="128" t="s">
        <v>1422</v>
      </c>
      <c r="G1443" s="128" t="s">
        <v>1421</v>
      </c>
      <c r="H1443" s="128" t="s">
        <v>1421</v>
      </c>
      <c r="I1443" s="128" t="s">
        <v>1420</v>
      </c>
      <c r="J1443" s="129" t="s">
        <v>1517</v>
      </c>
      <c r="K1443" s="128" t="s">
        <v>1485</v>
      </c>
      <c r="L1443" s="128" t="s">
        <v>1423</v>
      </c>
      <c r="M1443" s="127" t="s">
        <v>1443</v>
      </c>
      <c r="N1443" s="127"/>
      <c r="O1443" s="116"/>
      <c r="P1443" s="126"/>
    </row>
    <row r="1444" spans="2:16" x14ac:dyDescent="0.2">
      <c r="B1444" s="122"/>
      <c r="C1444" s="121" t="s">
        <v>1387</v>
      </c>
      <c r="D1444" s="120">
        <f t="shared" si="199"/>
        <v>6206</v>
      </c>
      <c r="E1444" s="119"/>
      <c r="F1444" s="128" t="s">
        <v>1422</v>
      </c>
      <c r="G1444" s="128" t="s">
        <v>1421</v>
      </c>
      <c r="H1444" s="128" t="s">
        <v>1421</v>
      </c>
      <c r="I1444" s="128" t="s">
        <v>1420</v>
      </c>
      <c r="J1444" s="129" t="s">
        <v>1517</v>
      </c>
      <c r="K1444" s="128" t="s">
        <v>1485</v>
      </c>
      <c r="L1444" s="128" t="s">
        <v>1417</v>
      </c>
      <c r="M1444" s="127" t="s">
        <v>1443</v>
      </c>
      <c r="N1444" s="127"/>
      <c r="O1444" s="116"/>
      <c r="P1444" s="126"/>
    </row>
    <row r="1445" spans="2:16" x14ac:dyDescent="0.2">
      <c r="B1445" s="125"/>
      <c r="C1445" s="121" t="s">
        <v>1387</v>
      </c>
      <c r="D1445" s="120">
        <f t="shared" si="199"/>
        <v>7206</v>
      </c>
      <c r="E1445" s="123"/>
      <c r="F1445" s="118"/>
      <c r="G1445" s="117"/>
      <c r="H1445" s="117"/>
      <c r="I1445" s="117"/>
      <c r="J1445" s="117"/>
      <c r="K1445" s="117"/>
      <c r="L1445" s="117"/>
      <c r="M1445" s="117"/>
      <c r="N1445" s="117"/>
      <c r="O1445" s="116"/>
      <c r="P1445" s="115" t="s">
        <v>1516</v>
      </c>
    </row>
    <row r="1446" spans="2:16" x14ac:dyDescent="0.2">
      <c r="B1446" s="130" t="s">
        <v>1314</v>
      </c>
      <c r="C1446" s="121" t="s">
        <v>1387</v>
      </c>
      <c r="D1446" s="120">
        <f>D1439+1</f>
        <v>1207</v>
      </c>
      <c r="E1446" s="119"/>
      <c r="F1446" s="128" t="s">
        <v>1422</v>
      </c>
      <c r="G1446" s="128" t="s">
        <v>1421</v>
      </c>
      <c r="H1446" s="128" t="s">
        <v>1421</v>
      </c>
      <c r="I1446" s="128" t="s">
        <v>1420</v>
      </c>
      <c r="J1446" s="129" t="s">
        <v>1513</v>
      </c>
      <c r="K1446" s="128" t="s">
        <v>1485</v>
      </c>
      <c r="L1446" s="128" t="s">
        <v>1427</v>
      </c>
      <c r="M1446" s="127" t="s">
        <v>1489</v>
      </c>
      <c r="N1446" s="127"/>
      <c r="O1446" s="116"/>
      <c r="P1446" s="126"/>
    </row>
    <row r="1447" spans="2:16" x14ac:dyDescent="0.2">
      <c r="B1447" s="122"/>
      <c r="C1447" s="121" t="s">
        <v>1387</v>
      </c>
      <c r="D1447" s="120">
        <f t="shared" ref="D1447:D1452" si="200">D1446+1000</f>
        <v>2207</v>
      </c>
      <c r="E1447" s="123"/>
      <c r="F1447" s="128" t="s">
        <v>1422</v>
      </c>
      <c r="G1447" s="128" t="s">
        <v>1421</v>
      </c>
      <c r="H1447" s="128" t="s">
        <v>1421</v>
      </c>
      <c r="I1447" s="128" t="s">
        <v>1420</v>
      </c>
      <c r="J1447" s="129" t="s">
        <v>1513</v>
      </c>
      <c r="K1447" s="128" t="s">
        <v>1485</v>
      </c>
      <c r="L1447" s="128" t="s">
        <v>1426</v>
      </c>
      <c r="M1447" s="127" t="s">
        <v>1489</v>
      </c>
      <c r="N1447" s="127"/>
      <c r="O1447" s="116"/>
      <c r="P1447" s="126"/>
    </row>
    <row r="1448" spans="2:16" x14ac:dyDescent="0.2">
      <c r="B1448" s="122"/>
      <c r="C1448" s="121" t="s">
        <v>1387</v>
      </c>
      <c r="D1448" s="120">
        <f t="shared" si="200"/>
        <v>3207</v>
      </c>
      <c r="E1448" s="119"/>
      <c r="F1448" s="128" t="s">
        <v>1422</v>
      </c>
      <c r="G1448" s="128" t="s">
        <v>1421</v>
      </c>
      <c r="H1448" s="128" t="s">
        <v>1421</v>
      </c>
      <c r="I1448" s="128" t="s">
        <v>1420</v>
      </c>
      <c r="J1448" s="129" t="s">
        <v>1513</v>
      </c>
      <c r="K1448" s="128" t="s">
        <v>1485</v>
      </c>
      <c r="L1448" s="128" t="s">
        <v>1425</v>
      </c>
      <c r="M1448" s="127" t="s">
        <v>1489</v>
      </c>
      <c r="N1448" s="127"/>
      <c r="O1448" s="116"/>
      <c r="P1448" s="126"/>
    </row>
    <row r="1449" spans="2:16" x14ac:dyDescent="0.2">
      <c r="B1449" s="122"/>
      <c r="C1449" s="121" t="s">
        <v>1387</v>
      </c>
      <c r="D1449" s="120">
        <f t="shared" si="200"/>
        <v>4207</v>
      </c>
      <c r="E1449" s="123"/>
      <c r="F1449" s="128" t="s">
        <v>1422</v>
      </c>
      <c r="G1449" s="128" t="s">
        <v>1421</v>
      </c>
      <c r="H1449" s="128" t="s">
        <v>1421</v>
      </c>
      <c r="I1449" s="128" t="s">
        <v>1420</v>
      </c>
      <c r="J1449" s="129" t="s">
        <v>1513</v>
      </c>
      <c r="K1449" s="128" t="s">
        <v>1485</v>
      </c>
      <c r="L1449" s="128" t="s">
        <v>1424</v>
      </c>
      <c r="M1449" s="127" t="s">
        <v>1489</v>
      </c>
      <c r="N1449" s="127"/>
      <c r="O1449" s="116"/>
      <c r="P1449" s="126"/>
    </row>
    <row r="1450" spans="2:16" x14ac:dyDescent="0.2">
      <c r="B1450" s="122"/>
      <c r="C1450" s="121" t="s">
        <v>1387</v>
      </c>
      <c r="D1450" s="120">
        <f t="shared" si="200"/>
        <v>5207</v>
      </c>
      <c r="E1450" s="119"/>
      <c r="F1450" s="128" t="s">
        <v>1422</v>
      </c>
      <c r="G1450" s="128" t="s">
        <v>1421</v>
      </c>
      <c r="H1450" s="128" t="s">
        <v>1421</v>
      </c>
      <c r="I1450" s="128" t="s">
        <v>1420</v>
      </c>
      <c r="J1450" s="129" t="s">
        <v>1513</v>
      </c>
      <c r="K1450" s="128" t="s">
        <v>1485</v>
      </c>
      <c r="L1450" s="128" t="s">
        <v>1423</v>
      </c>
      <c r="M1450" s="127" t="s">
        <v>1489</v>
      </c>
      <c r="N1450" s="127"/>
      <c r="O1450" s="116"/>
      <c r="P1450" s="126"/>
    </row>
    <row r="1451" spans="2:16" x14ac:dyDescent="0.2">
      <c r="B1451" s="122"/>
      <c r="C1451" s="121" t="s">
        <v>1387</v>
      </c>
      <c r="D1451" s="120">
        <f t="shared" si="200"/>
        <v>6207</v>
      </c>
      <c r="E1451" s="119"/>
      <c r="F1451" s="128" t="s">
        <v>1422</v>
      </c>
      <c r="G1451" s="128" t="s">
        <v>1421</v>
      </c>
      <c r="H1451" s="128" t="s">
        <v>1421</v>
      </c>
      <c r="I1451" s="128" t="s">
        <v>1420</v>
      </c>
      <c r="J1451" s="129" t="s">
        <v>1513</v>
      </c>
      <c r="K1451" s="128" t="s">
        <v>1485</v>
      </c>
      <c r="L1451" s="128" t="s">
        <v>1417</v>
      </c>
      <c r="M1451" s="127" t="s">
        <v>1489</v>
      </c>
      <c r="N1451" s="127"/>
      <c r="O1451" s="116"/>
      <c r="P1451" s="126"/>
    </row>
    <row r="1452" spans="2:16" x14ac:dyDescent="0.2">
      <c r="B1452" s="125"/>
      <c r="C1452" s="121" t="s">
        <v>1387</v>
      </c>
      <c r="D1452" s="120">
        <f t="shared" si="200"/>
        <v>7207</v>
      </c>
      <c r="E1452" s="123"/>
      <c r="F1452" s="118"/>
      <c r="G1452" s="117"/>
      <c r="H1452" s="117"/>
      <c r="I1452" s="117"/>
      <c r="J1452" s="117"/>
      <c r="K1452" s="117"/>
      <c r="L1452" s="117"/>
      <c r="M1452" s="117"/>
      <c r="N1452" s="117"/>
      <c r="O1452" s="116"/>
      <c r="P1452" s="115" t="s">
        <v>1515</v>
      </c>
    </row>
    <row r="1453" spans="2:16" x14ac:dyDescent="0.2">
      <c r="B1453" s="130" t="s">
        <v>1309</v>
      </c>
      <c r="C1453" s="121" t="s">
        <v>1387</v>
      </c>
      <c r="D1453" s="120">
        <f>D1446+1</f>
        <v>1208</v>
      </c>
      <c r="E1453" s="119"/>
      <c r="F1453" s="128" t="s">
        <v>1422</v>
      </c>
      <c r="G1453" s="128" t="s">
        <v>1421</v>
      </c>
      <c r="H1453" s="128" t="s">
        <v>1421</v>
      </c>
      <c r="I1453" s="128" t="s">
        <v>1420</v>
      </c>
      <c r="J1453" s="129" t="s">
        <v>1513</v>
      </c>
      <c r="K1453" s="128" t="s">
        <v>1485</v>
      </c>
      <c r="L1453" s="128" t="s">
        <v>1427</v>
      </c>
      <c r="M1453" s="127" t="s">
        <v>1487</v>
      </c>
      <c r="N1453" s="127"/>
      <c r="O1453" s="116"/>
      <c r="P1453" s="126"/>
    </row>
    <row r="1454" spans="2:16" x14ac:dyDescent="0.2">
      <c r="B1454" s="122"/>
      <c r="C1454" s="121" t="s">
        <v>1387</v>
      </c>
      <c r="D1454" s="120">
        <f t="shared" ref="D1454:D1459" si="201">D1453+1000</f>
        <v>2208</v>
      </c>
      <c r="E1454" s="123"/>
      <c r="F1454" s="128" t="s">
        <v>1422</v>
      </c>
      <c r="G1454" s="128" t="s">
        <v>1421</v>
      </c>
      <c r="H1454" s="128" t="s">
        <v>1421</v>
      </c>
      <c r="I1454" s="128" t="s">
        <v>1420</v>
      </c>
      <c r="J1454" s="129" t="s">
        <v>1513</v>
      </c>
      <c r="K1454" s="128" t="s">
        <v>1485</v>
      </c>
      <c r="L1454" s="128" t="s">
        <v>1426</v>
      </c>
      <c r="M1454" s="127" t="s">
        <v>1487</v>
      </c>
      <c r="N1454" s="127"/>
      <c r="O1454" s="116"/>
      <c r="P1454" s="126"/>
    </row>
    <row r="1455" spans="2:16" x14ac:dyDescent="0.2">
      <c r="B1455" s="122"/>
      <c r="C1455" s="121" t="s">
        <v>1387</v>
      </c>
      <c r="D1455" s="120">
        <f t="shared" si="201"/>
        <v>3208</v>
      </c>
      <c r="E1455" s="119"/>
      <c r="F1455" s="128" t="s">
        <v>1422</v>
      </c>
      <c r="G1455" s="128" t="s">
        <v>1421</v>
      </c>
      <c r="H1455" s="128" t="s">
        <v>1421</v>
      </c>
      <c r="I1455" s="128" t="s">
        <v>1420</v>
      </c>
      <c r="J1455" s="129" t="s">
        <v>1513</v>
      </c>
      <c r="K1455" s="128" t="s">
        <v>1485</v>
      </c>
      <c r="L1455" s="128" t="s">
        <v>1425</v>
      </c>
      <c r="M1455" s="127" t="s">
        <v>1487</v>
      </c>
      <c r="N1455" s="127"/>
      <c r="O1455" s="116"/>
      <c r="P1455" s="126"/>
    </row>
    <row r="1456" spans="2:16" x14ac:dyDescent="0.2">
      <c r="B1456" s="122"/>
      <c r="C1456" s="121" t="s">
        <v>1387</v>
      </c>
      <c r="D1456" s="120">
        <f t="shared" si="201"/>
        <v>4208</v>
      </c>
      <c r="E1456" s="123"/>
      <c r="F1456" s="128" t="s">
        <v>1422</v>
      </c>
      <c r="G1456" s="128" t="s">
        <v>1421</v>
      </c>
      <c r="H1456" s="128" t="s">
        <v>1421</v>
      </c>
      <c r="I1456" s="128" t="s">
        <v>1420</v>
      </c>
      <c r="J1456" s="129" t="s">
        <v>1513</v>
      </c>
      <c r="K1456" s="128" t="s">
        <v>1485</v>
      </c>
      <c r="L1456" s="128" t="s">
        <v>1424</v>
      </c>
      <c r="M1456" s="127" t="s">
        <v>1487</v>
      </c>
      <c r="N1456" s="127"/>
      <c r="O1456" s="116"/>
      <c r="P1456" s="126"/>
    </row>
    <row r="1457" spans="2:16" x14ac:dyDescent="0.2">
      <c r="B1457" s="122"/>
      <c r="C1457" s="121" t="s">
        <v>1387</v>
      </c>
      <c r="D1457" s="120">
        <f t="shared" si="201"/>
        <v>5208</v>
      </c>
      <c r="E1457" s="119"/>
      <c r="F1457" s="128" t="s">
        <v>1422</v>
      </c>
      <c r="G1457" s="128" t="s">
        <v>1421</v>
      </c>
      <c r="H1457" s="128" t="s">
        <v>1421</v>
      </c>
      <c r="I1457" s="128" t="s">
        <v>1420</v>
      </c>
      <c r="J1457" s="129" t="s">
        <v>1513</v>
      </c>
      <c r="K1457" s="128" t="s">
        <v>1485</v>
      </c>
      <c r="L1457" s="128" t="s">
        <v>1423</v>
      </c>
      <c r="M1457" s="127" t="s">
        <v>1487</v>
      </c>
      <c r="N1457" s="127"/>
      <c r="O1457" s="116"/>
      <c r="P1457" s="126"/>
    </row>
    <row r="1458" spans="2:16" x14ac:dyDescent="0.2">
      <c r="B1458" s="122"/>
      <c r="C1458" s="121" t="s">
        <v>1387</v>
      </c>
      <c r="D1458" s="120">
        <f t="shared" si="201"/>
        <v>6208</v>
      </c>
      <c r="E1458" s="119"/>
      <c r="F1458" s="128" t="s">
        <v>1422</v>
      </c>
      <c r="G1458" s="128" t="s">
        <v>1421</v>
      </c>
      <c r="H1458" s="128" t="s">
        <v>1421</v>
      </c>
      <c r="I1458" s="128" t="s">
        <v>1420</v>
      </c>
      <c r="J1458" s="129" t="s">
        <v>1513</v>
      </c>
      <c r="K1458" s="128" t="s">
        <v>1485</v>
      </c>
      <c r="L1458" s="128" t="s">
        <v>1417</v>
      </c>
      <c r="M1458" s="127" t="s">
        <v>1487</v>
      </c>
      <c r="N1458" s="127"/>
      <c r="O1458" s="116"/>
      <c r="P1458" s="126"/>
    </row>
    <row r="1459" spans="2:16" x14ac:dyDescent="0.2">
      <c r="B1459" s="125"/>
      <c r="C1459" s="121" t="s">
        <v>1387</v>
      </c>
      <c r="D1459" s="120">
        <f t="shared" si="201"/>
        <v>7208</v>
      </c>
      <c r="E1459" s="123"/>
      <c r="F1459" s="118"/>
      <c r="G1459" s="117"/>
      <c r="H1459" s="117"/>
      <c r="I1459" s="117"/>
      <c r="J1459" s="117"/>
      <c r="K1459" s="117"/>
      <c r="L1459" s="117"/>
      <c r="M1459" s="117"/>
      <c r="N1459" s="117"/>
      <c r="O1459" s="116"/>
      <c r="P1459" s="115" t="s">
        <v>1514</v>
      </c>
    </row>
    <row r="1460" spans="2:16" x14ac:dyDescent="0.2">
      <c r="B1460" s="130" t="s">
        <v>1308</v>
      </c>
      <c r="C1460" s="121" t="s">
        <v>1387</v>
      </c>
      <c r="D1460" s="120">
        <f>D1453+1</f>
        <v>1209</v>
      </c>
      <c r="E1460" s="119"/>
      <c r="F1460" s="128" t="s">
        <v>1422</v>
      </c>
      <c r="G1460" s="128" t="s">
        <v>1421</v>
      </c>
      <c r="H1460" s="128" t="s">
        <v>1421</v>
      </c>
      <c r="I1460" s="128" t="s">
        <v>1420</v>
      </c>
      <c r="J1460" s="129" t="s">
        <v>1513</v>
      </c>
      <c r="K1460" s="128" t="s">
        <v>1485</v>
      </c>
      <c r="L1460" s="128" t="s">
        <v>1427</v>
      </c>
      <c r="M1460" s="127" t="s">
        <v>1443</v>
      </c>
      <c r="N1460" s="127"/>
      <c r="O1460" s="116"/>
      <c r="P1460" s="126"/>
    </row>
    <row r="1461" spans="2:16" x14ac:dyDescent="0.2">
      <c r="B1461" s="122"/>
      <c r="C1461" s="121" t="s">
        <v>1387</v>
      </c>
      <c r="D1461" s="120">
        <f t="shared" ref="D1461:D1466" si="202">D1460+1000</f>
        <v>2209</v>
      </c>
      <c r="E1461" s="123"/>
      <c r="F1461" s="128" t="s">
        <v>1422</v>
      </c>
      <c r="G1461" s="128" t="s">
        <v>1421</v>
      </c>
      <c r="H1461" s="128" t="s">
        <v>1421</v>
      </c>
      <c r="I1461" s="128" t="s">
        <v>1420</v>
      </c>
      <c r="J1461" s="129" t="s">
        <v>1513</v>
      </c>
      <c r="K1461" s="128" t="s">
        <v>1485</v>
      </c>
      <c r="L1461" s="128" t="s">
        <v>1426</v>
      </c>
      <c r="M1461" s="127" t="s">
        <v>1443</v>
      </c>
      <c r="N1461" s="127"/>
      <c r="O1461" s="116"/>
      <c r="P1461" s="126"/>
    </row>
    <row r="1462" spans="2:16" x14ac:dyDescent="0.2">
      <c r="B1462" s="122"/>
      <c r="C1462" s="121" t="s">
        <v>1387</v>
      </c>
      <c r="D1462" s="120">
        <f t="shared" si="202"/>
        <v>3209</v>
      </c>
      <c r="E1462" s="119"/>
      <c r="F1462" s="128" t="s">
        <v>1422</v>
      </c>
      <c r="G1462" s="128" t="s">
        <v>1421</v>
      </c>
      <c r="H1462" s="128" t="s">
        <v>1421</v>
      </c>
      <c r="I1462" s="128" t="s">
        <v>1420</v>
      </c>
      <c r="J1462" s="129" t="s">
        <v>1513</v>
      </c>
      <c r="K1462" s="128" t="s">
        <v>1485</v>
      </c>
      <c r="L1462" s="128" t="s">
        <v>1425</v>
      </c>
      <c r="M1462" s="127" t="s">
        <v>1443</v>
      </c>
      <c r="N1462" s="127"/>
      <c r="O1462" s="116"/>
      <c r="P1462" s="126"/>
    </row>
    <row r="1463" spans="2:16" x14ac:dyDescent="0.2">
      <c r="B1463" s="122"/>
      <c r="C1463" s="121" t="s">
        <v>1387</v>
      </c>
      <c r="D1463" s="120">
        <f t="shared" si="202"/>
        <v>4209</v>
      </c>
      <c r="E1463" s="123"/>
      <c r="F1463" s="128" t="s">
        <v>1422</v>
      </c>
      <c r="G1463" s="128" t="s">
        <v>1421</v>
      </c>
      <c r="H1463" s="128" t="s">
        <v>1421</v>
      </c>
      <c r="I1463" s="128" t="s">
        <v>1420</v>
      </c>
      <c r="J1463" s="129" t="s">
        <v>1513</v>
      </c>
      <c r="K1463" s="128" t="s">
        <v>1485</v>
      </c>
      <c r="L1463" s="128" t="s">
        <v>1424</v>
      </c>
      <c r="M1463" s="127" t="s">
        <v>1443</v>
      </c>
      <c r="N1463" s="127"/>
      <c r="O1463" s="116"/>
      <c r="P1463" s="126"/>
    </row>
    <row r="1464" spans="2:16" x14ac:dyDescent="0.2">
      <c r="B1464" s="122"/>
      <c r="C1464" s="121" t="s">
        <v>1387</v>
      </c>
      <c r="D1464" s="120">
        <f t="shared" si="202"/>
        <v>5209</v>
      </c>
      <c r="E1464" s="119"/>
      <c r="F1464" s="128" t="s">
        <v>1422</v>
      </c>
      <c r="G1464" s="128" t="s">
        <v>1421</v>
      </c>
      <c r="H1464" s="128" t="s">
        <v>1421</v>
      </c>
      <c r="I1464" s="128" t="s">
        <v>1420</v>
      </c>
      <c r="J1464" s="129" t="s">
        <v>1513</v>
      </c>
      <c r="K1464" s="128" t="s">
        <v>1485</v>
      </c>
      <c r="L1464" s="128" t="s">
        <v>1423</v>
      </c>
      <c r="M1464" s="127" t="s">
        <v>1443</v>
      </c>
      <c r="N1464" s="127"/>
      <c r="O1464" s="116"/>
      <c r="P1464" s="126"/>
    </row>
    <row r="1465" spans="2:16" x14ac:dyDescent="0.2">
      <c r="B1465" s="122"/>
      <c r="C1465" s="121" t="s">
        <v>1387</v>
      </c>
      <c r="D1465" s="120">
        <f t="shared" si="202"/>
        <v>6209</v>
      </c>
      <c r="E1465" s="119"/>
      <c r="F1465" s="128" t="s">
        <v>1422</v>
      </c>
      <c r="G1465" s="128" t="s">
        <v>1421</v>
      </c>
      <c r="H1465" s="128" t="s">
        <v>1421</v>
      </c>
      <c r="I1465" s="128" t="s">
        <v>1420</v>
      </c>
      <c r="J1465" s="129" t="s">
        <v>1513</v>
      </c>
      <c r="K1465" s="128" t="s">
        <v>1485</v>
      </c>
      <c r="L1465" s="128" t="s">
        <v>1417</v>
      </c>
      <c r="M1465" s="127" t="s">
        <v>1443</v>
      </c>
      <c r="N1465" s="127"/>
      <c r="O1465" s="116"/>
      <c r="P1465" s="126"/>
    </row>
    <row r="1466" spans="2:16" x14ac:dyDescent="0.2">
      <c r="B1466" s="125"/>
      <c r="C1466" s="121" t="s">
        <v>1387</v>
      </c>
      <c r="D1466" s="120">
        <f t="shared" si="202"/>
        <v>7209</v>
      </c>
      <c r="E1466" s="123"/>
      <c r="F1466" s="118"/>
      <c r="G1466" s="117"/>
      <c r="H1466" s="117"/>
      <c r="I1466" s="117"/>
      <c r="J1466" s="117"/>
      <c r="K1466" s="117"/>
      <c r="L1466" s="117"/>
      <c r="M1466" s="117"/>
      <c r="N1466" s="117"/>
      <c r="O1466" s="116"/>
      <c r="P1466" s="115" t="s">
        <v>1512</v>
      </c>
    </row>
    <row r="1467" spans="2:16" ht="22.5" x14ac:dyDescent="0.2">
      <c r="B1467" s="130" t="s">
        <v>1511</v>
      </c>
      <c r="C1467" s="121" t="s">
        <v>1387</v>
      </c>
      <c r="D1467" s="120">
        <f>D1460+1</f>
        <v>1210</v>
      </c>
      <c r="E1467" s="131"/>
      <c r="F1467" s="118"/>
      <c r="G1467" s="117"/>
      <c r="H1467" s="117"/>
      <c r="I1467" s="117"/>
      <c r="J1467" s="117"/>
      <c r="K1467" s="117"/>
      <c r="L1467" s="117"/>
      <c r="M1467" s="117"/>
      <c r="N1467" s="117"/>
      <c r="O1467" s="116"/>
      <c r="P1467" s="115" t="s">
        <v>1510</v>
      </c>
    </row>
    <row r="1468" spans="2:16" x14ac:dyDescent="0.2">
      <c r="B1468" s="134"/>
      <c r="C1468" s="121" t="s">
        <v>1387</v>
      </c>
      <c r="D1468" s="120">
        <f t="shared" ref="D1468:D1473" si="203">D1467+1000</f>
        <v>2210</v>
      </c>
      <c r="E1468" s="131"/>
      <c r="F1468" s="118"/>
      <c r="G1468" s="117"/>
      <c r="H1468" s="117"/>
      <c r="I1468" s="117"/>
      <c r="J1468" s="117"/>
      <c r="K1468" s="117"/>
      <c r="L1468" s="117"/>
      <c r="M1468" s="117"/>
      <c r="N1468" s="117"/>
      <c r="O1468" s="116"/>
      <c r="P1468" s="115" t="s">
        <v>1509</v>
      </c>
    </row>
    <row r="1469" spans="2:16" x14ac:dyDescent="0.2">
      <c r="B1469" s="134"/>
      <c r="C1469" s="121" t="s">
        <v>1387</v>
      </c>
      <c r="D1469" s="120">
        <f t="shared" si="203"/>
        <v>3210</v>
      </c>
      <c r="E1469" s="131"/>
      <c r="F1469" s="118"/>
      <c r="G1469" s="117"/>
      <c r="H1469" s="117"/>
      <c r="I1469" s="117"/>
      <c r="J1469" s="117"/>
      <c r="K1469" s="117"/>
      <c r="L1469" s="117"/>
      <c r="M1469" s="117"/>
      <c r="N1469" s="117"/>
      <c r="O1469" s="116"/>
      <c r="P1469" s="115" t="s">
        <v>1508</v>
      </c>
    </row>
    <row r="1470" spans="2:16" x14ac:dyDescent="0.2">
      <c r="B1470" s="134"/>
      <c r="C1470" s="121" t="s">
        <v>1387</v>
      </c>
      <c r="D1470" s="120">
        <f t="shared" si="203"/>
        <v>4210</v>
      </c>
      <c r="E1470" s="131"/>
      <c r="F1470" s="118"/>
      <c r="G1470" s="117"/>
      <c r="H1470" s="117"/>
      <c r="I1470" s="117"/>
      <c r="J1470" s="117"/>
      <c r="K1470" s="117"/>
      <c r="L1470" s="117"/>
      <c r="M1470" s="117"/>
      <c r="N1470" s="117"/>
      <c r="O1470" s="116"/>
      <c r="P1470" s="115" t="s">
        <v>1507</v>
      </c>
    </row>
    <row r="1471" spans="2:16" x14ac:dyDescent="0.2">
      <c r="B1471" s="134"/>
      <c r="C1471" s="121" t="s">
        <v>1387</v>
      </c>
      <c r="D1471" s="120">
        <f t="shared" si="203"/>
        <v>5210</v>
      </c>
      <c r="E1471" s="131"/>
      <c r="F1471" s="118"/>
      <c r="G1471" s="117"/>
      <c r="H1471" s="117"/>
      <c r="I1471" s="117"/>
      <c r="J1471" s="117"/>
      <c r="K1471" s="117"/>
      <c r="L1471" s="117"/>
      <c r="M1471" s="117"/>
      <c r="N1471" s="117"/>
      <c r="O1471" s="116"/>
      <c r="P1471" s="115" t="s">
        <v>1506</v>
      </c>
    </row>
    <row r="1472" spans="2:16" x14ac:dyDescent="0.2">
      <c r="B1472" s="134"/>
      <c r="C1472" s="121" t="s">
        <v>1387</v>
      </c>
      <c r="D1472" s="120">
        <f t="shared" si="203"/>
        <v>6210</v>
      </c>
      <c r="E1472" s="131"/>
      <c r="F1472" s="118"/>
      <c r="G1472" s="117"/>
      <c r="H1472" s="117"/>
      <c r="I1472" s="117"/>
      <c r="J1472" s="117"/>
      <c r="K1472" s="117"/>
      <c r="L1472" s="117"/>
      <c r="M1472" s="117"/>
      <c r="N1472" s="117"/>
      <c r="O1472" s="116"/>
      <c r="P1472" s="115" t="s">
        <v>1505</v>
      </c>
    </row>
    <row r="1473" spans="2:16" x14ac:dyDescent="0.2">
      <c r="B1473" s="132"/>
      <c r="C1473" s="121" t="s">
        <v>1387</v>
      </c>
      <c r="D1473" s="120">
        <f t="shared" si="203"/>
        <v>7210</v>
      </c>
      <c r="E1473" s="131"/>
      <c r="F1473" s="118"/>
      <c r="G1473" s="117"/>
      <c r="H1473" s="117"/>
      <c r="I1473" s="117"/>
      <c r="J1473" s="117"/>
      <c r="K1473" s="117"/>
      <c r="L1473" s="117"/>
      <c r="M1473" s="117"/>
      <c r="N1473" s="117"/>
      <c r="O1473" s="116"/>
      <c r="P1473" s="115" t="s">
        <v>1504</v>
      </c>
    </row>
    <row r="1474" spans="2:16" ht="33.75" x14ac:dyDescent="0.2">
      <c r="B1474" s="130" t="s">
        <v>1312</v>
      </c>
      <c r="C1474" s="121" t="s">
        <v>1387</v>
      </c>
      <c r="D1474" s="120">
        <f>D1467+1</f>
        <v>1211</v>
      </c>
      <c r="E1474" s="131"/>
      <c r="F1474" s="118"/>
      <c r="G1474" s="117"/>
      <c r="H1474" s="117"/>
      <c r="I1474" s="117"/>
      <c r="J1474" s="117"/>
      <c r="K1474" s="117"/>
      <c r="L1474" s="117"/>
      <c r="M1474" s="117"/>
      <c r="N1474" s="117"/>
      <c r="O1474" s="116"/>
      <c r="P1474" s="115" t="s">
        <v>1503</v>
      </c>
    </row>
    <row r="1475" spans="2:16" x14ac:dyDescent="0.2">
      <c r="B1475" s="134"/>
      <c r="C1475" s="121" t="s">
        <v>1387</v>
      </c>
      <c r="D1475" s="120">
        <f t="shared" ref="D1475:D1480" si="204">D1474+1000</f>
        <v>2211</v>
      </c>
      <c r="E1475" s="131"/>
      <c r="F1475" s="118"/>
      <c r="G1475" s="117"/>
      <c r="H1475" s="117"/>
      <c r="I1475" s="117"/>
      <c r="J1475" s="117"/>
      <c r="K1475" s="117"/>
      <c r="L1475" s="117"/>
      <c r="M1475" s="117"/>
      <c r="N1475" s="117"/>
      <c r="O1475" s="116"/>
      <c r="P1475" s="115" t="s">
        <v>1502</v>
      </c>
    </row>
    <row r="1476" spans="2:16" x14ac:dyDescent="0.2">
      <c r="B1476" s="134"/>
      <c r="C1476" s="121" t="s">
        <v>1387</v>
      </c>
      <c r="D1476" s="120">
        <f t="shared" si="204"/>
        <v>3211</v>
      </c>
      <c r="E1476" s="131"/>
      <c r="F1476" s="118"/>
      <c r="G1476" s="117"/>
      <c r="H1476" s="117"/>
      <c r="I1476" s="117"/>
      <c r="J1476" s="117"/>
      <c r="K1476" s="117"/>
      <c r="L1476" s="117"/>
      <c r="M1476" s="117"/>
      <c r="N1476" s="117"/>
      <c r="O1476" s="116"/>
      <c r="P1476" s="115" t="s">
        <v>1501</v>
      </c>
    </row>
    <row r="1477" spans="2:16" x14ac:dyDescent="0.2">
      <c r="B1477" s="134"/>
      <c r="C1477" s="121" t="s">
        <v>1387</v>
      </c>
      <c r="D1477" s="120">
        <f t="shared" si="204"/>
        <v>4211</v>
      </c>
      <c r="E1477" s="131"/>
      <c r="F1477" s="118"/>
      <c r="G1477" s="117"/>
      <c r="H1477" s="117"/>
      <c r="I1477" s="117"/>
      <c r="J1477" s="117"/>
      <c r="K1477" s="117"/>
      <c r="L1477" s="117"/>
      <c r="M1477" s="117"/>
      <c r="N1477" s="117"/>
      <c r="O1477" s="116"/>
      <c r="P1477" s="115" t="s">
        <v>1500</v>
      </c>
    </row>
    <row r="1478" spans="2:16" x14ac:dyDescent="0.2">
      <c r="B1478" s="134"/>
      <c r="C1478" s="121" t="s">
        <v>1387</v>
      </c>
      <c r="D1478" s="120">
        <f t="shared" si="204"/>
        <v>5211</v>
      </c>
      <c r="E1478" s="131"/>
      <c r="F1478" s="118"/>
      <c r="G1478" s="117"/>
      <c r="H1478" s="117"/>
      <c r="I1478" s="117"/>
      <c r="J1478" s="117"/>
      <c r="K1478" s="117"/>
      <c r="L1478" s="117"/>
      <c r="M1478" s="117"/>
      <c r="N1478" s="117"/>
      <c r="O1478" s="116"/>
      <c r="P1478" s="115" t="s">
        <v>1499</v>
      </c>
    </row>
    <row r="1479" spans="2:16" x14ac:dyDescent="0.2">
      <c r="B1479" s="134"/>
      <c r="C1479" s="121" t="s">
        <v>1387</v>
      </c>
      <c r="D1479" s="120">
        <f t="shared" si="204"/>
        <v>6211</v>
      </c>
      <c r="E1479" s="131"/>
      <c r="F1479" s="118"/>
      <c r="G1479" s="117"/>
      <c r="H1479" s="117"/>
      <c r="I1479" s="117"/>
      <c r="J1479" s="117"/>
      <c r="K1479" s="117"/>
      <c r="L1479" s="117"/>
      <c r="M1479" s="117"/>
      <c r="N1479" s="117"/>
      <c r="O1479" s="116"/>
      <c r="P1479" s="115" t="s">
        <v>1498</v>
      </c>
    </row>
    <row r="1480" spans="2:16" x14ac:dyDescent="0.2">
      <c r="B1480" s="134"/>
      <c r="C1480" s="121" t="s">
        <v>1387</v>
      </c>
      <c r="D1480" s="120">
        <f t="shared" si="204"/>
        <v>7211</v>
      </c>
      <c r="E1480" s="131"/>
      <c r="F1480" s="118"/>
      <c r="G1480" s="117"/>
      <c r="H1480" s="117"/>
      <c r="I1480" s="117"/>
      <c r="J1480" s="117"/>
      <c r="K1480" s="117"/>
      <c r="L1480" s="117"/>
      <c r="M1480" s="117"/>
      <c r="N1480" s="117"/>
      <c r="O1480" s="116"/>
      <c r="P1480" s="115" t="s">
        <v>1497</v>
      </c>
    </row>
    <row r="1481" spans="2:16" ht="45" x14ac:dyDescent="0.2">
      <c r="B1481" s="130" t="s">
        <v>1311</v>
      </c>
      <c r="C1481" s="121" t="s">
        <v>1387</v>
      </c>
      <c r="D1481" s="120">
        <f>D1474+1</f>
        <v>1212</v>
      </c>
      <c r="E1481" s="119"/>
      <c r="F1481" s="128" t="s">
        <v>1422</v>
      </c>
      <c r="G1481" s="128" t="s">
        <v>1421</v>
      </c>
      <c r="H1481" s="128" t="s">
        <v>1421</v>
      </c>
      <c r="I1481" s="128" t="s">
        <v>1421</v>
      </c>
      <c r="J1481" s="129" t="s">
        <v>1492</v>
      </c>
      <c r="K1481" s="128" t="s">
        <v>1485</v>
      </c>
      <c r="L1481" s="128" t="s">
        <v>1427</v>
      </c>
      <c r="M1481" s="127" t="s">
        <v>1496</v>
      </c>
      <c r="N1481" s="127"/>
      <c r="O1481" s="116"/>
      <c r="P1481" s="126"/>
    </row>
    <row r="1482" spans="2:16" ht="45" x14ac:dyDescent="0.2">
      <c r="B1482" s="122"/>
      <c r="C1482" s="121" t="s">
        <v>1387</v>
      </c>
      <c r="D1482" s="120">
        <f t="shared" ref="D1482:D1487" si="205">D1481+1000</f>
        <v>2212</v>
      </c>
      <c r="E1482" s="123"/>
      <c r="F1482" s="128" t="s">
        <v>1422</v>
      </c>
      <c r="G1482" s="128" t="s">
        <v>1421</v>
      </c>
      <c r="H1482" s="128" t="s">
        <v>1421</v>
      </c>
      <c r="I1482" s="128" t="s">
        <v>1421</v>
      </c>
      <c r="J1482" s="129" t="s">
        <v>1492</v>
      </c>
      <c r="K1482" s="128" t="s">
        <v>1485</v>
      </c>
      <c r="L1482" s="128" t="s">
        <v>1426</v>
      </c>
      <c r="M1482" s="127" t="s">
        <v>1496</v>
      </c>
      <c r="N1482" s="127"/>
      <c r="O1482" s="116"/>
      <c r="P1482" s="126"/>
    </row>
    <row r="1483" spans="2:16" ht="45" x14ac:dyDescent="0.2">
      <c r="B1483" s="122"/>
      <c r="C1483" s="121" t="s">
        <v>1387</v>
      </c>
      <c r="D1483" s="120">
        <f t="shared" si="205"/>
        <v>3212</v>
      </c>
      <c r="E1483" s="119"/>
      <c r="F1483" s="128" t="s">
        <v>1422</v>
      </c>
      <c r="G1483" s="128" t="s">
        <v>1421</v>
      </c>
      <c r="H1483" s="128" t="s">
        <v>1421</v>
      </c>
      <c r="I1483" s="128" t="s">
        <v>1421</v>
      </c>
      <c r="J1483" s="129" t="s">
        <v>1492</v>
      </c>
      <c r="K1483" s="128" t="s">
        <v>1485</v>
      </c>
      <c r="L1483" s="128" t="s">
        <v>1425</v>
      </c>
      <c r="M1483" s="127" t="s">
        <v>1496</v>
      </c>
      <c r="N1483" s="127"/>
      <c r="O1483" s="116"/>
      <c r="P1483" s="126"/>
    </row>
    <row r="1484" spans="2:16" ht="45" x14ac:dyDescent="0.2">
      <c r="B1484" s="122"/>
      <c r="C1484" s="121" t="s">
        <v>1387</v>
      </c>
      <c r="D1484" s="120">
        <f t="shared" si="205"/>
        <v>4212</v>
      </c>
      <c r="E1484" s="123"/>
      <c r="F1484" s="128" t="s">
        <v>1422</v>
      </c>
      <c r="G1484" s="128" t="s">
        <v>1421</v>
      </c>
      <c r="H1484" s="128" t="s">
        <v>1421</v>
      </c>
      <c r="I1484" s="128" t="s">
        <v>1421</v>
      </c>
      <c r="J1484" s="129" t="s">
        <v>1492</v>
      </c>
      <c r="K1484" s="128" t="s">
        <v>1485</v>
      </c>
      <c r="L1484" s="128" t="s">
        <v>1424</v>
      </c>
      <c r="M1484" s="127" t="s">
        <v>1496</v>
      </c>
      <c r="N1484" s="127"/>
      <c r="O1484" s="116"/>
      <c r="P1484" s="126"/>
    </row>
    <row r="1485" spans="2:16" ht="45" x14ac:dyDescent="0.2">
      <c r="B1485" s="122"/>
      <c r="C1485" s="121" t="s">
        <v>1387</v>
      </c>
      <c r="D1485" s="120">
        <f t="shared" si="205"/>
        <v>5212</v>
      </c>
      <c r="E1485" s="119"/>
      <c r="F1485" s="128" t="s">
        <v>1422</v>
      </c>
      <c r="G1485" s="128" t="s">
        <v>1421</v>
      </c>
      <c r="H1485" s="128" t="s">
        <v>1421</v>
      </c>
      <c r="I1485" s="128" t="s">
        <v>1421</v>
      </c>
      <c r="J1485" s="129" t="s">
        <v>1492</v>
      </c>
      <c r="K1485" s="128" t="s">
        <v>1485</v>
      </c>
      <c r="L1485" s="128" t="s">
        <v>1423</v>
      </c>
      <c r="M1485" s="127" t="s">
        <v>1496</v>
      </c>
      <c r="N1485" s="127"/>
      <c r="O1485" s="116"/>
      <c r="P1485" s="126"/>
    </row>
    <row r="1486" spans="2:16" ht="45" x14ac:dyDescent="0.2">
      <c r="B1486" s="122"/>
      <c r="C1486" s="121" t="s">
        <v>1387</v>
      </c>
      <c r="D1486" s="120">
        <f t="shared" si="205"/>
        <v>6212</v>
      </c>
      <c r="E1486" s="119"/>
      <c r="F1486" s="128" t="s">
        <v>1422</v>
      </c>
      <c r="G1486" s="128" t="s">
        <v>1421</v>
      </c>
      <c r="H1486" s="128" t="s">
        <v>1421</v>
      </c>
      <c r="I1486" s="128" t="s">
        <v>1421</v>
      </c>
      <c r="J1486" s="129" t="s">
        <v>1492</v>
      </c>
      <c r="K1486" s="128" t="s">
        <v>1485</v>
      </c>
      <c r="L1486" s="128" t="s">
        <v>1417</v>
      </c>
      <c r="M1486" s="127" t="s">
        <v>1496</v>
      </c>
      <c r="N1486" s="127"/>
      <c r="O1486" s="116"/>
      <c r="P1486" s="126"/>
    </row>
    <row r="1487" spans="2:16" x14ac:dyDescent="0.2">
      <c r="B1487" s="125"/>
      <c r="C1487" s="121" t="s">
        <v>1387</v>
      </c>
      <c r="D1487" s="120">
        <f t="shared" si="205"/>
        <v>7212</v>
      </c>
      <c r="E1487" s="123"/>
      <c r="F1487" s="118"/>
      <c r="G1487" s="117"/>
      <c r="H1487" s="117"/>
      <c r="I1487" s="117"/>
      <c r="J1487" s="117"/>
      <c r="K1487" s="117"/>
      <c r="L1487" s="117"/>
      <c r="M1487" s="117"/>
      <c r="N1487" s="117"/>
      <c r="O1487" s="116"/>
      <c r="P1487" s="115" t="s">
        <v>1495</v>
      </c>
    </row>
    <row r="1488" spans="2:16" ht="45" x14ac:dyDescent="0.2">
      <c r="B1488" s="130" t="s">
        <v>1309</v>
      </c>
      <c r="C1488" s="121" t="s">
        <v>1387</v>
      </c>
      <c r="D1488" s="120">
        <f>D1481+1</f>
        <v>1213</v>
      </c>
      <c r="E1488" s="119"/>
      <c r="F1488" s="128" t="s">
        <v>1422</v>
      </c>
      <c r="G1488" s="128" t="s">
        <v>1421</v>
      </c>
      <c r="H1488" s="128" t="s">
        <v>1421</v>
      </c>
      <c r="I1488" s="128" t="s">
        <v>1421</v>
      </c>
      <c r="J1488" s="129" t="s">
        <v>1492</v>
      </c>
      <c r="K1488" s="128" t="s">
        <v>1485</v>
      </c>
      <c r="L1488" s="128" t="s">
        <v>1427</v>
      </c>
      <c r="M1488" s="127" t="s">
        <v>1494</v>
      </c>
      <c r="N1488" s="127"/>
      <c r="O1488" s="116"/>
      <c r="P1488" s="126"/>
    </row>
    <row r="1489" spans="2:16" ht="45" x14ac:dyDescent="0.2">
      <c r="B1489" s="122"/>
      <c r="C1489" s="121" t="s">
        <v>1387</v>
      </c>
      <c r="D1489" s="120">
        <f t="shared" ref="D1489:D1494" si="206">D1488+1000</f>
        <v>2213</v>
      </c>
      <c r="E1489" s="123"/>
      <c r="F1489" s="128" t="s">
        <v>1422</v>
      </c>
      <c r="G1489" s="128" t="s">
        <v>1421</v>
      </c>
      <c r="H1489" s="128" t="s">
        <v>1421</v>
      </c>
      <c r="I1489" s="128" t="s">
        <v>1421</v>
      </c>
      <c r="J1489" s="129" t="s">
        <v>1492</v>
      </c>
      <c r="K1489" s="128" t="s">
        <v>1485</v>
      </c>
      <c r="L1489" s="128" t="s">
        <v>1426</v>
      </c>
      <c r="M1489" s="127" t="s">
        <v>1494</v>
      </c>
      <c r="N1489" s="127"/>
      <c r="O1489" s="116"/>
      <c r="P1489" s="126"/>
    </row>
    <row r="1490" spans="2:16" ht="45" x14ac:dyDescent="0.2">
      <c r="B1490" s="122"/>
      <c r="C1490" s="121" t="s">
        <v>1387</v>
      </c>
      <c r="D1490" s="120">
        <f t="shared" si="206"/>
        <v>3213</v>
      </c>
      <c r="E1490" s="119"/>
      <c r="F1490" s="128" t="s">
        <v>1422</v>
      </c>
      <c r="G1490" s="128" t="s">
        <v>1421</v>
      </c>
      <c r="H1490" s="128" t="s">
        <v>1421</v>
      </c>
      <c r="I1490" s="128" t="s">
        <v>1421</v>
      </c>
      <c r="J1490" s="129" t="s">
        <v>1492</v>
      </c>
      <c r="K1490" s="128" t="s">
        <v>1485</v>
      </c>
      <c r="L1490" s="128" t="s">
        <v>1425</v>
      </c>
      <c r="M1490" s="127" t="s">
        <v>1494</v>
      </c>
      <c r="N1490" s="127"/>
      <c r="O1490" s="116"/>
      <c r="P1490" s="126"/>
    </row>
    <row r="1491" spans="2:16" ht="45" x14ac:dyDescent="0.2">
      <c r="B1491" s="122"/>
      <c r="C1491" s="121" t="s">
        <v>1387</v>
      </c>
      <c r="D1491" s="120">
        <f t="shared" si="206"/>
        <v>4213</v>
      </c>
      <c r="E1491" s="123"/>
      <c r="F1491" s="128" t="s">
        <v>1422</v>
      </c>
      <c r="G1491" s="128" t="s">
        <v>1421</v>
      </c>
      <c r="H1491" s="128" t="s">
        <v>1421</v>
      </c>
      <c r="I1491" s="128" t="s">
        <v>1421</v>
      </c>
      <c r="J1491" s="129" t="s">
        <v>1492</v>
      </c>
      <c r="K1491" s="128" t="s">
        <v>1485</v>
      </c>
      <c r="L1491" s="128" t="s">
        <v>1424</v>
      </c>
      <c r="M1491" s="127" t="s">
        <v>1494</v>
      </c>
      <c r="N1491" s="127"/>
      <c r="O1491" s="116"/>
      <c r="P1491" s="126"/>
    </row>
    <row r="1492" spans="2:16" ht="45" x14ac:dyDescent="0.2">
      <c r="B1492" s="122"/>
      <c r="C1492" s="121" t="s">
        <v>1387</v>
      </c>
      <c r="D1492" s="120">
        <f t="shared" si="206"/>
        <v>5213</v>
      </c>
      <c r="E1492" s="119"/>
      <c r="F1492" s="128" t="s">
        <v>1422</v>
      </c>
      <c r="G1492" s="128" t="s">
        <v>1421</v>
      </c>
      <c r="H1492" s="128" t="s">
        <v>1421</v>
      </c>
      <c r="I1492" s="128" t="s">
        <v>1421</v>
      </c>
      <c r="J1492" s="129" t="s">
        <v>1492</v>
      </c>
      <c r="K1492" s="128" t="s">
        <v>1485</v>
      </c>
      <c r="L1492" s="128" t="s">
        <v>1423</v>
      </c>
      <c r="M1492" s="127" t="s">
        <v>1494</v>
      </c>
      <c r="N1492" s="127"/>
      <c r="O1492" s="116"/>
      <c r="P1492" s="126"/>
    </row>
    <row r="1493" spans="2:16" ht="45" x14ac:dyDescent="0.2">
      <c r="B1493" s="122"/>
      <c r="C1493" s="121" t="s">
        <v>1387</v>
      </c>
      <c r="D1493" s="120">
        <f t="shared" si="206"/>
        <v>6213</v>
      </c>
      <c r="E1493" s="119"/>
      <c r="F1493" s="128" t="s">
        <v>1422</v>
      </c>
      <c r="G1493" s="128" t="s">
        <v>1421</v>
      </c>
      <c r="H1493" s="128" t="s">
        <v>1421</v>
      </c>
      <c r="I1493" s="128" t="s">
        <v>1421</v>
      </c>
      <c r="J1493" s="129" t="s">
        <v>1492</v>
      </c>
      <c r="K1493" s="128" t="s">
        <v>1485</v>
      </c>
      <c r="L1493" s="128" t="s">
        <v>1417</v>
      </c>
      <c r="M1493" s="127" t="s">
        <v>1494</v>
      </c>
      <c r="N1493" s="127"/>
      <c r="O1493" s="116"/>
      <c r="P1493" s="126"/>
    </row>
    <row r="1494" spans="2:16" x14ac:dyDescent="0.2">
      <c r="B1494" s="125"/>
      <c r="C1494" s="121" t="s">
        <v>1387</v>
      </c>
      <c r="D1494" s="120">
        <f t="shared" si="206"/>
        <v>7213</v>
      </c>
      <c r="E1494" s="123"/>
      <c r="F1494" s="118"/>
      <c r="G1494" s="117"/>
      <c r="H1494" s="117"/>
      <c r="I1494" s="117"/>
      <c r="J1494" s="117"/>
      <c r="K1494" s="117"/>
      <c r="L1494" s="117"/>
      <c r="M1494" s="117"/>
      <c r="N1494" s="117"/>
      <c r="O1494" s="116"/>
      <c r="P1494" s="115" t="s">
        <v>1493</v>
      </c>
    </row>
    <row r="1495" spans="2:16" ht="45" x14ac:dyDescent="0.2">
      <c r="B1495" s="130" t="s">
        <v>1308</v>
      </c>
      <c r="C1495" s="121" t="s">
        <v>1387</v>
      </c>
      <c r="D1495" s="120">
        <f>D1488+1</f>
        <v>1214</v>
      </c>
      <c r="E1495" s="119"/>
      <c r="F1495" s="128" t="s">
        <v>1422</v>
      </c>
      <c r="G1495" s="128" t="s">
        <v>1421</v>
      </c>
      <c r="H1495" s="128" t="s">
        <v>1421</v>
      </c>
      <c r="I1495" s="128" t="s">
        <v>1421</v>
      </c>
      <c r="J1495" s="129" t="s">
        <v>1492</v>
      </c>
      <c r="K1495" s="128" t="s">
        <v>1485</v>
      </c>
      <c r="L1495" s="128" t="s">
        <v>1427</v>
      </c>
      <c r="M1495" s="127" t="s">
        <v>1491</v>
      </c>
      <c r="N1495" s="127"/>
      <c r="O1495" s="116"/>
      <c r="P1495" s="126"/>
    </row>
    <row r="1496" spans="2:16" ht="45" x14ac:dyDescent="0.2">
      <c r="B1496" s="122"/>
      <c r="C1496" s="121" t="s">
        <v>1387</v>
      </c>
      <c r="D1496" s="120">
        <f t="shared" ref="D1496:D1501" si="207">D1495+1000</f>
        <v>2214</v>
      </c>
      <c r="E1496" s="123"/>
      <c r="F1496" s="128" t="s">
        <v>1422</v>
      </c>
      <c r="G1496" s="128" t="s">
        <v>1421</v>
      </c>
      <c r="H1496" s="128" t="s">
        <v>1421</v>
      </c>
      <c r="I1496" s="128" t="s">
        <v>1421</v>
      </c>
      <c r="J1496" s="129" t="s">
        <v>1492</v>
      </c>
      <c r="K1496" s="128" t="s">
        <v>1485</v>
      </c>
      <c r="L1496" s="128" t="s">
        <v>1426</v>
      </c>
      <c r="M1496" s="127" t="s">
        <v>1491</v>
      </c>
      <c r="N1496" s="127"/>
      <c r="O1496" s="116"/>
      <c r="P1496" s="126"/>
    </row>
    <row r="1497" spans="2:16" ht="45" x14ac:dyDescent="0.2">
      <c r="B1497" s="122"/>
      <c r="C1497" s="121" t="s">
        <v>1387</v>
      </c>
      <c r="D1497" s="120">
        <f t="shared" si="207"/>
        <v>3214</v>
      </c>
      <c r="E1497" s="119"/>
      <c r="F1497" s="128" t="s">
        <v>1422</v>
      </c>
      <c r="G1497" s="128" t="s">
        <v>1421</v>
      </c>
      <c r="H1497" s="128" t="s">
        <v>1421</v>
      </c>
      <c r="I1497" s="128" t="s">
        <v>1421</v>
      </c>
      <c r="J1497" s="129" t="s">
        <v>1492</v>
      </c>
      <c r="K1497" s="128" t="s">
        <v>1485</v>
      </c>
      <c r="L1497" s="128" t="s">
        <v>1425</v>
      </c>
      <c r="M1497" s="127" t="s">
        <v>1491</v>
      </c>
      <c r="N1497" s="127"/>
      <c r="O1497" s="116"/>
      <c r="P1497" s="126"/>
    </row>
    <row r="1498" spans="2:16" ht="45" x14ac:dyDescent="0.2">
      <c r="B1498" s="122"/>
      <c r="C1498" s="121" t="s">
        <v>1387</v>
      </c>
      <c r="D1498" s="120">
        <f t="shared" si="207"/>
        <v>4214</v>
      </c>
      <c r="E1498" s="123"/>
      <c r="F1498" s="128" t="s">
        <v>1422</v>
      </c>
      <c r="G1498" s="128" t="s">
        <v>1421</v>
      </c>
      <c r="H1498" s="128" t="s">
        <v>1421</v>
      </c>
      <c r="I1498" s="128" t="s">
        <v>1421</v>
      </c>
      <c r="J1498" s="129" t="s">
        <v>1492</v>
      </c>
      <c r="K1498" s="128" t="s">
        <v>1485</v>
      </c>
      <c r="L1498" s="128" t="s">
        <v>1424</v>
      </c>
      <c r="M1498" s="127" t="s">
        <v>1491</v>
      </c>
      <c r="N1498" s="127"/>
      <c r="O1498" s="116"/>
      <c r="P1498" s="126"/>
    </row>
    <row r="1499" spans="2:16" ht="45" x14ac:dyDescent="0.2">
      <c r="B1499" s="122"/>
      <c r="C1499" s="121" t="s">
        <v>1387</v>
      </c>
      <c r="D1499" s="120">
        <f t="shared" si="207"/>
        <v>5214</v>
      </c>
      <c r="E1499" s="119"/>
      <c r="F1499" s="128" t="s">
        <v>1422</v>
      </c>
      <c r="G1499" s="128" t="s">
        <v>1421</v>
      </c>
      <c r="H1499" s="128" t="s">
        <v>1421</v>
      </c>
      <c r="I1499" s="128" t="s">
        <v>1421</v>
      </c>
      <c r="J1499" s="129" t="s">
        <v>1492</v>
      </c>
      <c r="K1499" s="128" t="s">
        <v>1485</v>
      </c>
      <c r="L1499" s="128" t="s">
        <v>1423</v>
      </c>
      <c r="M1499" s="127" t="s">
        <v>1491</v>
      </c>
      <c r="N1499" s="127"/>
      <c r="O1499" s="116"/>
      <c r="P1499" s="126"/>
    </row>
    <row r="1500" spans="2:16" ht="45" x14ac:dyDescent="0.2">
      <c r="B1500" s="122"/>
      <c r="C1500" s="121" t="s">
        <v>1387</v>
      </c>
      <c r="D1500" s="120">
        <f t="shared" si="207"/>
        <v>6214</v>
      </c>
      <c r="E1500" s="119"/>
      <c r="F1500" s="128" t="s">
        <v>1422</v>
      </c>
      <c r="G1500" s="128" t="s">
        <v>1421</v>
      </c>
      <c r="H1500" s="128" t="s">
        <v>1421</v>
      </c>
      <c r="I1500" s="128" t="s">
        <v>1421</v>
      </c>
      <c r="J1500" s="129" t="s">
        <v>1492</v>
      </c>
      <c r="K1500" s="128" t="s">
        <v>1485</v>
      </c>
      <c r="L1500" s="128" t="s">
        <v>1417</v>
      </c>
      <c r="M1500" s="127" t="s">
        <v>1491</v>
      </c>
      <c r="N1500" s="127"/>
      <c r="O1500" s="116"/>
      <c r="P1500" s="126"/>
    </row>
    <row r="1501" spans="2:16" x14ac:dyDescent="0.2">
      <c r="B1501" s="125"/>
      <c r="C1501" s="121" t="s">
        <v>1387</v>
      </c>
      <c r="D1501" s="120">
        <f t="shared" si="207"/>
        <v>7214</v>
      </c>
      <c r="E1501" s="123"/>
      <c r="F1501" s="118"/>
      <c r="G1501" s="117"/>
      <c r="H1501" s="117"/>
      <c r="I1501" s="117"/>
      <c r="J1501" s="117"/>
      <c r="K1501" s="117"/>
      <c r="L1501" s="117"/>
      <c r="M1501" s="117"/>
      <c r="N1501" s="117"/>
      <c r="O1501" s="116"/>
      <c r="P1501" s="115" t="s">
        <v>1490</v>
      </c>
    </row>
    <row r="1502" spans="2:16" ht="22.5" x14ac:dyDescent="0.2">
      <c r="B1502" s="130" t="s">
        <v>1310</v>
      </c>
      <c r="C1502" s="121" t="s">
        <v>1387</v>
      </c>
      <c r="D1502" s="120">
        <f>D1495+1</f>
        <v>1215</v>
      </c>
      <c r="E1502" s="119"/>
      <c r="F1502" s="386"/>
      <c r="G1502" s="386"/>
      <c r="H1502" s="386"/>
      <c r="I1502" s="386"/>
      <c r="J1502" s="386"/>
      <c r="K1502" s="386"/>
      <c r="L1502" s="386"/>
      <c r="M1502" s="386"/>
      <c r="N1502" s="386"/>
      <c r="O1502" s="116"/>
      <c r="P1502" s="126"/>
    </row>
    <row r="1503" spans="2:16" x14ac:dyDescent="0.2">
      <c r="B1503" s="122"/>
      <c r="C1503" s="121" t="s">
        <v>1387</v>
      </c>
      <c r="D1503" s="120">
        <f t="shared" ref="D1503:D1508" si="208">D1502+1000</f>
        <v>2215</v>
      </c>
      <c r="E1503" s="123"/>
      <c r="F1503" s="386"/>
      <c r="G1503" s="386"/>
      <c r="H1503" s="386"/>
      <c r="I1503" s="386"/>
      <c r="J1503" s="386"/>
      <c r="K1503" s="386"/>
      <c r="L1503" s="386"/>
      <c r="M1503" s="386"/>
      <c r="N1503" s="386"/>
      <c r="O1503" s="116"/>
      <c r="P1503" s="126"/>
    </row>
    <row r="1504" spans="2:16" x14ac:dyDescent="0.2">
      <c r="B1504" s="122"/>
      <c r="C1504" s="121" t="s">
        <v>1387</v>
      </c>
      <c r="D1504" s="120">
        <f t="shared" si="208"/>
        <v>3215</v>
      </c>
      <c r="E1504" s="119"/>
      <c r="F1504" s="386"/>
      <c r="G1504" s="386"/>
      <c r="H1504" s="386"/>
      <c r="I1504" s="386"/>
      <c r="J1504" s="386"/>
      <c r="K1504" s="386"/>
      <c r="L1504" s="386"/>
      <c r="M1504" s="386"/>
      <c r="N1504" s="386"/>
      <c r="O1504" s="116"/>
      <c r="P1504" s="126"/>
    </row>
    <row r="1505" spans="2:16" x14ac:dyDescent="0.2">
      <c r="B1505" s="122"/>
      <c r="C1505" s="121" t="s">
        <v>1387</v>
      </c>
      <c r="D1505" s="120">
        <f t="shared" si="208"/>
        <v>4215</v>
      </c>
      <c r="E1505" s="123"/>
      <c r="F1505" s="386"/>
      <c r="G1505" s="386"/>
      <c r="H1505" s="386"/>
      <c r="I1505" s="386"/>
      <c r="J1505" s="386"/>
      <c r="K1505" s="386"/>
      <c r="L1505" s="386"/>
      <c r="M1505" s="386"/>
      <c r="N1505" s="386"/>
      <c r="O1505" s="116"/>
      <c r="P1505" s="126"/>
    </row>
    <row r="1506" spans="2:16" x14ac:dyDescent="0.2">
      <c r="B1506" s="122"/>
      <c r="C1506" s="121" t="s">
        <v>1387</v>
      </c>
      <c r="D1506" s="120">
        <f t="shared" si="208"/>
        <v>5215</v>
      </c>
      <c r="E1506" s="119"/>
      <c r="F1506" s="386"/>
      <c r="G1506" s="386"/>
      <c r="H1506" s="386"/>
      <c r="I1506" s="386"/>
      <c r="J1506" s="386"/>
      <c r="K1506" s="386"/>
      <c r="L1506" s="386"/>
      <c r="M1506" s="386"/>
      <c r="N1506" s="386"/>
      <c r="O1506" s="116"/>
      <c r="P1506" s="126"/>
    </row>
    <row r="1507" spans="2:16" x14ac:dyDescent="0.2">
      <c r="B1507" s="122"/>
      <c r="C1507" s="121" t="s">
        <v>1387</v>
      </c>
      <c r="D1507" s="120">
        <f t="shared" si="208"/>
        <v>6215</v>
      </c>
      <c r="E1507" s="119"/>
      <c r="F1507" s="386"/>
      <c r="G1507" s="386"/>
      <c r="H1507" s="386"/>
      <c r="I1507" s="386"/>
      <c r="J1507" s="386"/>
      <c r="K1507" s="386"/>
      <c r="L1507" s="386"/>
      <c r="M1507" s="386"/>
      <c r="N1507" s="386"/>
      <c r="O1507" s="116"/>
      <c r="P1507" s="126"/>
    </row>
    <row r="1508" spans="2:16" x14ac:dyDescent="0.2">
      <c r="B1508" s="125"/>
      <c r="C1508" s="121" t="s">
        <v>1387</v>
      </c>
      <c r="D1508" s="120">
        <f t="shared" si="208"/>
        <v>7215</v>
      </c>
      <c r="E1508" s="123"/>
      <c r="F1508" s="386"/>
      <c r="G1508" s="386"/>
      <c r="H1508" s="386"/>
      <c r="I1508" s="386"/>
      <c r="J1508" s="386"/>
      <c r="K1508" s="386"/>
      <c r="L1508" s="386"/>
      <c r="M1508" s="386"/>
      <c r="N1508" s="386"/>
      <c r="O1508" s="116"/>
      <c r="P1508" s="126"/>
    </row>
    <row r="1509" spans="2:16" x14ac:dyDescent="0.2">
      <c r="B1509" s="130" t="s">
        <v>1309</v>
      </c>
      <c r="C1509" s="121" t="s">
        <v>1387</v>
      </c>
      <c r="D1509" s="120">
        <f>D1502+1</f>
        <v>1216</v>
      </c>
      <c r="E1509" s="119"/>
      <c r="F1509" s="386"/>
      <c r="G1509" s="386"/>
      <c r="H1509" s="386"/>
      <c r="I1509" s="386"/>
      <c r="J1509" s="386"/>
      <c r="K1509" s="386"/>
      <c r="L1509" s="386"/>
      <c r="M1509" s="386"/>
      <c r="N1509" s="386"/>
      <c r="O1509" s="116"/>
      <c r="P1509" s="126"/>
    </row>
    <row r="1510" spans="2:16" x14ac:dyDescent="0.2">
      <c r="B1510" s="122"/>
      <c r="C1510" s="121" t="s">
        <v>1387</v>
      </c>
      <c r="D1510" s="120">
        <f t="shared" ref="D1510:D1515" si="209">D1509+1000</f>
        <v>2216</v>
      </c>
      <c r="E1510" s="123"/>
      <c r="F1510" s="386"/>
      <c r="G1510" s="386"/>
      <c r="H1510" s="386"/>
      <c r="I1510" s="386"/>
      <c r="J1510" s="386"/>
      <c r="K1510" s="386"/>
      <c r="L1510" s="386"/>
      <c r="M1510" s="386"/>
      <c r="N1510" s="386"/>
      <c r="O1510" s="116"/>
      <c r="P1510" s="126"/>
    </row>
    <row r="1511" spans="2:16" x14ac:dyDescent="0.2">
      <c r="B1511" s="122"/>
      <c r="C1511" s="121" t="s">
        <v>1387</v>
      </c>
      <c r="D1511" s="120">
        <f t="shared" si="209"/>
        <v>3216</v>
      </c>
      <c r="E1511" s="119"/>
      <c r="F1511" s="386"/>
      <c r="G1511" s="386"/>
      <c r="H1511" s="386"/>
      <c r="I1511" s="386"/>
      <c r="J1511" s="386"/>
      <c r="K1511" s="386"/>
      <c r="L1511" s="386"/>
      <c r="M1511" s="386"/>
      <c r="N1511" s="386"/>
      <c r="O1511" s="116"/>
      <c r="P1511" s="126"/>
    </row>
    <row r="1512" spans="2:16" x14ac:dyDescent="0.2">
      <c r="B1512" s="122"/>
      <c r="C1512" s="121" t="s">
        <v>1387</v>
      </c>
      <c r="D1512" s="120">
        <f t="shared" si="209"/>
        <v>4216</v>
      </c>
      <c r="E1512" s="123"/>
      <c r="F1512" s="386"/>
      <c r="G1512" s="386"/>
      <c r="H1512" s="386"/>
      <c r="I1512" s="386"/>
      <c r="J1512" s="386"/>
      <c r="K1512" s="386"/>
      <c r="L1512" s="386"/>
      <c r="M1512" s="386"/>
      <c r="N1512" s="386"/>
      <c r="O1512" s="116"/>
      <c r="P1512" s="126"/>
    </row>
    <row r="1513" spans="2:16" x14ac:dyDescent="0.2">
      <c r="B1513" s="122"/>
      <c r="C1513" s="121" t="s">
        <v>1387</v>
      </c>
      <c r="D1513" s="120">
        <f t="shared" si="209"/>
        <v>5216</v>
      </c>
      <c r="E1513" s="119"/>
      <c r="F1513" s="386"/>
      <c r="G1513" s="386"/>
      <c r="H1513" s="386"/>
      <c r="I1513" s="386"/>
      <c r="J1513" s="386"/>
      <c r="K1513" s="386"/>
      <c r="L1513" s="386"/>
      <c r="M1513" s="386"/>
      <c r="N1513" s="386"/>
      <c r="O1513" s="116"/>
      <c r="P1513" s="126"/>
    </row>
    <row r="1514" spans="2:16" x14ac:dyDescent="0.2">
      <c r="B1514" s="122"/>
      <c r="C1514" s="121" t="s">
        <v>1387</v>
      </c>
      <c r="D1514" s="120">
        <f t="shared" si="209"/>
        <v>6216</v>
      </c>
      <c r="E1514" s="119"/>
      <c r="F1514" s="386"/>
      <c r="G1514" s="386"/>
      <c r="H1514" s="386"/>
      <c r="I1514" s="386"/>
      <c r="J1514" s="386"/>
      <c r="K1514" s="386"/>
      <c r="L1514" s="386"/>
      <c r="M1514" s="386"/>
      <c r="N1514" s="386"/>
      <c r="O1514" s="116"/>
      <c r="P1514" s="126"/>
    </row>
    <row r="1515" spans="2:16" x14ac:dyDescent="0.2">
      <c r="B1515" s="125"/>
      <c r="C1515" s="121" t="s">
        <v>1387</v>
      </c>
      <c r="D1515" s="120">
        <f t="shared" si="209"/>
        <v>7216</v>
      </c>
      <c r="E1515" s="123"/>
      <c r="F1515" s="386"/>
      <c r="G1515" s="386"/>
      <c r="H1515" s="386"/>
      <c r="I1515" s="386"/>
      <c r="J1515" s="386"/>
      <c r="K1515" s="386"/>
      <c r="L1515" s="386"/>
      <c r="M1515" s="386"/>
      <c r="N1515" s="386"/>
      <c r="O1515" s="116"/>
      <c r="P1515" s="126"/>
    </row>
    <row r="1516" spans="2:16" x14ac:dyDescent="0.2">
      <c r="B1516" s="130" t="s">
        <v>1308</v>
      </c>
      <c r="C1516" s="121" t="s">
        <v>1387</v>
      </c>
      <c r="D1516" s="120">
        <f>D1509+1</f>
        <v>1217</v>
      </c>
      <c r="E1516" s="119"/>
      <c r="F1516" s="386"/>
      <c r="G1516" s="386"/>
      <c r="H1516" s="386"/>
      <c r="I1516" s="386"/>
      <c r="J1516" s="386"/>
      <c r="K1516" s="386"/>
      <c r="L1516" s="386"/>
      <c r="M1516" s="386"/>
      <c r="N1516" s="386"/>
      <c r="O1516" s="116"/>
      <c r="P1516" s="126"/>
    </row>
    <row r="1517" spans="2:16" x14ac:dyDescent="0.2">
      <c r="B1517" s="122"/>
      <c r="C1517" s="121" t="s">
        <v>1387</v>
      </c>
      <c r="D1517" s="120">
        <f t="shared" ref="D1517:D1522" si="210">D1516+1000</f>
        <v>2217</v>
      </c>
      <c r="E1517" s="123"/>
      <c r="F1517" s="386"/>
      <c r="G1517" s="386"/>
      <c r="H1517" s="386"/>
      <c r="I1517" s="386"/>
      <c r="J1517" s="386"/>
      <c r="K1517" s="386"/>
      <c r="L1517" s="386"/>
      <c r="M1517" s="386"/>
      <c r="N1517" s="386"/>
      <c r="O1517" s="116"/>
      <c r="P1517" s="126"/>
    </row>
    <row r="1518" spans="2:16" x14ac:dyDescent="0.2">
      <c r="B1518" s="122"/>
      <c r="C1518" s="121" t="s">
        <v>1387</v>
      </c>
      <c r="D1518" s="120">
        <f t="shared" si="210"/>
        <v>3217</v>
      </c>
      <c r="E1518" s="119"/>
      <c r="F1518" s="386"/>
      <c r="G1518" s="386"/>
      <c r="H1518" s="386"/>
      <c r="I1518" s="386"/>
      <c r="J1518" s="386"/>
      <c r="K1518" s="386"/>
      <c r="L1518" s="386"/>
      <c r="M1518" s="386"/>
      <c r="N1518" s="386"/>
      <c r="O1518" s="116"/>
      <c r="P1518" s="126"/>
    </row>
    <row r="1519" spans="2:16" x14ac:dyDescent="0.2">
      <c r="B1519" s="122"/>
      <c r="C1519" s="121" t="s">
        <v>1387</v>
      </c>
      <c r="D1519" s="120">
        <f t="shared" si="210"/>
        <v>4217</v>
      </c>
      <c r="E1519" s="123"/>
      <c r="F1519" s="386"/>
      <c r="G1519" s="386"/>
      <c r="H1519" s="386"/>
      <c r="I1519" s="386"/>
      <c r="J1519" s="386"/>
      <c r="K1519" s="386"/>
      <c r="L1519" s="386"/>
      <c r="M1519" s="386"/>
      <c r="N1519" s="386"/>
      <c r="O1519" s="116"/>
      <c r="P1519" s="126"/>
    </row>
    <row r="1520" spans="2:16" x14ac:dyDescent="0.2">
      <c r="B1520" s="122"/>
      <c r="C1520" s="121" t="s">
        <v>1387</v>
      </c>
      <c r="D1520" s="120">
        <f t="shared" si="210"/>
        <v>5217</v>
      </c>
      <c r="E1520" s="119"/>
      <c r="F1520" s="386"/>
      <c r="G1520" s="386"/>
      <c r="H1520" s="386"/>
      <c r="I1520" s="386"/>
      <c r="J1520" s="386"/>
      <c r="K1520" s="386"/>
      <c r="L1520" s="386"/>
      <c r="M1520" s="386"/>
      <c r="N1520" s="386"/>
      <c r="O1520" s="116"/>
      <c r="P1520" s="126"/>
    </row>
    <row r="1521" spans="2:16" x14ac:dyDescent="0.2">
      <c r="B1521" s="122"/>
      <c r="C1521" s="121" t="s">
        <v>1387</v>
      </c>
      <c r="D1521" s="120">
        <f t="shared" si="210"/>
        <v>6217</v>
      </c>
      <c r="E1521" s="119"/>
      <c r="F1521" s="386"/>
      <c r="G1521" s="386"/>
      <c r="H1521" s="386"/>
      <c r="I1521" s="386"/>
      <c r="J1521" s="386"/>
      <c r="K1521" s="386"/>
      <c r="L1521" s="386"/>
      <c r="M1521" s="386"/>
      <c r="N1521" s="386"/>
      <c r="O1521" s="116"/>
      <c r="P1521" s="126"/>
    </row>
    <row r="1522" spans="2:16" x14ac:dyDescent="0.2">
      <c r="B1522" s="125"/>
      <c r="C1522" s="121" t="s">
        <v>1387</v>
      </c>
      <c r="D1522" s="120">
        <f t="shared" si="210"/>
        <v>7217</v>
      </c>
      <c r="E1522" s="123"/>
      <c r="F1522" s="386"/>
      <c r="G1522" s="386"/>
      <c r="H1522" s="386"/>
      <c r="I1522" s="386"/>
      <c r="J1522" s="386"/>
      <c r="K1522" s="386"/>
      <c r="L1522" s="386"/>
      <c r="M1522" s="386"/>
      <c r="N1522" s="386"/>
      <c r="O1522" s="116"/>
      <c r="P1522" s="126"/>
    </row>
    <row r="1523" spans="2:16" ht="22.5" x14ac:dyDescent="0.2">
      <c r="B1523" s="130" t="s">
        <v>1306</v>
      </c>
      <c r="C1523" s="121" t="s">
        <v>1387</v>
      </c>
      <c r="D1523" s="120">
        <f>D1516+1</f>
        <v>1218</v>
      </c>
      <c r="E1523" s="131"/>
      <c r="F1523" s="320" t="s">
        <v>1422</v>
      </c>
      <c r="G1523" s="320" t="s">
        <v>1421</v>
      </c>
      <c r="H1523" s="320" t="s">
        <v>1421</v>
      </c>
      <c r="I1523" s="320" t="s">
        <v>1421</v>
      </c>
      <c r="J1523" s="1188" t="s">
        <v>2611</v>
      </c>
      <c r="K1523" s="320" t="s">
        <v>1485</v>
      </c>
      <c r="L1523" s="320" t="s">
        <v>1427</v>
      </c>
      <c r="M1523" s="1189" t="s">
        <v>1489</v>
      </c>
      <c r="N1523" s="1189"/>
      <c r="O1523" s="116"/>
      <c r="P1523" s="126"/>
    </row>
    <row r="1524" spans="2:16" ht="22.5" x14ac:dyDescent="0.2">
      <c r="B1524" s="133"/>
      <c r="C1524" s="121" t="s">
        <v>1387</v>
      </c>
      <c r="D1524" s="120">
        <f t="shared" ref="D1524:D1529" si="211">D1523+1000</f>
        <v>2218</v>
      </c>
      <c r="E1524" s="131"/>
      <c r="F1524" s="320" t="s">
        <v>1422</v>
      </c>
      <c r="G1524" s="320" t="s">
        <v>1421</v>
      </c>
      <c r="H1524" s="320" t="s">
        <v>1421</v>
      </c>
      <c r="I1524" s="320" t="s">
        <v>1421</v>
      </c>
      <c r="J1524" s="1188" t="s">
        <v>2611</v>
      </c>
      <c r="K1524" s="320" t="s">
        <v>1485</v>
      </c>
      <c r="L1524" s="320" t="s">
        <v>1426</v>
      </c>
      <c r="M1524" s="1189" t="s">
        <v>1489</v>
      </c>
      <c r="N1524" s="1189"/>
      <c r="O1524" s="116"/>
      <c r="P1524" s="126"/>
    </row>
    <row r="1525" spans="2:16" ht="22.5" x14ac:dyDescent="0.2">
      <c r="B1525" s="133"/>
      <c r="C1525" s="121" t="s">
        <v>1387</v>
      </c>
      <c r="D1525" s="120">
        <f t="shared" si="211"/>
        <v>3218</v>
      </c>
      <c r="E1525" s="131"/>
      <c r="F1525" s="320" t="s">
        <v>1422</v>
      </c>
      <c r="G1525" s="320" t="s">
        <v>1421</v>
      </c>
      <c r="H1525" s="320" t="s">
        <v>1421</v>
      </c>
      <c r="I1525" s="320" t="s">
        <v>1421</v>
      </c>
      <c r="J1525" s="1188" t="s">
        <v>2611</v>
      </c>
      <c r="K1525" s="320" t="s">
        <v>1485</v>
      </c>
      <c r="L1525" s="320" t="s">
        <v>1425</v>
      </c>
      <c r="M1525" s="1189" t="s">
        <v>1489</v>
      </c>
      <c r="N1525" s="1189"/>
      <c r="O1525" s="116"/>
      <c r="P1525" s="126"/>
    </row>
    <row r="1526" spans="2:16" ht="22.5" x14ac:dyDescent="0.2">
      <c r="B1526" s="133"/>
      <c r="C1526" s="121" t="s">
        <v>1387</v>
      </c>
      <c r="D1526" s="120">
        <f t="shared" si="211"/>
        <v>4218</v>
      </c>
      <c r="E1526" s="131"/>
      <c r="F1526" s="320" t="s">
        <v>1422</v>
      </c>
      <c r="G1526" s="320" t="s">
        <v>1421</v>
      </c>
      <c r="H1526" s="320" t="s">
        <v>1421</v>
      </c>
      <c r="I1526" s="320" t="s">
        <v>1421</v>
      </c>
      <c r="J1526" s="1188" t="s">
        <v>2611</v>
      </c>
      <c r="K1526" s="320" t="s">
        <v>1485</v>
      </c>
      <c r="L1526" s="320" t="s">
        <v>1424</v>
      </c>
      <c r="M1526" s="1189" t="s">
        <v>1489</v>
      </c>
      <c r="N1526" s="1189"/>
      <c r="O1526" s="116"/>
      <c r="P1526" s="126"/>
    </row>
    <row r="1527" spans="2:16" ht="22.5" x14ac:dyDescent="0.2">
      <c r="B1527" s="133"/>
      <c r="C1527" s="121" t="s">
        <v>1387</v>
      </c>
      <c r="D1527" s="120">
        <f t="shared" si="211"/>
        <v>5218</v>
      </c>
      <c r="E1527" s="131"/>
      <c r="F1527" s="320" t="s">
        <v>1422</v>
      </c>
      <c r="G1527" s="320" t="s">
        <v>1421</v>
      </c>
      <c r="H1527" s="320" t="s">
        <v>1421</v>
      </c>
      <c r="I1527" s="320" t="s">
        <v>1421</v>
      </c>
      <c r="J1527" s="1188" t="s">
        <v>2611</v>
      </c>
      <c r="K1527" s="320" t="s">
        <v>1485</v>
      </c>
      <c r="L1527" s="320" t="s">
        <v>1423</v>
      </c>
      <c r="M1527" s="1189" t="s">
        <v>1489</v>
      </c>
      <c r="N1527" s="1189"/>
      <c r="O1527" s="116"/>
      <c r="P1527" s="126"/>
    </row>
    <row r="1528" spans="2:16" ht="22.5" x14ac:dyDescent="0.2">
      <c r="B1528" s="133"/>
      <c r="C1528" s="121" t="s">
        <v>1387</v>
      </c>
      <c r="D1528" s="120">
        <f t="shared" si="211"/>
        <v>6218</v>
      </c>
      <c r="E1528" s="131"/>
      <c r="F1528" s="320" t="s">
        <v>1422</v>
      </c>
      <c r="G1528" s="320" t="s">
        <v>1421</v>
      </c>
      <c r="H1528" s="320" t="s">
        <v>1421</v>
      </c>
      <c r="I1528" s="320" t="s">
        <v>1421</v>
      </c>
      <c r="J1528" s="1188" t="s">
        <v>2611</v>
      </c>
      <c r="K1528" s="320" t="s">
        <v>1485</v>
      </c>
      <c r="L1528" s="320" t="s">
        <v>1417</v>
      </c>
      <c r="M1528" s="1189" t="s">
        <v>1489</v>
      </c>
      <c r="N1528" s="1189"/>
      <c r="O1528" s="116"/>
      <c r="P1528" s="126"/>
    </row>
    <row r="1529" spans="2:16" x14ac:dyDescent="0.2">
      <c r="B1529" s="133"/>
      <c r="C1529" s="121" t="s">
        <v>1387</v>
      </c>
      <c r="D1529" s="120">
        <f t="shared" si="211"/>
        <v>7218</v>
      </c>
      <c r="E1529" s="131"/>
      <c r="F1529" s="118"/>
      <c r="G1529" s="117"/>
      <c r="H1529" s="117"/>
      <c r="I1529" s="117"/>
      <c r="J1529" s="117"/>
      <c r="K1529" s="117"/>
      <c r="L1529" s="117"/>
      <c r="M1529" s="117"/>
      <c r="N1529" s="117"/>
      <c r="O1529" s="116"/>
      <c r="P1529" s="115" t="s">
        <v>1488</v>
      </c>
    </row>
    <row r="1530" spans="2:16" ht="22.5" x14ac:dyDescent="0.2">
      <c r="B1530" s="130" t="s">
        <v>1305</v>
      </c>
      <c r="C1530" s="121" t="s">
        <v>1387</v>
      </c>
      <c r="D1530" s="120">
        <f>D1523+1</f>
        <v>1219</v>
      </c>
      <c r="E1530" s="131"/>
      <c r="F1530" s="320" t="s">
        <v>1422</v>
      </c>
      <c r="G1530" s="320" t="s">
        <v>1421</v>
      </c>
      <c r="H1530" s="320" t="s">
        <v>1421</v>
      </c>
      <c r="I1530" s="320" t="s">
        <v>1421</v>
      </c>
      <c r="J1530" s="1188" t="s">
        <v>2611</v>
      </c>
      <c r="K1530" s="320" t="s">
        <v>1485</v>
      </c>
      <c r="L1530" s="320" t="s">
        <v>1427</v>
      </c>
      <c r="M1530" s="1189" t="s">
        <v>1487</v>
      </c>
      <c r="N1530" s="1189"/>
      <c r="O1530" s="116"/>
      <c r="P1530" s="126"/>
    </row>
    <row r="1531" spans="2:16" ht="22.5" x14ac:dyDescent="0.2">
      <c r="B1531" s="133"/>
      <c r="C1531" s="121" t="s">
        <v>1387</v>
      </c>
      <c r="D1531" s="120">
        <f t="shared" ref="D1531:D1536" si="212">D1530+1000</f>
        <v>2219</v>
      </c>
      <c r="E1531" s="131"/>
      <c r="F1531" s="320" t="s">
        <v>1422</v>
      </c>
      <c r="G1531" s="320" t="s">
        <v>1421</v>
      </c>
      <c r="H1531" s="320" t="s">
        <v>1421</v>
      </c>
      <c r="I1531" s="320" t="s">
        <v>1421</v>
      </c>
      <c r="J1531" s="1188" t="s">
        <v>2611</v>
      </c>
      <c r="K1531" s="320" t="s">
        <v>1485</v>
      </c>
      <c r="L1531" s="320" t="s">
        <v>1426</v>
      </c>
      <c r="M1531" s="1189" t="s">
        <v>1487</v>
      </c>
      <c r="N1531" s="1189"/>
      <c r="O1531" s="116"/>
      <c r="P1531" s="126"/>
    </row>
    <row r="1532" spans="2:16" ht="22.5" x14ac:dyDescent="0.2">
      <c r="B1532" s="133"/>
      <c r="C1532" s="121" t="s">
        <v>1387</v>
      </c>
      <c r="D1532" s="120">
        <f t="shared" si="212"/>
        <v>3219</v>
      </c>
      <c r="E1532" s="131"/>
      <c r="F1532" s="320" t="s">
        <v>1422</v>
      </c>
      <c r="G1532" s="320" t="s">
        <v>1421</v>
      </c>
      <c r="H1532" s="320" t="s">
        <v>1421</v>
      </c>
      <c r="I1532" s="320" t="s">
        <v>1421</v>
      </c>
      <c r="J1532" s="1188" t="s">
        <v>2611</v>
      </c>
      <c r="K1532" s="320" t="s">
        <v>1485</v>
      </c>
      <c r="L1532" s="320" t="s">
        <v>1425</v>
      </c>
      <c r="M1532" s="1189" t="s">
        <v>1487</v>
      </c>
      <c r="N1532" s="1189"/>
      <c r="O1532" s="116"/>
      <c r="P1532" s="126"/>
    </row>
    <row r="1533" spans="2:16" ht="22.5" x14ac:dyDescent="0.2">
      <c r="B1533" s="133"/>
      <c r="C1533" s="121" t="s">
        <v>1387</v>
      </c>
      <c r="D1533" s="120">
        <f t="shared" si="212"/>
        <v>4219</v>
      </c>
      <c r="E1533" s="131"/>
      <c r="F1533" s="320" t="s">
        <v>1422</v>
      </c>
      <c r="G1533" s="320" t="s">
        <v>1421</v>
      </c>
      <c r="H1533" s="320" t="s">
        <v>1421</v>
      </c>
      <c r="I1533" s="320" t="s">
        <v>1421</v>
      </c>
      <c r="J1533" s="1188" t="s">
        <v>2611</v>
      </c>
      <c r="K1533" s="320" t="s">
        <v>1485</v>
      </c>
      <c r="L1533" s="320" t="s">
        <v>1424</v>
      </c>
      <c r="M1533" s="1189" t="s">
        <v>1487</v>
      </c>
      <c r="N1533" s="1189"/>
      <c r="O1533" s="116"/>
      <c r="P1533" s="126"/>
    </row>
    <row r="1534" spans="2:16" ht="22.5" x14ac:dyDescent="0.2">
      <c r="B1534" s="133"/>
      <c r="C1534" s="121" t="s">
        <v>1387</v>
      </c>
      <c r="D1534" s="120">
        <f t="shared" si="212"/>
        <v>5219</v>
      </c>
      <c r="E1534" s="131"/>
      <c r="F1534" s="320" t="s">
        <v>1422</v>
      </c>
      <c r="G1534" s="320" t="s">
        <v>1421</v>
      </c>
      <c r="H1534" s="320" t="s">
        <v>1421</v>
      </c>
      <c r="I1534" s="320" t="s">
        <v>1421</v>
      </c>
      <c r="J1534" s="1188" t="s">
        <v>2611</v>
      </c>
      <c r="K1534" s="320" t="s">
        <v>1485</v>
      </c>
      <c r="L1534" s="320" t="s">
        <v>1423</v>
      </c>
      <c r="M1534" s="1189" t="s">
        <v>1487</v>
      </c>
      <c r="N1534" s="1189"/>
      <c r="O1534" s="116"/>
      <c r="P1534" s="126"/>
    </row>
    <row r="1535" spans="2:16" ht="22.5" x14ac:dyDescent="0.2">
      <c r="B1535" s="133"/>
      <c r="C1535" s="121" t="s">
        <v>1387</v>
      </c>
      <c r="D1535" s="120">
        <f t="shared" si="212"/>
        <v>6219</v>
      </c>
      <c r="E1535" s="131"/>
      <c r="F1535" s="320" t="s">
        <v>1422</v>
      </c>
      <c r="G1535" s="320" t="s">
        <v>1421</v>
      </c>
      <c r="H1535" s="320" t="s">
        <v>1421</v>
      </c>
      <c r="I1535" s="320" t="s">
        <v>1421</v>
      </c>
      <c r="J1535" s="1188" t="s">
        <v>2611</v>
      </c>
      <c r="K1535" s="320" t="s">
        <v>1485</v>
      </c>
      <c r="L1535" s="320" t="s">
        <v>1417</v>
      </c>
      <c r="M1535" s="1189" t="s">
        <v>1487</v>
      </c>
      <c r="N1535" s="1189"/>
      <c r="O1535" s="116"/>
      <c r="P1535" s="126"/>
    </row>
    <row r="1536" spans="2:16" x14ac:dyDescent="0.2">
      <c r="B1536" s="133"/>
      <c r="C1536" s="121" t="s">
        <v>1387</v>
      </c>
      <c r="D1536" s="120">
        <f t="shared" si="212"/>
        <v>7219</v>
      </c>
      <c r="E1536" s="131"/>
      <c r="F1536" s="118"/>
      <c r="G1536" s="117"/>
      <c r="H1536" s="117"/>
      <c r="I1536" s="117"/>
      <c r="J1536" s="117"/>
      <c r="K1536" s="117"/>
      <c r="L1536" s="117"/>
      <c r="M1536" s="117"/>
      <c r="N1536" s="117"/>
      <c r="O1536" s="116"/>
      <c r="P1536" s="115" t="s">
        <v>1486</v>
      </c>
    </row>
    <row r="1537" spans="2:16" ht="22.5" x14ac:dyDescent="0.2">
      <c r="B1537" s="130" t="s">
        <v>1304</v>
      </c>
      <c r="C1537" s="121" t="s">
        <v>1387</v>
      </c>
      <c r="D1537" s="120">
        <f>D1530+1</f>
        <v>1220</v>
      </c>
      <c r="E1537" s="131"/>
      <c r="F1537" s="320" t="s">
        <v>1422</v>
      </c>
      <c r="G1537" s="320" t="s">
        <v>1421</v>
      </c>
      <c r="H1537" s="320" t="s">
        <v>1421</v>
      </c>
      <c r="I1537" s="320" t="s">
        <v>1421</v>
      </c>
      <c r="J1537" s="1188" t="s">
        <v>2611</v>
      </c>
      <c r="K1537" s="320" t="s">
        <v>1485</v>
      </c>
      <c r="L1537" s="320" t="s">
        <v>1427</v>
      </c>
      <c r="M1537" s="1189" t="s">
        <v>1443</v>
      </c>
      <c r="N1537" s="1189"/>
      <c r="O1537" s="116"/>
      <c r="P1537" s="126"/>
    </row>
    <row r="1538" spans="2:16" ht="22.5" x14ac:dyDescent="0.2">
      <c r="B1538" s="133"/>
      <c r="C1538" s="121" t="s">
        <v>1387</v>
      </c>
      <c r="D1538" s="120">
        <f t="shared" ref="D1538:D1543" si="213">D1537+1000</f>
        <v>2220</v>
      </c>
      <c r="E1538" s="131"/>
      <c r="F1538" s="320" t="s">
        <v>1422</v>
      </c>
      <c r="G1538" s="320" t="s">
        <v>1421</v>
      </c>
      <c r="H1538" s="320" t="s">
        <v>1421</v>
      </c>
      <c r="I1538" s="320" t="s">
        <v>1421</v>
      </c>
      <c r="J1538" s="1188" t="s">
        <v>2611</v>
      </c>
      <c r="K1538" s="320" t="s">
        <v>1485</v>
      </c>
      <c r="L1538" s="320" t="s">
        <v>1426</v>
      </c>
      <c r="M1538" s="1189" t="s">
        <v>1443</v>
      </c>
      <c r="N1538" s="1189"/>
      <c r="O1538" s="116"/>
      <c r="P1538" s="126"/>
    </row>
    <row r="1539" spans="2:16" ht="22.5" x14ac:dyDescent="0.2">
      <c r="B1539" s="133"/>
      <c r="C1539" s="121" t="s">
        <v>1387</v>
      </c>
      <c r="D1539" s="120">
        <f t="shared" si="213"/>
        <v>3220</v>
      </c>
      <c r="E1539" s="131"/>
      <c r="F1539" s="320" t="s">
        <v>1422</v>
      </c>
      <c r="G1539" s="320" t="s">
        <v>1421</v>
      </c>
      <c r="H1539" s="320" t="s">
        <v>1421</v>
      </c>
      <c r="I1539" s="320" t="s">
        <v>1421</v>
      </c>
      <c r="J1539" s="1188" t="s">
        <v>2611</v>
      </c>
      <c r="K1539" s="320" t="s">
        <v>1485</v>
      </c>
      <c r="L1539" s="320" t="s">
        <v>1425</v>
      </c>
      <c r="M1539" s="1189" t="s">
        <v>1443</v>
      </c>
      <c r="N1539" s="1189"/>
      <c r="O1539" s="116"/>
      <c r="P1539" s="126"/>
    </row>
    <row r="1540" spans="2:16" ht="22.5" x14ac:dyDescent="0.2">
      <c r="B1540" s="133"/>
      <c r="C1540" s="121" t="s">
        <v>1387</v>
      </c>
      <c r="D1540" s="120">
        <f t="shared" si="213"/>
        <v>4220</v>
      </c>
      <c r="E1540" s="131"/>
      <c r="F1540" s="320" t="s">
        <v>1422</v>
      </c>
      <c r="G1540" s="320" t="s">
        <v>1421</v>
      </c>
      <c r="H1540" s="320" t="s">
        <v>1421</v>
      </c>
      <c r="I1540" s="320" t="s">
        <v>1421</v>
      </c>
      <c r="J1540" s="1188" t="s">
        <v>2611</v>
      </c>
      <c r="K1540" s="320" t="s">
        <v>1485</v>
      </c>
      <c r="L1540" s="320" t="s">
        <v>1424</v>
      </c>
      <c r="M1540" s="1189" t="s">
        <v>1443</v>
      </c>
      <c r="N1540" s="1189"/>
      <c r="O1540" s="116"/>
      <c r="P1540" s="126"/>
    </row>
    <row r="1541" spans="2:16" ht="22.5" x14ac:dyDescent="0.2">
      <c r="B1541" s="133"/>
      <c r="C1541" s="121" t="s">
        <v>1387</v>
      </c>
      <c r="D1541" s="120">
        <f t="shared" si="213"/>
        <v>5220</v>
      </c>
      <c r="E1541" s="131"/>
      <c r="F1541" s="320" t="s">
        <v>1422</v>
      </c>
      <c r="G1541" s="320" t="s">
        <v>1421</v>
      </c>
      <c r="H1541" s="320" t="s">
        <v>1421</v>
      </c>
      <c r="I1541" s="320" t="s">
        <v>1421</v>
      </c>
      <c r="J1541" s="1188" t="s">
        <v>2611</v>
      </c>
      <c r="K1541" s="320" t="s">
        <v>1485</v>
      </c>
      <c r="L1541" s="320" t="s">
        <v>1423</v>
      </c>
      <c r="M1541" s="1189" t="s">
        <v>1443</v>
      </c>
      <c r="N1541" s="1189"/>
      <c r="O1541" s="116"/>
      <c r="P1541" s="126"/>
    </row>
    <row r="1542" spans="2:16" ht="22.5" x14ac:dyDescent="0.2">
      <c r="B1542" s="133"/>
      <c r="C1542" s="121" t="s">
        <v>1387</v>
      </c>
      <c r="D1542" s="120">
        <f t="shared" si="213"/>
        <v>6220</v>
      </c>
      <c r="E1542" s="131"/>
      <c r="F1542" s="320" t="s">
        <v>1422</v>
      </c>
      <c r="G1542" s="320" t="s">
        <v>1421</v>
      </c>
      <c r="H1542" s="320" t="s">
        <v>1421</v>
      </c>
      <c r="I1542" s="320" t="s">
        <v>1421</v>
      </c>
      <c r="J1542" s="1188" t="s">
        <v>2611</v>
      </c>
      <c r="K1542" s="320" t="s">
        <v>1485</v>
      </c>
      <c r="L1542" s="320" t="s">
        <v>1417</v>
      </c>
      <c r="M1542" s="1189" t="s">
        <v>1443</v>
      </c>
      <c r="N1542" s="1189"/>
      <c r="O1542" s="116"/>
      <c r="P1542" s="126"/>
    </row>
    <row r="1543" spans="2:16" x14ac:dyDescent="0.2">
      <c r="B1543" s="132"/>
      <c r="C1543" s="121" t="s">
        <v>1387</v>
      </c>
      <c r="D1543" s="120">
        <f t="shared" si="213"/>
        <v>7220</v>
      </c>
      <c r="E1543" s="131"/>
      <c r="F1543" s="118"/>
      <c r="G1543" s="117"/>
      <c r="H1543" s="117"/>
      <c r="I1543" s="117"/>
      <c r="J1543" s="117"/>
      <c r="K1543" s="117"/>
      <c r="L1543" s="117"/>
      <c r="M1543" s="117"/>
      <c r="N1543" s="117"/>
      <c r="O1543" s="116"/>
      <c r="P1543" s="115" t="s">
        <v>1484</v>
      </c>
    </row>
    <row r="1544" spans="2:16" x14ac:dyDescent="0.2">
      <c r="B1544" s="130" t="s">
        <v>1483</v>
      </c>
      <c r="C1544" s="121" t="s">
        <v>1387</v>
      </c>
      <c r="D1544" s="120">
        <f>D1537+1</f>
        <v>1221</v>
      </c>
      <c r="E1544" s="119"/>
      <c r="F1544" s="118"/>
      <c r="G1544" s="117"/>
      <c r="H1544" s="117"/>
      <c r="I1544" s="117"/>
      <c r="J1544" s="117"/>
      <c r="K1544" s="117"/>
      <c r="L1544" s="117"/>
      <c r="M1544" s="117"/>
      <c r="N1544" s="117"/>
      <c r="O1544" s="116"/>
      <c r="P1544" s="115" t="s">
        <v>1482</v>
      </c>
    </row>
    <row r="1545" spans="2:16" x14ac:dyDescent="0.2">
      <c r="B1545" s="122"/>
      <c r="C1545" s="121" t="s">
        <v>1387</v>
      </c>
      <c r="D1545" s="120">
        <f t="shared" ref="D1545:D1550" si="214">D1544+1000</f>
        <v>2221</v>
      </c>
      <c r="E1545" s="123"/>
      <c r="F1545" s="118"/>
      <c r="G1545" s="117"/>
      <c r="H1545" s="117"/>
      <c r="I1545" s="117"/>
      <c r="J1545" s="117"/>
      <c r="K1545" s="117"/>
      <c r="L1545" s="117"/>
      <c r="M1545" s="117"/>
      <c r="N1545" s="117"/>
      <c r="O1545" s="116"/>
      <c r="P1545" s="115" t="s">
        <v>1481</v>
      </c>
    </row>
    <row r="1546" spans="2:16" x14ac:dyDescent="0.2">
      <c r="B1546" s="122"/>
      <c r="C1546" s="121" t="s">
        <v>1387</v>
      </c>
      <c r="D1546" s="120">
        <f t="shared" si="214"/>
        <v>3221</v>
      </c>
      <c r="E1546" s="119"/>
      <c r="F1546" s="118"/>
      <c r="G1546" s="117"/>
      <c r="H1546" s="117"/>
      <c r="I1546" s="117"/>
      <c r="J1546" s="117"/>
      <c r="K1546" s="117"/>
      <c r="L1546" s="117"/>
      <c r="M1546" s="117"/>
      <c r="N1546" s="117"/>
      <c r="O1546" s="116"/>
      <c r="P1546" s="115" t="s">
        <v>1480</v>
      </c>
    </row>
    <row r="1547" spans="2:16" x14ac:dyDescent="0.2">
      <c r="B1547" s="122"/>
      <c r="C1547" s="121" t="s">
        <v>1387</v>
      </c>
      <c r="D1547" s="120">
        <f t="shared" si="214"/>
        <v>4221</v>
      </c>
      <c r="E1547" s="123"/>
      <c r="F1547" s="118"/>
      <c r="G1547" s="117"/>
      <c r="H1547" s="117"/>
      <c r="I1547" s="117"/>
      <c r="J1547" s="117"/>
      <c r="K1547" s="117"/>
      <c r="L1547" s="117"/>
      <c r="M1547" s="117"/>
      <c r="N1547" s="117"/>
      <c r="O1547" s="116"/>
      <c r="P1547" s="115" t="s">
        <v>1479</v>
      </c>
    </row>
    <row r="1548" spans="2:16" x14ac:dyDescent="0.2">
      <c r="B1548" s="122"/>
      <c r="C1548" s="121" t="s">
        <v>1387</v>
      </c>
      <c r="D1548" s="120">
        <f t="shared" si="214"/>
        <v>5221</v>
      </c>
      <c r="E1548" s="119"/>
      <c r="F1548" s="118"/>
      <c r="G1548" s="117"/>
      <c r="H1548" s="117"/>
      <c r="I1548" s="117"/>
      <c r="J1548" s="117"/>
      <c r="K1548" s="117"/>
      <c r="L1548" s="117"/>
      <c r="M1548" s="117"/>
      <c r="N1548" s="117"/>
      <c r="O1548" s="116"/>
      <c r="P1548" s="115" t="s">
        <v>1478</v>
      </c>
    </row>
    <row r="1549" spans="2:16" x14ac:dyDescent="0.2">
      <c r="B1549" s="122"/>
      <c r="C1549" s="121" t="s">
        <v>1387</v>
      </c>
      <c r="D1549" s="120">
        <f t="shared" si="214"/>
        <v>6221</v>
      </c>
      <c r="E1549" s="119"/>
      <c r="F1549" s="118"/>
      <c r="G1549" s="117"/>
      <c r="H1549" s="117"/>
      <c r="I1549" s="117"/>
      <c r="J1549" s="117"/>
      <c r="K1549" s="117"/>
      <c r="L1549" s="117"/>
      <c r="M1549" s="117"/>
      <c r="N1549" s="117"/>
      <c r="O1549" s="116"/>
      <c r="P1549" s="115" t="s">
        <v>1477</v>
      </c>
    </row>
    <row r="1550" spans="2:16" x14ac:dyDescent="0.2">
      <c r="B1550" s="125"/>
      <c r="C1550" s="121" t="s">
        <v>1387</v>
      </c>
      <c r="D1550" s="120">
        <f t="shared" si="214"/>
        <v>7221</v>
      </c>
      <c r="E1550" s="123"/>
      <c r="F1550" s="118"/>
      <c r="G1550" s="117"/>
      <c r="H1550" s="117"/>
      <c r="I1550" s="117"/>
      <c r="J1550" s="117"/>
      <c r="K1550" s="117"/>
      <c r="L1550" s="117"/>
      <c r="M1550" s="117"/>
      <c r="N1550" s="117"/>
      <c r="O1550" s="116"/>
      <c r="P1550" s="115" t="s">
        <v>1476</v>
      </c>
    </row>
    <row r="1551" spans="2:16" ht="22.5" x14ac:dyDescent="0.2">
      <c r="B1551" s="122" t="s">
        <v>1302</v>
      </c>
      <c r="C1551" s="121" t="s">
        <v>1387</v>
      </c>
      <c r="D1551" s="120">
        <f>D1544+1</f>
        <v>1222</v>
      </c>
      <c r="E1551" s="119"/>
      <c r="F1551" s="118"/>
      <c r="G1551" s="117"/>
      <c r="H1551" s="117"/>
      <c r="I1551" s="117"/>
      <c r="J1551" s="117"/>
      <c r="K1551" s="117"/>
      <c r="L1551" s="117"/>
      <c r="M1551" s="117"/>
      <c r="N1551" s="117"/>
      <c r="O1551" s="116"/>
      <c r="P1551" s="115" t="s">
        <v>1475</v>
      </c>
    </row>
    <row r="1552" spans="2:16" x14ac:dyDescent="0.2">
      <c r="B1552" s="122"/>
      <c r="C1552" s="121" t="s">
        <v>1387</v>
      </c>
      <c r="D1552" s="120">
        <f t="shared" ref="D1552:D1557" si="215">D1551+1000</f>
        <v>2222</v>
      </c>
      <c r="E1552" s="123"/>
      <c r="F1552" s="118"/>
      <c r="G1552" s="117"/>
      <c r="H1552" s="117"/>
      <c r="I1552" s="117"/>
      <c r="J1552" s="117"/>
      <c r="K1552" s="117"/>
      <c r="L1552" s="117"/>
      <c r="M1552" s="117"/>
      <c r="N1552" s="117"/>
      <c r="O1552" s="116"/>
      <c r="P1552" s="115" t="s">
        <v>1474</v>
      </c>
    </row>
    <row r="1553" spans="2:16" x14ac:dyDescent="0.2">
      <c r="B1553" s="122"/>
      <c r="C1553" s="121" t="s">
        <v>1387</v>
      </c>
      <c r="D1553" s="120">
        <f t="shared" si="215"/>
        <v>3222</v>
      </c>
      <c r="E1553" s="119"/>
      <c r="F1553" s="118"/>
      <c r="G1553" s="117"/>
      <c r="H1553" s="117"/>
      <c r="I1553" s="117"/>
      <c r="J1553" s="117"/>
      <c r="K1553" s="117"/>
      <c r="L1553" s="117"/>
      <c r="M1553" s="117"/>
      <c r="N1553" s="117"/>
      <c r="O1553" s="116"/>
      <c r="P1553" s="115" t="s">
        <v>1473</v>
      </c>
    </row>
    <row r="1554" spans="2:16" x14ac:dyDescent="0.2">
      <c r="B1554" s="122"/>
      <c r="C1554" s="121" t="s">
        <v>1387</v>
      </c>
      <c r="D1554" s="120">
        <f t="shared" si="215"/>
        <v>4222</v>
      </c>
      <c r="E1554" s="123"/>
      <c r="F1554" s="118"/>
      <c r="G1554" s="117"/>
      <c r="H1554" s="117"/>
      <c r="I1554" s="117"/>
      <c r="J1554" s="117"/>
      <c r="K1554" s="117"/>
      <c r="L1554" s="117"/>
      <c r="M1554" s="117"/>
      <c r="N1554" s="117"/>
      <c r="O1554" s="116"/>
      <c r="P1554" s="115" t="s">
        <v>1472</v>
      </c>
    </row>
    <row r="1555" spans="2:16" x14ac:dyDescent="0.2">
      <c r="B1555" s="122"/>
      <c r="C1555" s="121" t="s">
        <v>1387</v>
      </c>
      <c r="D1555" s="120">
        <f t="shared" si="215"/>
        <v>5222</v>
      </c>
      <c r="E1555" s="119"/>
      <c r="F1555" s="118"/>
      <c r="G1555" s="117"/>
      <c r="H1555" s="117"/>
      <c r="I1555" s="117"/>
      <c r="J1555" s="117"/>
      <c r="K1555" s="117"/>
      <c r="L1555" s="117"/>
      <c r="M1555" s="117"/>
      <c r="N1555" s="117"/>
      <c r="O1555" s="116"/>
      <c r="P1555" s="115" t="s">
        <v>1471</v>
      </c>
    </row>
    <row r="1556" spans="2:16" x14ac:dyDescent="0.2">
      <c r="B1556" s="122"/>
      <c r="C1556" s="121" t="s">
        <v>1387</v>
      </c>
      <c r="D1556" s="120">
        <f t="shared" si="215"/>
        <v>6222</v>
      </c>
      <c r="E1556" s="119"/>
      <c r="F1556" s="118"/>
      <c r="G1556" s="117"/>
      <c r="H1556" s="117"/>
      <c r="I1556" s="117"/>
      <c r="J1556" s="117"/>
      <c r="K1556" s="117"/>
      <c r="L1556" s="117"/>
      <c r="M1556" s="117"/>
      <c r="N1556" s="117"/>
      <c r="O1556" s="116"/>
      <c r="P1556" s="115" t="s">
        <v>1470</v>
      </c>
    </row>
    <row r="1557" spans="2:16" x14ac:dyDescent="0.2">
      <c r="B1557" s="125"/>
      <c r="C1557" s="121" t="s">
        <v>1387</v>
      </c>
      <c r="D1557" s="120">
        <f t="shared" si="215"/>
        <v>7222</v>
      </c>
      <c r="E1557" s="123"/>
      <c r="F1557" s="118"/>
      <c r="G1557" s="117"/>
      <c r="H1557" s="117"/>
      <c r="I1557" s="117"/>
      <c r="J1557" s="117"/>
      <c r="K1557" s="117"/>
      <c r="L1557" s="117"/>
      <c r="M1557" s="117"/>
      <c r="N1557" s="117"/>
      <c r="O1557" s="116"/>
      <c r="P1557" s="115" t="s">
        <v>1469</v>
      </c>
    </row>
    <row r="1558" spans="2:16" x14ac:dyDescent="0.2">
      <c r="B1558" s="122" t="s">
        <v>1301</v>
      </c>
      <c r="C1558" s="121" t="s">
        <v>1387</v>
      </c>
      <c r="D1558" s="120">
        <f>D1551+1</f>
        <v>1223</v>
      </c>
      <c r="E1558" s="119"/>
      <c r="F1558" s="118"/>
      <c r="G1558" s="117"/>
      <c r="H1558" s="117"/>
      <c r="I1558" s="117"/>
      <c r="J1558" s="117"/>
      <c r="K1558" s="117"/>
      <c r="L1558" s="117"/>
      <c r="M1558" s="117"/>
      <c r="N1558" s="117"/>
      <c r="O1558" s="116"/>
      <c r="P1558" s="115" t="s">
        <v>1468</v>
      </c>
    </row>
    <row r="1559" spans="2:16" x14ac:dyDescent="0.2">
      <c r="B1559" s="122"/>
      <c r="C1559" s="121" t="s">
        <v>1387</v>
      </c>
      <c r="D1559" s="120">
        <f t="shared" ref="D1559:D1564" si="216">D1558+1000</f>
        <v>2223</v>
      </c>
      <c r="E1559" s="123"/>
      <c r="F1559" s="118"/>
      <c r="G1559" s="117"/>
      <c r="H1559" s="117"/>
      <c r="I1559" s="117"/>
      <c r="J1559" s="117"/>
      <c r="K1559" s="117"/>
      <c r="L1559" s="117"/>
      <c r="M1559" s="117"/>
      <c r="N1559" s="117"/>
      <c r="O1559" s="116"/>
      <c r="P1559" s="115" t="s">
        <v>1467</v>
      </c>
    </row>
    <row r="1560" spans="2:16" x14ac:dyDescent="0.2">
      <c r="B1560" s="122"/>
      <c r="C1560" s="121" t="s">
        <v>1387</v>
      </c>
      <c r="D1560" s="120">
        <f t="shared" si="216"/>
        <v>3223</v>
      </c>
      <c r="E1560" s="119"/>
      <c r="F1560" s="118"/>
      <c r="G1560" s="117"/>
      <c r="H1560" s="117"/>
      <c r="I1560" s="117"/>
      <c r="J1560" s="117"/>
      <c r="K1560" s="117"/>
      <c r="L1560" s="117"/>
      <c r="M1560" s="117"/>
      <c r="N1560" s="117"/>
      <c r="O1560" s="116"/>
      <c r="P1560" s="115" t="s">
        <v>1466</v>
      </c>
    </row>
    <row r="1561" spans="2:16" x14ac:dyDescent="0.2">
      <c r="B1561" s="122"/>
      <c r="C1561" s="121" t="s">
        <v>1387</v>
      </c>
      <c r="D1561" s="120">
        <f t="shared" si="216"/>
        <v>4223</v>
      </c>
      <c r="E1561" s="123"/>
      <c r="F1561" s="118"/>
      <c r="G1561" s="117"/>
      <c r="H1561" s="117"/>
      <c r="I1561" s="117"/>
      <c r="J1561" s="117"/>
      <c r="K1561" s="117"/>
      <c r="L1561" s="117"/>
      <c r="M1561" s="117"/>
      <c r="N1561" s="117"/>
      <c r="O1561" s="116"/>
      <c r="P1561" s="115" t="s">
        <v>1465</v>
      </c>
    </row>
    <row r="1562" spans="2:16" x14ac:dyDescent="0.2">
      <c r="B1562" s="122"/>
      <c r="C1562" s="121" t="s">
        <v>1387</v>
      </c>
      <c r="D1562" s="120">
        <f t="shared" si="216"/>
        <v>5223</v>
      </c>
      <c r="E1562" s="119"/>
      <c r="F1562" s="118"/>
      <c r="G1562" s="117"/>
      <c r="H1562" s="117"/>
      <c r="I1562" s="117"/>
      <c r="J1562" s="117"/>
      <c r="K1562" s="117"/>
      <c r="L1562" s="117"/>
      <c r="M1562" s="117"/>
      <c r="N1562" s="117"/>
      <c r="O1562" s="116"/>
      <c r="P1562" s="115" t="s">
        <v>1464</v>
      </c>
    </row>
    <row r="1563" spans="2:16" x14ac:dyDescent="0.2">
      <c r="B1563" s="122"/>
      <c r="C1563" s="121" t="s">
        <v>1387</v>
      </c>
      <c r="D1563" s="120">
        <f t="shared" si="216"/>
        <v>6223</v>
      </c>
      <c r="E1563" s="119"/>
      <c r="F1563" s="118"/>
      <c r="G1563" s="117"/>
      <c r="H1563" s="117"/>
      <c r="I1563" s="117"/>
      <c r="J1563" s="117"/>
      <c r="K1563" s="117"/>
      <c r="L1563" s="117"/>
      <c r="M1563" s="117"/>
      <c r="N1563" s="117"/>
      <c r="O1563" s="116"/>
      <c r="P1563" s="115" t="s">
        <v>1463</v>
      </c>
    </row>
    <row r="1564" spans="2:16" x14ac:dyDescent="0.2">
      <c r="B1564" s="125"/>
      <c r="C1564" s="121" t="s">
        <v>1387</v>
      </c>
      <c r="D1564" s="120">
        <f t="shared" si="216"/>
        <v>7223</v>
      </c>
      <c r="E1564" s="123"/>
      <c r="F1564" s="118"/>
      <c r="G1564" s="117"/>
      <c r="H1564" s="117"/>
      <c r="I1564" s="117"/>
      <c r="J1564" s="117"/>
      <c r="K1564" s="117"/>
      <c r="L1564" s="117"/>
      <c r="M1564" s="117"/>
      <c r="N1564" s="117"/>
      <c r="O1564" s="116"/>
      <c r="P1564" s="115" t="s">
        <v>1462</v>
      </c>
    </row>
    <row r="1565" spans="2:16" ht="22.5" x14ac:dyDescent="0.2">
      <c r="B1565" s="122" t="s">
        <v>1300</v>
      </c>
      <c r="C1565" s="121" t="s">
        <v>1387</v>
      </c>
      <c r="D1565" s="120">
        <f>D1558+1</f>
        <v>1224</v>
      </c>
      <c r="E1565" s="119"/>
      <c r="F1565" s="128" t="s">
        <v>1422</v>
      </c>
      <c r="G1565" s="128" t="s">
        <v>1421</v>
      </c>
      <c r="H1565" s="128" t="s">
        <v>1421</v>
      </c>
      <c r="I1565" s="128" t="s">
        <v>1453</v>
      </c>
      <c r="J1565" s="129" t="s">
        <v>1444</v>
      </c>
      <c r="K1565" s="128" t="s">
        <v>1418</v>
      </c>
      <c r="L1565" s="128" t="s">
        <v>1427</v>
      </c>
      <c r="M1565" s="127" t="s">
        <v>1443</v>
      </c>
      <c r="N1565" s="127"/>
      <c r="O1565" s="116"/>
      <c r="P1565" s="126"/>
    </row>
    <row r="1566" spans="2:16" x14ac:dyDescent="0.2">
      <c r="B1566" s="122"/>
      <c r="C1566" s="121" t="s">
        <v>1387</v>
      </c>
      <c r="D1566" s="120">
        <f t="shared" ref="D1566:D1571" si="217">D1565+1000</f>
        <v>2224</v>
      </c>
      <c r="E1566" s="123"/>
      <c r="F1566" s="128" t="s">
        <v>1422</v>
      </c>
      <c r="G1566" s="128" t="s">
        <v>1421</v>
      </c>
      <c r="H1566" s="128" t="s">
        <v>1421</v>
      </c>
      <c r="I1566" s="128" t="s">
        <v>1453</v>
      </c>
      <c r="J1566" s="129" t="s">
        <v>1444</v>
      </c>
      <c r="K1566" s="128" t="s">
        <v>1418</v>
      </c>
      <c r="L1566" s="128" t="s">
        <v>1426</v>
      </c>
      <c r="M1566" s="127" t="s">
        <v>1443</v>
      </c>
      <c r="N1566" s="127"/>
      <c r="O1566" s="116"/>
      <c r="P1566" s="126"/>
    </row>
    <row r="1567" spans="2:16" x14ac:dyDescent="0.2">
      <c r="B1567" s="122"/>
      <c r="C1567" s="121" t="s">
        <v>1387</v>
      </c>
      <c r="D1567" s="120">
        <f t="shared" si="217"/>
        <v>3224</v>
      </c>
      <c r="E1567" s="119"/>
      <c r="F1567" s="128" t="s">
        <v>1422</v>
      </c>
      <c r="G1567" s="128" t="s">
        <v>1421</v>
      </c>
      <c r="H1567" s="128" t="s">
        <v>1421</v>
      </c>
      <c r="I1567" s="128" t="s">
        <v>1453</v>
      </c>
      <c r="J1567" s="129" t="s">
        <v>1444</v>
      </c>
      <c r="K1567" s="128" t="s">
        <v>1418</v>
      </c>
      <c r="L1567" s="128" t="s">
        <v>1425</v>
      </c>
      <c r="M1567" s="127" t="s">
        <v>1443</v>
      </c>
      <c r="N1567" s="127"/>
      <c r="O1567" s="116"/>
      <c r="P1567" s="126"/>
    </row>
    <row r="1568" spans="2:16" x14ac:dyDescent="0.2">
      <c r="B1568" s="122"/>
      <c r="C1568" s="121" t="s">
        <v>1387</v>
      </c>
      <c r="D1568" s="120">
        <f t="shared" si="217"/>
        <v>4224</v>
      </c>
      <c r="E1568" s="123"/>
      <c r="F1568" s="128" t="s">
        <v>1422</v>
      </c>
      <c r="G1568" s="128" t="s">
        <v>1421</v>
      </c>
      <c r="H1568" s="128" t="s">
        <v>1421</v>
      </c>
      <c r="I1568" s="128" t="s">
        <v>1453</v>
      </c>
      <c r="J1568" s="129" t="s">
        <v>1444</v>
      </c>
      <c r="K1568" s="128" t="s">
        <v>1418</v>
      </c>
      <c r="L1568" s="128" t="s">
        <v>1424</v>
      </c>
      <c r="M1568" s="127" t="s">
        <v>1443</v>
      </c>
      <c r="N1568" s="127"/>
      <c r="O1568" s="116"/>
      <c r="P1568" s="126"/>
    </row>
    <row r="1569" spans="2:16" x14ac:dyDescent="0.2">
      <c r="B1569" s="122"/>
      <c r="C1569" s="121" t="s">
        <v>1387</v>
      </c>
      <c r="D1569" s="120">
        <f t="shared" si="217"/>
        <v>5224</v>
      </c>
      <c r="E1569" s="119"/>
      <c r="F1569" s="128" t="s">
        <v>1422</v>
      </c>
      <c r="G1569" s="128" t="s">
        <v>1421</v>
      </c>
      <c r="H1569" s="128" t="s">
        <v>1421</v>
      </c>
      <c r="I1569" s="128" t="s">
        <v>1453</v>
      </c>
      <c r="J1569" s="129" t="s">
        <v>1444</v>
      </c>
      <c r="K1569" s="128" t="s">
        <v>1418</v>
      </c>
      <c r="L1569" s="128" t="s">
        <v>1423</v>
      </c>
      <c r="M1569" s="127" t="s">
        <v>1443</v>
      </c>
      <c r="N1569" s="127"/>
      <c r="O1569" s="116"/>
      <c r="P1569" s="126"/>
    </row>
    <row r="1570" spans="2:16" x14ac:dyDescent="0.2">
      <c r="B1570" s="122"/>
      <c r="C1570" s="121" t="s">
        <v>1387</v>
      </c>
      <c r="D1570" s="120">
        <f t="shared" si="217"/>
        <v>6224</v>
      </c>
      <c r="E1570" s="119"/>
      <c r="F1570" s="128" t="s">
        <v>1422</v>
      </c>
      <c r="G1570" s="128" t="s">
        <v>1421</v>
      </c>
      <c r="H1570" s="128" t="s">
        <v>1421</v>
      </c>
      <c r="I1570" s="128" t="s">
        <v>1453</v>
      </c>
      <c r="J1570" s="129" t="s">
        <v>1444</v>
      </c>
      <c r="K1570" s="128" t="s">
        <v>1418</v>
      </c>
      <c r="L1570" s="128" t="s">
        <v>1417</v>
      </c>
      <c r="M1570" s="127" t="s">
        <v>1443</v>
      </c>
      <c r="N1570" s="127"/>
      <c r="O1570" s="116"/>
      <c r="P1570" s="126"/>
    </row>
    <row r="1571" spans="2:16" x14ac:dyDescent="0.2">
      <c r="B1571" s="125"/>
      <c r="C1571" s="121" t="s">
        <v>1387</v>
      </c>
      <c r="D1571" s="120">
        <f t="shared" si="217"/>
        <v>7224</v>
      </c>
      <c r="E1571" s="123"/>
      <c r="F1571" s="118"/>
      <c r="G1571" s="117"/>
      <c r="H1571" s="117"/>
      <c r="I1571" s="117"/>
      <c r="J1571" s="117"/>
      <c r="K1571" s="117"/>
      <c r="L1571" s="117"/>
      <c r="M1571" s="117"/>
      <c r="N1571" s="117"/>
      <c r="O1571" s="116"/>
      <c r="P1571" s="115" t="s">
        <v>1461</v>
      </c>
    </row>
    <row r="1572" spans="2:16" x14ac:dyDescent="0.2">
      <c r="B1572" s="130" t="s">
        <v>1297</v>
      </c>
      <c r="C1572" s="121" t="s">
        <v>1387</v>
      </c>
      <c r="D1572" s="120">
        <f>D1565+1</f>
        <v>1225</v>
      </c>
      <c r="E1572" s="119"/>
      <c r="F1572" s="128" t="s">
        <v>1422</v>
      </c>
      <c r="G1572" s="128" t="s">
        <v>1421</v>
      </c>
      <c r="H1572" s="128" t="s">
        <v>1421</v>
      </c>
      <c r="I1572" s="128" t="s">
        <v>1453</v>
      </c>
      <c r="J1572" s="129" t="s">
        <v>1441</v>
      </c>
      <c r="K1572" s="128" t="s">
        <v>1418</v>
      </c>
      <c r="L1572" s="128" t="s">
        <v>1427</v>
      </c>
      <c r="M1572" s="127" t="s">
        <v>1416</v>
      </c>
      <c r="N1572" s="127"/>
      <c r="O1572" s="116"/>
      <c r="P1572" s="126"/>
    </row>
    <row r="1573" spans="2:16" x14ac:dyDescent="0.2">
      <c r="B1573" s="122"/>
      <c r="C1573" s="121" t="s">
        <v>1387</v>
      </c>
      <c r="D1573" s="120">
        <f t="shared" ref="D1573:D1578" si="218">D1572+1000</f>
        <v>2225</v>
      </c>
      <c r="E1573" s="123"/>
      <c r="F1573" s="128" t="s">
        <v>1422</v>
      </c>
      <c r="G1573" s="128" t="s">
        <v>1421</v>
      </c>
      <c r="H1573" s="128" t="s">
        <v>1421</v>
      </c>
      <c r="I1573" s="128" t="s">
        <v>1453</v>
      </c>
      <c r="J1573" s="129" t="s">
        <v>1441</v>
      </c>
      <c r="K1573" s="128" t="s">
        <v>1418</v>
      </c>
      <c r="L1573" s="128" t="s">
        <v>1426</v>
      </c>
      <c r="M1573" s="127" t="s">
        <v>1416</v>
      </c>
      <c r="N1573" s="127"/>
      <c r="O1573" s="116"/>
      <c r="P1573" s="126"/>
    </row>
    <row r="1574" spans="2:16" x14ac:dyDescent="0.2">
      <c r="B1574" s="122"/>
      <c r="C1574" s="121" t="s">
        <v>1387</v>
      </c>
      <c r="D1574" s="120">
        <f t="shared" si="218"/>
        <v>3225</v>
      </c>
      <c r="E1574" s="119"/>
      <c r="F1574" s="128" t="s">
        <v>1422</v>
      </c>
      <c r="G1574" s="128" t="s">
        <v>1421</v>
      </c>
      <c r="H1574" s="128" t="s">
        <v>1421</v>
      </c>
      <c r="I1574" s="128" t="s">
        <v>1453</v>
      </c>
      <c r="J1574" s="129" t="s">
        <v>1441</v>
      </c>
      <c r="K1574" s="128" t="s">
        <v>1418</v>
      </c>
      <c r="L1574" s="128" t="s">
        <v>1425</v>
      </c>
      <c r="M1574" s="127" t="s">
        <v>1416</v>
      </c>
      <c r="N1574" s="127"/>
      <c r="O1574" s="116"/>
      <c r="P1574" s="126"/>
    </row>
    <row r="1575" spans="2:16" x14ac:dyDescent="0.2">
      <c r="B1575" s="122"/>
      <c r="C1575" s="121" t="s">
        <v>1387</v>
      </c>
      <c r="D1575" s="120">
        <f t="shared" si="218"/>
        <v>4225</v>
      </c>
      <c r="E1575" s="123"/>
      <c r="F1575" s="128" t="s">
        <v>1422</v>
      </c>
      <c r="G1575" s="128" t="s">
        <v>1421</v>
      </c>
      <c r="H1575" s="128" t="s">
        <v>1421</v>
      </c>
      <c r="I1575" s="128" t="s">
        <v>1453</v>
      </c>
      <c r="J1575" s="129" t="s">
        <v>1441</v>
      </c>
      <c r="K1575" s="128" t="s">
        <v>1418</v>
      </c>
      <c r="L1575" s="128" t="s">
        <v>1424</v>
      </c>
      <c r="M1575" s="127" t="s">
        <v>1416</v>
      </c>
      <c r="N1575" s="127"/>
      <c r="O1575" s="116"/>
      <c r="P1575" s="126"/>
    </row>
    <row r="1576" spans="2:16" x14ac:dyDescent="0.2">
      <c r="B1576" s="122"/>
      <c r="C1576" s="121" t="s">
        <v>1387</v>
      </c>
      <c r="D1576" s="120">
        <f t="shared" si="218"/>
        <v>5225</v>
      </c>
      <c r="E1576" s="119"/>
      <c r="F1576" s="128" t="s">
        <v>1422</v>
      </c>
      <c r="G1576" s="128" t="s">
        <v>1421</v>
      </c>
      <c r="H1576" s="128" t="s">
        <v>1421</v>
      </c>
      <c r="I1576" s="128" t="s">
        <v>1453</v>
      </c>
      <c r="J1576" s="129" t="s">
        <v>1441</v>
      </c>
      <c r="K1576" s="128" t="s">
        <v>1418</v>
      </c>
      <c r="L1576" s="128" t="s">
        <v>1423</v>
      </c>
      <c r="M1576" s="127" t="s">
        <v>1416</v>
      </c>
      <c r="N1576" s="127"/>
      <c r="O1576" s="116"/>
      <c r="P1576" s="126"/>
    </row>
    <row r="1577" spans="2:16" x14ac:dyDescent="0.2">
      <c r="B1577" s="122"/>
      <c r="C1577" s="121" t="s">
        <v>1387</v>
      </c>
      <c r="D1577" s="120">
        <f t="shared" si="218"/>
        <v>6225</v>
      </c>
      <c r="E1577" s="119"/>
      <c r="F1577" s="128" t="s">
        <v>1422</v>
      </c>
      <c r="G1577" s="128" t="s">
        <v>1421</v>
      </c>
      <c r="H1577" s="128" t="s">
        <v>1421</v>
      </c>
      <c r="I1577" s="128" t="s">
        <v>1453</v>
      </c>
      <c r="J1577" s="129" t="s">
        <v>1441</v>
      </c>
      <c r="K1577" s="128" t="s">
        <v>1418</v>
      </c>
      <c r="L1577" s="128" t="s">
        <v>1417</v>
      </c>
      <c r="M1577" s="127" t="s">
        <v>1416</v>
      </c>
      <c r="N1577" s="127"/>
      <c r="O1577" s="116"/>
      <c r="P1577" s="126"/>
    </row>
    <row r="1578" spans="2:16" x14ac:dyDescent="0.2">
      <c r="B1578" s="125"/>
      <c r="C1578" s="121" t="s">
        <v>1387</v>
      </c>
      <c r="D1578" s="120">
        <f t="shared" si="218"/>
        <v>7225</v>
      </c>
      <c r="E1578" s="123"/>
      <c r="F1578" s="118"/>
      <c r="G1578" s="117"/>
      <c r="H1578" s="117"/>
      <c r="I1578" s="117"/>
      <c r="J1578" s="117"/>
      <c r="K1578" s="117"/>
      <c r="L1578" s="117"/>
      <c r="M1578" s="117"/>
      <c r="N1578" s="117"/>
      <c r="O1578" s="116"/>
      <c r="P1578" s="115" t="s">
        <v>1460</v>
      </c>
    </row>
    <row r="1579" spans="2:16" x14ac:dyDescent="0.2">
      <c r="B1579" s="130" t="s">
        <v>1296</v>
      </c>
      <c r="C1579" s="121" t="s">
        <v>1387</v>
      </c>
      <c r="D1579" s="120">
        <f>D1572+1</f>
        <v>1226</v>
      </c>
      <c r="E1579" s="119"/>
      <c r="F1579" s="128" t="s">
        <v>1422</v>
      </c>
      <c r="G1579" s="128" t="s">
        <v>1421</v>
      </c>
      <c r="H1579" s="128" t="s">
        <v>1421</v>
      </c>
      <c r="I1579" s="128" t="s">
        <v>1453</v>
      </c>
      <c r="J1579" s="129" t="s">
        <v>1439</v>
      </c>
      <c r="K1579" s="128" t="s">
        <v>1418</v>
      </c>
      <c r="L1579" s="128" t="s">
        <v>1427</v>
      </c>
      <c r="M1579" s="127" t="s">
        <v>1416</v>
      </c>
      <c r="N1579" s="127"/>
      <c r="O1579" s="116"/>
      <c r="P1579" s="126"/>
    </row>
    <row r="1580" spans="2:16" x14ac:dyDescent="0.2">
      <c r="B1580" s="122"/>
      <c r="C1580" s="121" t="s">
        <v>1387</v>
      </c>
      <c r="D1580" s="120">
        <f t="shared" ref="D1580:D1585" si="219">D1579+1000</f>
        <v>2226</v>
      </c>
      <c r="E1580" s="123"/>
      <c r="F1580" s="128" t="s">
        <v>1422</v>
      </c>
      <c r="G1580" s="128" t="s">
        <v>1421</v>
      </c>
      <c r="H1580" s="128" t="s">
        <v>1421</v>
      </c>
      <c r="I1580" s="128" t="s">
        <v>1453</v>
      </c>
      <c r="J1580" s="129" t="s">
        <v>1439</v>
      </c>
      <c r="K1580" s="128" t="s">
        <v>1418</v>
      </c>
      <c r="L1580" s="128" t="s">
        <v>1426</v>
      </c>
      <c r="M1580" s="127" t="s">
        <v>1416</v>
      </c>
      <c r="N1580" s="127"/>
      <c r="O1580" s="116"/>
      <c r="P1580" s="126"/>
    </row>
    <row r="1581" spans="2:16" x14ac:dyDescent="0.2">
      <c r="B1581" s="122"/>
      <c r="C1581" s="121" t="s">
        <v>1387</v>
      </c>
      <c r="D1581" s="120">
        <f t="shared" si="219"/>
        <v>3226</v>
      </c>
      <c r="E1581" s="119"/>
      <c r="F1581" s="128" t="s">
        <v>1422</v>
      </c>
      <c r="G1581" s="128" t="s">
        <v>1421</v>
      </c>
      <c r="H1581" s="128" t="s">
        <v>1421</v>
      </c>
      <c r="I1581" s="128" t="s">
        <v>1453</v>
      </c>
      <c r="J1581" s="129" t="s">
        <v>1439</v>
      </c>
      <c r="K1581" s="128" t="s">
        <v>1418</v>
      </c>
      <c r="L1581" s="128" t="s">
        <v>1425</v>
      </c>
      <c r="M1581" s="127" t="s">
        <v>1416</v>
      </c>
      <c r="N1581" s="127"/>
      <c r="O1581" s="116"/>
      <c r="P1581" s="126"/>
    </row>
    <row r="1582" spans="2:16" x14ac:dyDescent="0.2">
      <c r="B1582" s="122"/>
      <c r="C1582" s="121" t="s">
        <v>1387</v>
      </c>
      <c r="D1582" s="120">
        <f t="shared" si="219"/>
        <v>4226</v>
      </c>
      <c r="E1582" s="123"/>
      <c r="F1582" s="128" t="s">
        <v>1422</v>
      </c>
      <c r="G1582" s="128" t="s">
        <v>1421</v>
      </c>
      <c r="H1582" s="128" t="s">
        <v>1421</v>
      </c>
      <c r="I1582" s="128" t="s">
        <v>1453</v>
      </c>
      <c r="J1582" s="129" t="s">
        <v>1439</v>
      </c>
      <c r="K1582" s="128" t="s">
        <v>1418</v>
      </c>
      <c r="L1582" s="128" t="s">
        <v>1424</v>
      </c>
      <c r="M1582" s="127" t="s">
        <v>1416</v>
      </c>
      <c r="N1582" s="127"/>
      <c r="O1582" s="116"/>
      <c r="P1582" s="126"/>
    </row>
    <row r="1583" spans="2:16" x14ac:dyDescent="0.2">
      <c r="B1583" s="122"/>
      <c r="C1583" s="121" t="s">
        <v>1387</v>
      </c>
      <c r="D1583" s="120">
        <f t="shared" si="219"/>
        <v>5226</v>
      </c>
      <c r="E1583" s="119"/>
      <c r="F1583" s="128" t="s">
        <v>1422</v>
      </c>
      <c r="G1583" s="128" t="s">
        <v>1421</v>
      </c>
      <c r="H1583" s="128" t="s">
        <v>1421</v>
      </c>
      <c r="I1583" s="128" t="s">
        <v>1453</v>
      </c>
      <c r="J1583" s="129" t="s">
        <v>1439</v>
      </c>
      <c r="K1583" s="128" t="s">
        <v>1418</v>
      </c>
      <c r="L1583" s="128" t="s">
        <v>1423</v>
      </c>
      <c r="M1583" s="127" t="s">
        <v>1416</v>
      </c>
      <c r="N1583" s="127"/>
      <c r="O1583" s="116"/>
      <c r="P1583" s="126"/>
    </row>
    <row r="1584" spans="2:16" x14ac:dyDescent="0.2">
      <c r="B1584" s="122"/>
      <c r="C1584" s="121" t="s">
        <v>1387</v>
      </c>
      <c r="D1584" s="120">
        <f t="shared" si="219"/>
        <v>6226</v>
      </c>
      <c r="E1584" s="119"/>
      <c r="F1584" s="128" t="s">
        <v>1422</v>
      </c>
      <c r="G1584" s="128" t="s">
        <v>1421</v>
      </c>
      <c r="H1584" s="128" t="s">
        <v>1421</v>
      </c>
      <c r="I1584" s="128" t="s">
        <v>1453</v>
      </c>
      <c r="J1584" s="129" t="s">
        <v>1439</v>
      </c>
      <c r="K1584" s="128" t="s">
        <v>1418</v>
      </c>
      <c r="L1584" s="128" t="s">
        <v>1417</v>
      </c>
      <c r="M1584" s="127" t="s">
        <v>1416</v>
      </c>
      <c r="N1584" s="127"/>
      <c r="O1584" s="116"/>
      <c r="P1584" s="126"/>
    </row>
    <row r="1585" spans="2:16" x14ac:dyDescent="0.2">
      <c r="B1585" s="125"/>
      <c r="C1585" s="121" t="s">
        <v>1387</v>
      </c>
      <c r="D1585" s="120">
        <f t="shared" si="219"/>
        <v>7226</v>
      </c>
      <c r="E1585" s="123"/>
      <c r="F1585" s="118"/>
      <c r="G1585" s="117"/>
      <c r="H1585" s="117"/>
      <c r="I1585" s="117"/>
      <c r="J1585" s="117"/>
      <c r="K1585" s="117"/>
      <c r="L1585" s="117"/>
      <c r="M1585" s="117"/>
      <c r="N1585" s="117"/>
      <c r="O1585" s="116"/>
      <c r="P1585" s="115" t="s">
        <v>1459</v>
      </c>
    </row>
    <row r="1586" spans="2:16" x14ac:dyDescent="0.2">
      <c r="B1586" s="130" t="s">
        <v>1295</v>
      </c>
      <c r="C1586" s="121" t="s">
        <v>1387</v>
      </c>
      <c r="D1586" s="120">
        <f>D1579+1</f>
        <v>1227</v>
      </c>
      <c r="E1586" s="119"/>
      <c r="F1586" s="128" t="s">
        <v>1422</v>
      </c>
      <c r="G1586" s="128" t="s">
        <v>1421</v>
      </c>
      <c r="H1586" s="128" t="s">
        <v>1421</v>
      </c>
      <c r="I1586" s="128" t="s">
        <v>1453</v>
      </c>
      <c r="J1586" s="129" t="s">
        <v>1437</v>
      </c>
      <c r="K1586" s="128" t="s">
        <v>1418</v>
      </c>
      <c r="L1586" s="128" t="s">
        <v>1427</v>
      </c>
      <c r="M1586" s="127" t="s">
        <v>1416</v>
      </c>
      <c r="N1586" s="127"/>
      <c r="O1586" s="116"/>
      <c r="P1586" s="126"/>
    </row>
    <row r="1587" spans="2:16" x14ac:dyDescent="0.2">
      <c r="B1587" s="122"/>
      <c r="C1587" s="121" t="s">
        <v>1387</v>
      </c>
      <c r="D1587" s="120">
        <f t="shared" ref="D1587:D1592" si="220">D1586+1000</f>
        <v>2227</v>
      </c>
      <c r="E1587" s="123"/>
      <c r="F1587" s="128" t="s">
        <v>1422</v>
      </c>
      <c r="G1587" s="128" t="s">
        <v>1421</v>
      </c>
      <c r="H1587" s="128" t="s">
        <v>1421</v>
      </c>
      <c r="I1587" s="128" t="s">
        <v>1453</v>
      </c>
      <c r="J1587" s="129" t="s">
        <v>1437</v>
      </c>
      <c r="K1587" s="128" t="s">
        <v>1418</v>
      </c>
      <c r="L1587" s="128" t="s">
        <v>1426</v>
      </c>
      <c r="M1587" s="127" t="s">
        <v>1416</v>
      </c>
      <c r="N1587" s="127"/>
      <c r="O1587" s="116"/>
      <c r="P1587" s="126"/>
    </row>
    <row r="1588" spans="2:16" x14ac:dyDescent="0.2">
      <c r="B1588" s="122"/>
      <c r="C1588" s="121" t="s">
        <v>1387</v>
      </c>
      <c r="D1588" s="120">
        <f t="shared" si="220"/>
        <v>3227</v>
      </c>
      <c r="E1588" s="119"/>
      <c r="F1588" s="128" t="s">
        <v>1422</v>
      </c>
      <c r="G1588" s="128" t="s">
        <v>1421</v>
      </c>
      <c r="H1588" s="128" t="s">
        <v>1421</v>
      </c>
      <c r="I1588" s="128" t="s">
        <v>1453</v>
      </c>
      <c r="J1588" s="129" t="s">
        <v>1437</v>
      </c>
      <c r="K1588" s="128" t="s">
        <v>1418</v>
      </c>
      <c r="L1588" s="128" t="s">
        <v>1425</v>
      </c>
      <c r="M1588" s="127" t="s">
        <v>1416</v>
      </c>
      <c r="N1588" s="127"/>
      <c r="O1588" s="116"/>
      <c r="P1588" s="126"/>
    </row>
    <row r="1589" spans="2:16" x14ac:dyDescent="0.2">
      <c r="B1589" s="122"/>
      <c r="C1589" s="121" t="s">
        <v>1387</v>
      </c>
      <c r="D1589" s="120">
        <f t="shared" si="220"/>
        <v>4227</v>
      </c>
      <c r="E1589" s="123"/>
      <c r="F1589" s="128" t="s">
        <v>1422</v>
      </c>
      <c r="G1589" s="128" t="s">
        <v>1421</v>
      </c>
      <c r="H1589" s="128" t="s">
        <v>1421</v>
      </c>
      <c r="I1589" s="128" t="s">
        <v>1453</v>
      </c>
      <c r="J1589" s="129" t="s">
        <v>1437</v>
      </c>
      <c r="K1589" s="128" t="s">
        <v>1418</v>
      </c>
      <c r="L1589" s="128" t="s">
        <v>1424</v>
      </c>
      <c r="M1589" s="127" t="s">
        <v>1416</v>
      </c>
      <c r="N1589" s="127"/>
      <c r="O1589" s="116"/>
      <c r="P1589" s="126"/>
    </row>
    <row r="1590" spans="2:16" x14ac:dyDescent="0.2">
      <c r="B1590" s="122"/>
      <c r="C1590" s="121" t="s">
        <v>1387</v>
      </c>
      <c r="D1590" s="120">
        <f t="shared" si="220"/>
        <v>5227</v>
      </c>
      <c r="E1590" s="119"/>
      <c r="F1590" s="128" t="s">
        <v>1422</v>
      </c>
      <c r="G1590" s="128" t="s">
        <v>1421</v>
      </c>
      <c r="H1590" s="128" t="s">
        <v>1421</v>
      </c>
      <c r="I1590" s="128" t="s">
        <v>1453</v>
      </c>
      <c r="J1590" s="129" t="s">
        <v>1437</v>
      </c>
      <c r="K1590" s="128" t="s">
        <v>1418</v>
      </c>
      <c r="L1590" s="128" t="s">
        <v>1423</v>
      </c>
      <c r="M1590" s="127" t="s">
        <v>1416</v>
      </c>
      <c r="N1590" s="127"/>
      <c r="O1590" s="116"/>
      <c r="P1590" s="126"/>
    </row>
    <row r="1591" spans="2:16" x14ac:dyDescent="0.2">
      <c r="B1591" s="122"/>
      <c r="C1591" s="121" t="s">
        <v>1387</v>
      </c>
      <c r="D1591" s="120">
        <f t="shared" si="220"/>
        <v>6227</v>
      </c>
      <c r="E1591" s="119"/>
      <c r="F1591" s="128" t="s">
        <v>1422</v>
      </c>
      <c r="G1591" s="128" t="s">
        <v>1421</v>
      </c>
      <c r="H1591" s="128" t="s">
        <v>1421</v>
      </c>
      <c r="I1591" s="128" t="s">
        <v>1453</v>
      </c>
      <c r="J1591" s="129" t="s">
        <v>1437</v>
      </c>
      <c r="K1591" s="128" t="s">
        <v>1418</v>
      </c>
      <c r="L1591" s="128" t="s">
        <v>1417</v>
      </c>
      <c r="M1591" s="127" t="s">
        <v>1416</v>
      </c>
      <c r="N1591" s="127"/>
      <c r="O1591" s="116"/>
      <c r="P1591" s="126"/>
    </row>
    <row r="1592" spans="2:16" x14ac:dyDescent="0.2">
      <c r="B1592" s="125"/>
      <c r="C1592" s="121" t="s">
        <v>1387</v>
      </c>
      <c r="D1592" s="120">
        <f t="shared" si="220"/>
        <v>7227</v>
      </c>
      <c r="E1592" s="123"/>
      <c r="F1592" s="118"/>
      <c r="G1592" s="117"/>
      <c r="H1592" s="117"/>
      <c r="I1592" s="117"/>
      <c r="J1592" s="117"/>
      <c r="K1592" s="117"/>
      <c r="L1592" s="117"/>
      <c r="M1592" s="117"/>
      <c r="N1592" s="117"/>
      <c r="O1592" s="116"/>
      <c r="P1592" s="115" t="s">
        <v>1458</v>
      </c>
    </row>
    <row r="1593" spans="2:16" x14ac:dyDescent="0.2">
      <c r="B1593" s="130" t="s">
        <v>1294</v>
      </c>
      <c r="C1593" s="121" t="s">
        <v>1387</v>
      </c>
      <c r="D1593" s="120">
        <f>D1586+1</f>
        <v>1228</v>
      </c>
      <c r="E1593" s="119"/>
      <c r="F1593" s="128" t="s">
        <v>1422</v>
      </c>
      <c r="G1593" s="128" t="s">
        <v>1421</v>
      </c>
      <c r="H1593" s="128" t="s">
        <v>1421</v>
      </c>
      <c r="I1593" s="128" t="s">
        <v>1453</v>
      </c>
      <c r="J1593" s="129" t="s">
        <v>1435</v>
      </c>
      <c r="K1593" s="128" t="s">
        <v>1418</v>
      </c>
      <c r="L1593" s="128" t="s">
        <v>1427</v>
      </c>
      <c r="M1593" s="127" t="s">
        <v>1416</v>
      </c>
      <c r="N1593" s="127"/>
      <c r="O1593" s="116"/>
      <c r="P1593" s="126"/>
    </row>
    <row r="1594" spans="2:16" x14ac:dyDescent="0.2">
      <c r="B1594" s="122"/>
      <c r="C1594" s="121" t="s">
        <v>1387</v>
      </c>
      <c r="D1594" s="120">
        <f t="shared" ref="D1594:D1599" si="221">D1593+1000</f>
        <v>2228</v>
      </c>
      <c r="E1594" s="123"/>
      <c r="F1594" s="128" t="s">
        <v>1422</v>
      </c>
      <c r="G1594" s="128" t="s">
        <v>1421</v>
      </c>
      <c r="H1594" s="128" t="s">
        <v>1421</v>
      </c>
      <c r="I1594" s="128" t="s">
        <v>1453</v>
      </c>
      <c r="J1594" s="129" t="s">
        <v>1435</v>
      </c>
      <c r="K1594" s="128" t="s">
        <v>1418</v>
      </c>
      <c r="L1594" s="128" t="s">
        <v>1426</v>
      </c>
      <c r="M1594" s="127" t="s">
        <v>1416</v>
      </c>
      <c r="N1594" s="127"/>
      <c r="O1594" s="116"/>
      <c r="P1594" s="126"/>
    </row>
    <row r="1595" spans="2:16" x14ac:dyDescent="0.2">
      <c r="B1595" s="122"/>
      <c r="C1595" s="121" t="s">
        <v>1387</v>
      </c>
      <c r="D1595" s="120">
        <f t="shared" si="221"/>
        <v>3228</v>
      </c>
      <c r="E1595" s="119"/>
      <c r="F1595" s="128" t="s">
        <v>1422</v>
      </c>
      <c r="G1595" s="128" t="s">
        <v>1421</v>
      </c>
      <c r="H1595" s="128" t="s">
        <v>1421</v>
      </c>
      <c r="I1595" s="128" t="s">
        <v>1453</v>
      </c>
      <c r="J1595" s="129" t="s">
        <v>1435</v>
      </c>
      <c r="K1595" s="128" t="s">
        <v>1418</v>
      </c>
      <c r="L1595" s="128" t="s">
        <v>1425</v>
      </c>
      <c r="M1595" s="127" t="s">
        <v>1416</v>
      </c>
      <c r="N1595" s="127"/>
      <c r="O1595" s="116"/>
      <c r="P1595" s="126"/>
    </row>
    <row r="1596" spans="2:16" x14ac:dyDescent="0.2">
      <c r="B1596" s="122"/>
      <c r="C1596" s="121" t="s">
        <v>1387</v>
      </c>
      <c r="D1596" s="120">
        <f t="shared" si="221"/>
        <v>4228</v>
      </c>
      <c r="E1596" s="123"/>
      <c r="F1596" s="128" t="s">
        <v>1422</v>
      </c>
      <c r="G1596" s="128" t="s">
        <v>1421</v>
      </c>
      <c r="H1596" s="128" t="s">
        <v>1421</v>
      </c>
      <c r="I1596" s="128" t="s">
        <v>1453</v>
      </c>
      <c r="J1596" s="129" t="s">
        <v>1435</v>
      </c>
      <c r="K1596" s="128" t="s">
        <v>1418</v>
      </c>
      <c r="L1596" s="128" t="s">
        <v>1424</v>
      </c>
      <c r="M1596" s="127" t="s">
        <v>1416</v>
      </c>
      <c r="N1596" s="127"/>
      <c r="O1596" s="116"/>
      <c r="P1596" s="126"/>
    </row>
    <row r="1597" spans="2:16" x14ac:dyDescent="0.2">
      <c r="B1597" s="122"/>
      <c r="C1597" s="121" t="s">
        <v>1387</v>
      </c>
      <c r="D1597" s="120">
        <f t="shared" si="221"/>
        <v>5228</v>
      </c>
      <c r="E1597" s="119"/>
      <c r="F1597" s="128" t="s">
        <v>1422</v>
      </c>
      <c r="G1597" s="128" t="s">
        <v>1421</v>
      </c>
      <c r="H1597" s="128" t="s">
        <v>1421</v>
      </c>
      <c r="I1597" s="128" t="s">
        <v>1453</v>
      </c>
      <c r="J1597" s="129" t="s">
        <v>1435</v>
      </c>
      <c r="K1597" s="128" t="s">
        <v>1418</v>
      </c>
      <c r="L1597" s="128" t="s">
        <v>1423</v>
      </c>
      <c r="M1597" s="127" t="s">
        <v>1416</v>
      </c>
      <c r="N1597" s="127"/>
      <c r="O1597" s="116"/>
      <c r="P1597" s="126"/>
    </row>
    <row r="1598" spans="2:16" x14ac:dyDescent="0.2">
      <c r="B1598" s="122"/>
      <c r="C1598" s="121" t="s">
        <v>1387</v>
      </c>
      <c r="D1598" s="120">
        <f t="shared" si="221"/>
        <v>6228</v>
      </c>
      <c r="E1598" s="119"/>
      <c r="F1598" s="128" t="s">
        <v>1422</v>
      </c>
      <c r="G1598" s="128" t="s">
        <v>1421</v>
      </c>
      <c r="H1598" s="128" t="s">
        <v>1421</v>
      </c>
      <c r="I1598" s="128" t="s">
        <v>1453</v>
      </c>
      <c r="J1598" s="129" t="s">
        <v>1435</v>
      </c>
      <c r="K1598" s="128" t="s">
        <v>1418</v>
      </c>
      <c r="L1598" s="128" t="s">
        <v>1417</v>
      </c>
      <c r="M1598" s="127" t="s">
        <v>1416</v>
      </c>
      <c r="N1598" s="127"/>
      <c r="O1598" s="116"/>
      <c r="P1598" s="126"/>
    </row>
    <row r="1599" spans="2:16" x14ac:dyDescent="0.2">
      <c r="B1599" s="125"/>
      <c r="C1599" s="121" t="s">
        <v>1387</v>
      </c>
      <c r="D1599" s="120">
        <f t="shared" si="221"/>
        <v>7228</v>
      </c>
      <c r="E1599" s="123"/>
      <c r="F1599" s="118"/>
      <c r="G1599" s="117"/>
      <c r="H1599" s="117"/>
      <c r="I1599" s="117"/>
      <c r="J1599" s="117"/>
      <c r="K1599" s="117"/>
      <c r="L1599" s="117"/>
      <c r="M1599" s="117"/>
      <c r="N1599" s="117"/>
      <c r="O1599" s="116"/>
      <c r="P1599" s="115" t="s">
        <v>1457</v>
      </c>
    </row>
    <row r="1600" spans="2:16" x14ac:dyDescent="0.2">
      <c r="B1600" s="130" t="s">
        <v>1293</v>
      </c>
      <c r="C1600" s="121" t="s">
        <v>1387</v>
      </c>
      <c r="D1600" s="120">
        <f>D1593+1</f>
        <v>1229</v>
      </c>
      <c r="E1600" s="119"/>
      <c r="F1600" s="128" t="s">
        <v>1422</v>
      </c>
      <c r="G1600" s="128" t="s">
        <v>1421</v>
      </c>
      <c r="H1600" s="128" t="s">
        <v>1421</v>
      </c>
      <c r="I1600" s="128" t="s">
        <v>1453</v>
      </c>
      <c r="J1600" s="129" t="s">
        <v>1433</v>
      </c>
      <c r="K1600" s="128" t="s">
        <v>1418</v>
      </c>
      <c r="L1600" s="128" t="s">
        <v>1427</v>
      </c>
      <c r="M1600" s="127" t="s">
        <v>1416</v>
      </c>
      <c r="N1600" s="127"/>
      <c r="O1600" s="116"/>
      <c r="P1600" s="126"/>
    </row>
    <row r="1601" spans="2:16" x14ac:dyDescent="0.2">
      <c r="B1601" s="122"/>
      <c r="C1601" s="121" t="s">
        <v>1387</v>
      </c>
      <c r="D1601" s="120">
        <f t="shared" ref="D1601:D1606" si="222">D1600+1000</f>
        <v>2229</v>
      </c>
      <c r="E1601" s="123"/>
      <c r="F1601" s="128" t="s">
        <v>1422</v>
      </c>
      <c r="G1601" s="128" t="s">
        <v>1421</v>
      </c>
      <c r="H1601" s="128" t="s">
        <v>1421</v>
      </c>
      <c r="I1601" s="128" t="s">
        <v>1453</v>
      </c>
      <c r="J1601" s="129" t="s">
        <v>1433</v>
      </c>
      <c r="K1601" s="128" t="s">
        <v>1418</v>
      </c>
      <c r="L1601" s="128" t="s">
        <v>1426</v>
      </c>
      <c r="M1601" s="127" t="s">
        <v>1416</v>
      </c>
      <c r="N1601" s="127"/>
      <c r="O1601" s="116"/>
      <c r="P1601" s="126"/>
    </row>
    <row r="1602" spans="2:16" x14ac:dyDescent="0.2">
      <c r="B1602" s="122"/>
      <c r="C1602" s="121" t="s">
        <v>1387</v>
      </c>
      <c r="D1602" s="120">
        <f t="shared" si="222"/>
        <v>3229</v>
      </c>
      <c r="E1602" s="119"/>
      <c r="F1602" s="128" t="s">
        <v>1422</v>
      </c>
      <c r="G1602" s="128" t="s">
        <v>1421</v>
      </c>
      <c r="H1602" s="128" t="s">
        <v>1421</v>
      </c>
      <c r="I1602" s="128" t="s">
        <v>1453</v>
      </c>
      <c r="J1602" s="129" t="s">
        <v>1433</v>
      </c>
      <c r="K1602" s="128" t="s">
        <v>1418</v>
      </c>
      <c r="L1602" s="128" t="s">
        <v>1425</v>
      </c>
      <c r="M1602" s="127" t="s">
        <v>1416</v>
      </c>
      <c r="N1602" s="127"/>
      <c r="O1602" s="116"/>
      <c r="P1602" s="126"/>
    </row>
    <row r="1603" spans="2:16" x14ac:dyDescent="0.2">
      <c r="B1603" s="122"/>
      <c r="C1603" s="121" t="s">
        <v>1387</v>
      </c>
      <c r="D1603" s="120">
        <f t="shared" si="222"/>
        <v>4229</v>
      </c>
      <c r="E1603" s="123"/>
      <c r="F1603" s="128" t="s">
        <v>1422</v>
      </c>
      <c r="G1603" s="128" t="s">
        <v>1421</v>
      </c>
      <c r="H1603" s="128" t="s">
        <v>1421</v>
      </c>
      <c r="I1603" s="128" t="s">
        <v>1453</v>
      </c>
      <c r="J1603" s="129" t="s">
        <v>1433</v>
      </c>
      <c r="K1603" s="128" t="s">
        <v>1418</v>
      </c>
      <c r="L1603" s="128" t="s">
        <v>1424</v>
      </c>
      <c r="M1603" s="127" t="s">
        <v>1416</v>
      </c>
      <c r="N1603" s="127"/>
      <c r="O1603" s="116"/>
      <c r="P1603" s="126"/>
    </row>
    <row r="1604" spans="2:16" x14ac:dyDescent="0.2">
      <c r="B1604" s="122"/>
      <c r="C1604" s="121" t="s">
        <v>1387</v>
      </c>
      <c r="D1604" s="120">
        <f t="shared" si="222"/>
        <v>5229</v>
      </c>
      <c r="E1604" s="119"/>
      <c r="F1604" s="128" t="s">
        <v>1422</v>
      </c>
      <c r="G1604" s="128" t="s">
        <v>1421</v>
      </c>
      <c r="H1604" s="128" t="s">
        <v>1421</v>
      </c>
      <c r="I1604" s="128" t="s">
        <v>1453</v>
      </c>
      <c r="J1604" s="129" t="s">
        <v>1433</v>
      </c>
      <c r="K1604" s="128" t="s">
        <v>1418</v>
      </c>
      <c r="L1604" s="128" t="s">
        <v>1423</v>
      </c>
      <c r="M1604" s="127" t="s">
        <v>1416</v>
      </c>
      <c r="N1604" s="127"/>
      <c r="O1604" s="116"/>
      <c r="P1604" s="126"/>
    </row>
    <row r="1605" spans="2:16" x14ac:dyDescent="0.2">
      <c r="B1605" s="122"/>
      <c r="C1605" s="121" t="s">
        <v>1387</v>
      </c>
      <c r="D1605" s="120">
        <f t="shared" si="222"/>
        <v>6229</v>
      </c>
      <c r="E1605" s="119"/>
      <c r="F1605" s="128" t="s">
        <v>1422</v>
      </c>
      <c r="G1605" s="128" t="s">
        <v>1421</v>
      </c>
      <c r="H1605" s="128" t="s">
        <v>1421</v>
      </c>
      <c r="I1605" s="128" t="s">
        <v>1453</v>
      </c>
      <c r="J1605" s="129" t="s">
        <v>1433</v>
      </c>
      <c r="K1605" s="128" t="s">
        <v>1418</v>
      </c>
      <c r="L1605" s="128" t="s">
        <v>1417</v>
      </c>
      <c r="M1605" s="127" t="s">
        <v>1416</v>
      </c>
      <c r="N1605" s="127"/>
      <c r="O1605" s="116"/>
      <c r="P1605" s="126"/>
    </row>
    <row r="1606" spans="2:16" x14ac:dyDescent="0.2">
      <c r="B1606" s="125"/>
      <c r="C1606" s="121" t="s">
        <v>1387</v>
      </c>
      <c r="D1606" s="120">
        <f t="shared" si="222"/>
        <v>7229</v>
      </c>
      <c r="E1606" s="123"/>
      <c r="F1606" s="118"/>
      <c r="G1606" s="117"/>
      <c r="H1606" s="117"/>
      <c r="I1606" s="117"/>
      <c r="J1606" s="117"/>
      <c r="K1606" s="117"/>
      <c r="L1606" s="117"/>
      <c r="M1606" s="117"/>
      <c r="N1606" s="117"/>
      <c r="O1606" s="116"/>
      <c r="P1606" s="115" t="s">
        <v>1456</v>
      </c>
    </row>
    <row r="1607" spans="2:16" x14ac:dyDescent="0.2">
      <c r="B1607" s="130" t="s">
        <v>1292</v>
      </c>
      <c r="C1607" s="121" t="s">
        <v>1387</v>
      </c>
      <c r="D1607" s="120">
        <f>D1600+1</f>
        <v>1230</v>
      </c>
      <c r="E1607" s="119"/>
      <c r="F1607" s="128" t="s">
        <v>1422</v>
      </c>
      <c r="G1607" s="128" t="s">
        <v>1421</v>
      </c>
      <c r="H1607" s="128" t="s">
        <v>1421</v>
      </c>
      <c r="I1607" s="128" t="s">
        <v>1453</v>
      </c>
      <c r="J1607" s="129" t="s">
        <v>1431</v>
      </c>
      <c r="K1607" s="128" t="s">
        <v>1418</v>
      </c>
      <c r="L1607" s="128" t="s">
        <v>1427</v>
      </c>
      <c r="M1607" s="127" t="s">
        <v>1416</v>
      </c>
      <c r="N1607" s="127"/>
      <c r="O1607" s="116"/>
      <c r="P1607" s="126"/>
    </row>
    <row r="1608" spans="2:16" x14ac:dyDescent="0.2">
      <c r="B1608" s="122"/>
      <c r="C1608" s="121" t="s">
        <v>1387</v>
      </c>
      <c r="D1608" s="120">
        <f t="shared" ref="D1608:D1613" si="223">D1607+1000</f>
        <v>2230</v>
      </c>
      <c r="E1608" s="123"/>
      <c r="F1608" s="128" t="s">
        <v>1422</v>
      </c>
      <c r="G1608" s="128" t="s">
        <v>1421</v>
      </c>
      <c r="H1608" s="128" t="s">
        <v>1421</v>
      </c>
      <c r="I1608" s="128" t="s">
        <v>1453</v>
      </c>
      <c r="J1608" s="129" t="s">
        <v>1431</v>
      </c>
      <c r="K1608" s="128" t="s">
        <v>1418</v>
      </c>
      <c r="L1608" s="128" t="s">
        <v>1426</v>
      </c>
      <c r="M1608" s="127" t="s">
        <v>1416</v>
      </c>
      <c r="N1608" s="127"/>
      <c r="O1608" s="116"/>
      <c r="P1608" s="126"/>
    </row>
    <row r="1609" spans="2:16" x14ac:dyDescent="0.2">
      <c r="B1609" s="122"/>
      <c r="C1609" s="121" t="s">
        <v>1387</v>
      </c>
      <c r="D1609" s="120">
        <f t="shared" si="223"/>
        <v>3230</v>
      </c>
      <c r="E1609" s="119"/>
      <c r="F1609" s="128" t="s">
        <v>1422</v>
      </c>
      <c r="G1609" s="128" t="s">
        <v>1421</v>
      </c>
      <c r="H1609" s="128" t="s">
        <v>1421</v>
      </c>
      <c r="I1609" s="128" t="s">
        <v>1453</v>
      </c>
      <c r="J1609" s="129" t="s">
        <v>1431</v>
      </c>
      <c r="K1609" s="128" t="s">
        <v>1418</v>
      </c>
      <c r="L1609" s="128" t="s">
        <v>1425</v>
      </c>
      <c r="M1609" s="127" t="s">
        <v>1416</v>
      </c>
      <c r="N1609" s="127"/>
      <c r="O1609" s="116"/>
      <c r="P1609" s="126"/>
    </row>
    <row r="1610" spans="2:16" x14ac:dyDescent="0.2">
      <c r="B1610" s="122"/>
      <c r="C1610" s="121" t="s">
        <v>1387</v>
      </c>
      <c r="D1610" s="120">
        <f t="shared" si="223"/>
        <v>4230</v>
      </c>
      <c r="E1610" s="123"/>
      <c r="F1610" s="128" t="s">
        <v>1422</v>
      </c>
      <c r="G1610" s="128" t="s">
        <v>1421</v>
      </c>
      <c r="H1610" s="128" t="s">
        <v>1421</v>
      </c>
      <c r="I1610" s="128" t="s">
        <v>1453</v>
      </c>
      <c r="J1610" s="129" t="s">
        <v>1431</v>
      </c>
      <c r="K1610" s="128" t="s">
        <v>1418</v>
      </c>
      <c r="L1610" s="128" t="s">
        <v>1424</v>
      </c>
      <c r="M1610" s="127" t="s">
        <v>1416</v>
      </c>
      <c r="N1610" s="127"/>
      <c r="O1610" s="116"/>
      <c r="P1610" s="126"/>
    </row>
    <row r="1611" spans="2:16" x14ac:dyDescent="0.2">
      <c r="B1611" s="122"/>
      <c r="C1611" s="121" t="s">
        <v>1387</v>
      </c>
      <c r="D1611" s="120">
        <f t="shared" si="223"/>
        <v>5230</v>
      </c>
      <c r="E1611" s="119"/>
      <c r="F1611" s="128" t="s">
        <v>1422</v>
      </c>
      <c r="G1611" s="128" t="s">
        <v>1421</v>
      </c>
      <c r="H1611" s="128" t="s">
        <v>1421</v>
      </c>
      <c r="I1611" s="128" t="s">
        <v>1453</v>
      </c>
      <c r="J1611" s="129" t="s">
        <v>1431</v>
      </c>
      <c r="K1611" s="128" t="s">
        <v>1418</v>
      </c>
      <c r="L1611" s="128" t="s">
        <v>1423</v>
      </c>
      <c r="M1611" s="127" t="s">
        <v>1416</v>
      </c>
      <c r="N1611" s="127"/>
      <c r="O1611" s="116"/>
      <c r="P1611" s="126"/>
    </row>
    <row r="1612" spans="2:16" x14ac:dyDescent="0.2">
      <c r="B1612" s="122"/>
      <c r="C1612" s="121" t="s">
        <v>1387</v>
      </c>
      <c r="D1612" s="120">
        <f t="shared" si="223"/>
        <v>6230</v>
      </c>
      <c r="E1612" s="119"/>
      <c r="F1612" s="128" t="s">
        <v>1422</v>
      </c>
      <c r="G1612" s="128" t="s">
        <v>1421</v>
      </c>
      <c r="H1612" s="128" t="s">
        <v>1421</v>
      </c>
      <c r="I1612" s="128" t="s">
        <v>1453</v>
      </c>
      <c r="J1612" s="129" t="s">
        <v>1431</v>
      </c>
      <c r="K1612" s="128" t="s">
        <v>1418</v>
      </c>
      <c r="L1612" s="128" t="s">
        <v>1417</v>
      </c>
      <c r="M1612" s="127" t="s">
        <v>1416</v>
      </c>
      <c r="N1612" s="127"/>
      <c r="O1612" s="116"/>
      <c r="P1612" s="126"/>
    </row>
    <row r="1613" spans="2:16" x14ac:dyDescent="0.2">
      <c r="B1613" s="125"/>
      <c r="C1613" s="121" t="s">
        <v>1387</v>
      </c>
      <c r="D1613" s="120">
        <f t="shared" si="223"/>
        <v>7230</v>
      </c>
      <c r="E1613" s="123"/>
      <c r="F1613" s="118"/>
      <c r="G1613" s="117"/>
      <c r="H1613" s="117"/>
      <c r="I1613" s="117"/>
      <c r="J1613" s="117"/>
      <c r="K1613" s="117"/>
      <c r="L1613" s="117"/>
      <c r="M1613" s="117"/>
      <c r="N1613" s="117"/>
      <c r="O1613" s="116"/>
      <c r="P1613" s="115" t="s">
        <v>1455</v>
      </c>
    </row>
    <row r="1614" spans="2:16" ht="22.5" x14ac:dyDescent="0.2">
      <c r="B1614" s="130" t="s">
        <v>1291</v>
      </c>
      <c r="C1614" s="121" t="s">
        <v>1387</v>
      </c>
      <c r="D1614" s="120">
        <f>D1607+1</f>
        <v>1231</v>
      </c>
      <c r="E1614" s="119"/>
      <c r="F1614" s="128" t="s">
        <v>1422</v>
      </c>
      <c r="G1614" s="128" t="s">
        <v>1421</v>
      </c>
      <c r="H1614" s="128" t="s">
        <v>1421</v>
      </c>
      <c r="I1614" s="128" t="s">
        <v>1453</v>
      </c>
      <c r="J1614" s="129" t="s">
        <v>1429</v>
      </c>
      <c r="K1614" s="128" t="s">
        <v>1418</v>
      </c>
      <c r="L1614" s="128" t="s">
        <v>1427</v>
      </c>
      <c r="M1614" s="127" t="s">
        <v>1416</v>
      </c>
      <c r="N1614" s="127"/>
      <c r="O1614" s="116"/>
      <c r="P1614" s="126"/>
    </row>
    <row r="1615" spans="2:16" x14ac:dyDescent="0.2">
      <c r="B1615" s="122"/>
      <c r="C1615" s="121" t="s">
        <v>1387</v>
      </c>
      <c r="D1615" s="120">
        <f t="shared" ref="D1615:D1620" si="224">D1614+1000</f>
        <v>2231</v>
      </c>
      <c r="E1615" s="123"/>
      <c r="F1615" s="128" t="s">
        <v>1422</v>
      </c>
      <c r="G1615" s="128" t="s">
        <v>1421</v>
      </c>
      <c r="H1615" s="128" t="s">
        <v>1421</v>
      </c>
      <c r="I1615" s="128" t="s">
        <v>1453</v>
      </c>
      <c r="J1615" s="129" t="s">
        <v>1429</v>
      </c>
      <c r="K1615" s="128" t="s">
        <v>1418</v>
      </c>
      <c r="L1615" s="128" t="s">
        <v>1426</v>
      </c>
      <c r="M1615" s="127" t="s">
        <v>1416</v>
      </c>
      <c r="N1615" s="127"/>
      <c r="O1615" s="116"/>
      <c r="P1615" s="126"/>
    </row>
    <row r="1616" spans="2:16" x14ac:dyDescent="0.2">
      <c r="B1616" s="122"/>
      <c r="C1616" s="121" t="s">
        <v>1387</v>
      </c>
      <c r="D1616" s="120">
        <f t="shared" si="224"/>
        <v>3231</v>
      </c>
      <c r="E1616" s="119"/>
      <c r="F1616" s="128" t="s">
        <v>1422</v>
      </c>
      <c r="G1616" s="128" t="s">
        <v>1421</v>
      </c>
      <c r="H1616" s="128" t="s">
        <v>1421</v>
      </c>
      <c r="I1616" s="128" t="s">
        <v>1453</v>
      </c>
      <c r="J1616" s="129" t="s">
        <v>1429</v>
      </c>
      <c r="K1616" s="128" t="s">
        <v>1418</v>
      </c>
      <c r="L1616" s="128" t="s">
        <v>1425</v>
      </c>
      <c r="M1616" s="127" t="s">
        <v>1416</v>
      </c>
      <c r="N1616" s="127"/>
      <c r="O1616" s="116"/>
      <c r="P1616" s="126"/>
    </row>
    <row r="1617" spans="2:16" x14ac:dyDescent="0.2">
      <c r="B1617" s="122"/>
      <c r="C1617" s="121" t="s">
        <v>1387</v>
      </c>
      <c r="D1617" s="120">
        <f t="shared" si="224"/>
        <v>4231</v>
      </c>
      <c r="E1617" s="123"/>
      <c r="F1617" s="128" t="s">
        <v>1422</v>
      </c>
      <c r="G1617" s="128" t="s">
        <v>1421</v>
      </c>
      <c r="H1617" s="128" t="s">
        <v>1421</v>
      </c>
      <c r="I1617" s="128" t="s">
        <v>1453</v>
      </c>
      <c r="J1617" s="129" t="s">
        <v>1429</v>
      </c>
      <c r="K1617" s="128" t="s">
        <v>1418</v>
      </c>
      <c r="L1617" s="128" t="s">
        <v>1424</v>
      </c>
      <c r="M1617" s="127" t="s">
        <v>1416</v>
      </c>
      <c r="N1617" s="127"/>
      <c r="O1617" s="116"/>
      <c r="P1617" s="126"/>
    </row>
    <row r="1618" spans="2:16" x14ac:dyDescent="0.2">
      <c r="B1618" s="122"/>
      <c r="C1618" s="121" t="s">
        <v>1387</v>
      </c>
      <c r="D1618" s="120">
        <f t="shared" si="224"/>
        <v>5231</v>
      </c>
      <c r="E1618" s="119"/>
      <c r="F1618" s="128" t="s">
        <v>1422</v>
      </c>
      <c r="G1618" s="128" t="s">
        <v>1421</v>
      </c>
      <c r="H1618" s="128" t="s">
        <v>1421</v>
      </c>
      <c r="I1618" s="128" t="s">
        <v>1453</v>
      </c>
      <c r="J1618" s="129" t="s">
        <v>1429</v>
      </c>
      <c r="K1618" s="128" t="s">
        <v>1418</v>
      </c>
      <c r="L1618" s="128" t="s">
        <v>1423</v>
      </c>
      <c r="M1618" s="127" t="s">
        <v>1416</v>
      </c>
      <c r="N1618" s="127"/>
      <c r="O1618" s="116"/>
      <c r="P1618" s="126"/>
    </row>
    <row r="1619" spans="2:16" x14ac:dyDescent="0.2">
      <c r="B1619" s="122"/>
      <c r="C1619" s="121" t="s">
        <v>1387</v>
      </c>
      <c r="D1619" s="120">
        <f t="shared" si="224"/>
        <v>6231</v>
      </c>
      <c r="E1619" s="119"/>
      <c r="F1619" s="128" t="s">
        <v>1422</v>
      </c>
      <c r="G1619" s="128" t="s">
        <v>1421</v>
      </c>
      <c r="H1619" s="128" t="s">
        <v>1421</v>
      </c>
      <c r="I1619" s="128" t="s">
        <v>1453</v>
      </c>
      <c r="J1619" s="129" t="s">
        <v>1429</v>
      </c>
      <c r="K1619" s="128" t="s">
        <v>1418</v>
      </c>
      <c r="L1619" s="128" t="s">
        <v>1417</v>
      </c>
      <c r="M1619" s="127" t="s">
        <v>1416</v>
      </c>
      <c r="N1619" s="127"/>
      <c r="O1619" s="116"/>
      <c r="P1619" s="126"/>
    </row>
    <row r="1620" spans="2:16" x14ac:dyDescent="0.2">
      <c r="B1620" s="125"/>
      <c r="C1620" s="121" t="s">
        <v>1387</v>
      </c>
      <c r="D1620" s="120">
        <f t="shared" si="224"/>
        <v>7231</v>
      </c>
      <c r="E1620" s="123"/>
      <c r="F1620" s="118"/>
      <c r="G1620" s="117"/>
      <c r="H1620" s="117"/>
      <c r="I1620" s="117"/>
      <c r="J1620" s="117"/>
      <c r="K1620" s="117"/>
      <c r="L1620" s="117"/>
      <c r="M1620" s="117"/>
      <c r="N1620" s="117"/>
      <c r="O1620" s="116"/>
      <c r="P1620" s="115" t="s">
        <v>1454</v>
      </c>
    </row>
    <row r="1621" spans="2:16" ht="22.5" x14ac:dyDescent="0.2">
      <c r="B1621" s="130" t="s">
        <v>1290</v>
      </c>
      <c r="C1621" s="121" t="s">
        <v>1387</v>
      </c>
      <c r="D1621" s="120">
        <f>D1614+1</f>
        <v>1232</v>
      </c>
      <c r="E1621" s="119"/>
      <c r="F1621" s="128" t="s">
        <v>1422</v>
      </c>
      <c r="G1621" s="128" t="s">
        <v>1421</v>
      </c>
      <c r="H1621" s="128" t="s">
        <v>1421</v>
      </c>
      <c r="I1621" s="128" t="s">
        <v>1453</v>
      </c>
      <c r="J1621" s="129" t="s">
        <v>1419</v>
      </c>
      <c r="K1621" s="128" t="s">
        <v>1418</v>
      </c>
      <c r="L1621" s="128" t="s">
        <v>1427</v>
      </c>
      <c r="M1621" s="127" t="s">
        <v>1416</v>
      </c>
      <c r="N1621" s="127"/>
      <c r="O1621" s="116"/>
      <c r="P1621" s="126"/>
    </row>
    <row r="1622" spans="2:16" x14ac:dyDescent="0.2">
      <c r="B1622" s="122"/>
      <c r="C1622" s="121" t="s">
        <v>1387</v>
      </c>
      <c r="D1622" s="120">
        <f t="shared" ref="D1622:D1627" si="225">D1621+1000</f>
        <v>2232</v>
      </c>
      <c r="E1622" s="123"/>
      <c r="F1622" s="128" t="s">
        <v>1422</v>
      </c>
      <c r="G1622" s="128" t="s">
        <v>1421</v>
      </c>
      <c r="H1622" s="128" t="s">
        <v>1421</v>
      </c>
      <c r="I1622" s="128" t="s">
        <v>1453</v>
      </c>
      <c r="J1622" s="129" t="s">
        <v>1419</v>
      </c>
      <c r="K1622" s="128" t="s">
        <v>1418</v>
      </c>
      <c r="L1622" s="128" t="s">
        <v>1426</v>
      </c>
      <c r="M1622" s="127" t="s">
        <v>1416</v>
      </c>
      <c r="N1622" s="127"/>
      <c r="O1622" s="116"/>
      <c r="P1622" s="126"/>
    </row>
    <row r="1623" spans="2:16" x14ac:dyDescent="0.2">
      <c r="B1623" s="122"/>
      <c r="C1623" s="121" t="s">
        <v>1387</v>
      </c>
      <c r="D1623" s="120">
        <f t="shared" si="225"/>
        <v>3232</v>
      </c>
      <c r="E1623" s="119"/>
      <c r="F1623" s="128" t="s">
        <v>1422</v>
      </c>
      <c r="G1623" s="128" t="s">
        <v>1421</v>
      </c>
      <c r="H1623" s="128" t="s">
        <v>1421</v>
      </c>
      <c r="I1623" s="128" t="s">
        <v>1453</v>
      </c>
      <c r="J1623" s="129" t="s">
        <v>1419</v>
      </c>
      <c r="K1623" s="128" t="s">
        <v>1418</v>
      </c>
      <c r="L1623" s="128" t="s">
        <v>1425</v>
      </c>
      <c r="M1623" s="127" t="s">
        <v>1416</v>
      </c>
      <c r="N1623" s="127"/>
      <c r="O1623" s="116"/>
      <c r="P1623" s="126"/>
    </row>
    <row r="1624" spans="2:16" x14ac:dyDescent="0.2">
      <c r="B1624" s="122"/>
      <c r="C1624" s="121" t="s">
        <v>1387</v>
      </c>
      <c r="D1624" s="120">
        <f t="shared" si="225"/>
        <v>4232</v>
      </c>
      <c r="E1624" s="123"/>
      <c r="F1624" s="128" t="s">
        <v>1422</v>
      </c>
      <c r="G1624" s="128" t="s">
        <v>1421</v>
      </c>
      <c r="H1624" s="128" t="s">
        <v>1421</v>
      </c>
      <c r="I1624" s="128" t="s">
        <v>1453</v>
      </c>
      <c r="J1624" s="129" t="s">
        <v>1419</v>
      </c>
      <c r="K1624" s="128" t="s">
        <v>1418</v>
      </c>
      <c r="L1624" s="128" t="s">
        <v>1424</v>
      </c>
      <c r="M1624" s="127" t="s">
        <v>1416</v>
      </c>
      <c r="N1624" s="127"/>
      <c r="O1624" s="116"/>
      <c r="P1624" s="126"/>
    </row>
    <row r="1625" spans="2:16" x14ac:dyDescent="0.2">
      <c r="B1625" s="122"/>
      <c r="C1625" s="121" t="s">
        <v>1387</v>
      </c>
      <c r="D1625" s="120">
        <f t="shared" si="225"/>
        <v>5232</v>
      </c>
      <c r="E1625" s="119"/>
      <c r="F1625" s="128" t="s">
        <v>1422</v>
      </c>
      <c r="G1625" s="128" t="s">
        <v>1421</v>
      </c>
      <c r="H1625" s="128" t="s">
        <v>1421</v>
      </c>
      <c r="I1625" s="128" t="s">
        <v>1453</v>
      </c>
      <c r="J1625" s="129" t="s">
        <v>1419</v>
      </c>
      <c r="K1625" s="128" t="s">
        <v>1418</v>
      </c>
      <c r="L1625" s="128" t="s">
        <v>1423</v>
      </c>
      <c r="M1625" s="127" t="s">
        <v>1416</v>
      </c>
      <c r="N1625" s="127"/>
      <c r="O1625" s="116"/>
      <c r="P1625" s="126"/>
    </row>
    <row r="1626" spans="2:16" x14ac:dyDescent="0.2">
      <c r="B1626" s="122"/>
      <c r="C1626" s="121" t="s">
        <v>1387</v>
      </c>
      <c r="D1626" s="120">
        <f t="shared" si="225"/>
        <v>6232</v>
      </c>
      <c r="E1626" s="119"/>
      <c r="F1626" s="128" t="s">
        <v>1422</v>
      </c>
      <c r="G1626" s="128" t="s">
        <v>1421</v>
      </c>
      <c r="H1626" s="128" t="s">
        <v>1421</v>
      </c>
      <c r="I1626" s="128" t="s">
        <v>1453</v>
      </c>
      <c r="J1626" s="129" t="s">
        <v>1419</v>
      </c>
      <c r="K1626" s="128" t="s">
        <v>1418</v>
      </c>
      <c r="L1626" s="128" t="s">
        <v>1417</v>
      </c>
      <c r="M1626" s="127" t="s">
        <v>1416</v>
      </c>
      <c r="N1626" s="127"/>
      <c r="O1626" s="116"/>
      <c r="P1626" s="126"/>
    </row>
    <row r="1627" spans="2:16" x14ac:dyDescent="0.2">
      <c r="B1627" s="125"/>
      <c r="C1627" s="121" t="s">
        <v>1387</v>
      </c>
      <c r="D1627" s="120">
        <f t="shared" si="225"/>
        <v>7232</v>
      </c>
      <c r="E1627" s="123"/>
      <c r="F1627" s="118"/>
      <c r="G1627" s="117"/>
      <c r="H1627" s="117"/>
      <c r="I1627" s="117"/>
      <c r="J1627" s="117"/>
      <c r="K1627" s="117"/>
      <c r="L1627" s="117"/>
      <c r="M1627" s="117"/>
      <c r="N1627" s="117"/>
      <c r="O1627" s="116"/>
      <c r="P1627" s="115" t="s">
        <v>1452</v>
      </c>
    </row>
    <row r="1628" spans="2:16" x14ac:dyDescent="0.2">
      <c r="B1628" s="122" t="s">
        <v>1299</v>
      </c>
      <c r="C1628" s="121" t="s">
        <v>1387</v>
      </c>
      <c r="D1628" s="120">
        <f>D1621+1</f>
        <v>1233</v>
      </c>
      <c r="E1628" s="119"/>
      <c r="F1628" s="118"/>
      <c r="G1628" s="117"/>
      <c r="H1628" s="117"/>
      <c r="I1628" s="117"/>
      <c r="J1628" s="117"/>
      <c r="K1628" s="117"/>
      <c r="L1628" s="117"/>
      <c r="M1628" s="117"/>
      <c r="N1628" s="117"/>
      <c r="O1628" s="116"/>
      <c r="P1628" s="115" t="s">
        <v>1451</v>
      </c>
    </row>
    <row r="1629" spans="2:16" x14ac:dyDescent="0.2">
      <c r="B1629" s="122"/>
      <c r="C1629" s="121" t="s">
        <v>1387</v>
      </c>
      <c r="D1629" s="120">
        <f t="shared" ref="D1629:D1634" si="226">D1628+1000</f>
        <v>2233</v>
      </c>
      <c r="E1629" s="123"/>
      <c r="F1629" s="118"/>
      <c r="G1629" s="117"/>
      <c r="H1629" s="117"/>
      <c r="I1629" s="117"/>
      <c r="J1629" s="117"/>
      <c r="K1629" s="117"/>
      <c r="L1629" s="117"/>
      <c r="M1629" s="117"/>
      <c r="N1629" s="117"/>
      <c r="O1629" s="116"/>
      <c r="P1629" s="115" t="s">
        <v>1450</v>
      </c>
    </row>
    <row r="1630" spans="2:16" x14ac:dyDescent="0.2">
      <c r="B1630" s="122"/>
      <c r="C1630" s="121" t="s">
        <v>1387</v>
      </c>
      <c r="D1630" s="120">
        <f t="shared" si="226"/>
        <v>3233</v>
      </c>
      <c r="E1630" s="119"/>
      <c r="F1630" s="118"/>
      <c r="G1630" s="117"/>
      <c r="H1630" s="117"/>
      <c r="I1630" s="117"/>
      <c r="J1630" s="117"/>
      <c r="K1630" s="117"/>
      <c r="L1630" s="117"/>
      <c r="M1630" s="117"/>
      <c r="N1630" s="117"/>
      <c r="O1630" s="116"/>
      <c r="P1630" s="115" t="s">
        <v>1449</v>
      </c>
    </row>
    <row r="1631" spans="2:16" x14ac:dyDescent="0.2">
      <c r="B1631" s="122"/>
      <c r="C1631" s="121" t="s">
        <v>1387</v>
      </c>
      <c r="D1631" s="120">
        <f t="shared" si="226"/>
        <v>4233</v>
      </c>
      <c r="E1631" s="123"/>
      <c r="F1631" s="118"/>
      <c r="G1631" s="117"/>
      <c r="H1631" s="117"/>
      <c r="I1631" s="117"/>
      <c r="J1631" s="117"/>
      <c r="K1631" s="117"/>
      <c r="L1631" s="117"/>
      <c r="M1631" s="117"/>
      <c r="N1631" s="117"/>
      <c r="O1631" s="116"/>
      <c r="P1631" s="115" t="s">
        <v>1448</v>
      </c>
    </row>
    <row r="1632" spans="2:16" x14ac:dyDescent="0.2">
      <c r="B1632" s="122"/>
      <c r="C1632" s="121" t="s">
        <v>1387</v>
      </c>
      <c r="D1632" s="120">
        <f t="shared" si="226"/>
        <v>5233</v>
      </c>
      <c r="E1632" s="119"/>
      <c r="F1632" s="118"/>
      <c r="G1632" s="117"/>
      <c r="H1632" s="117"/>
      <c r="I1632" s="117"/>
      <c r="J1632" s="117"/>
      <c r="K1632" s="117"/>
      <c r="L1632" s="117"/>
      <c r="M1632" s="117"/>
      <c r="N1632" s="117"/>
      <c r="O1632" s="116"/>
      <c r="P1632" s="115" t="s">
        <v>1447</v>
      </c>
    </row>
    <row r="1633" spans="2:16" x14ac:dyDescent="0.2">
      <c r="B1633" s="122"/>
      <c r="C1633" s="121" t="s">
        <v>1387</v>
      </c>
      <c r="D1633" s="120">
        <f t="shared" si="226"/>
        <v>6233</v>
      </c>
      <c r="E1633" s="119"/>
      <c r="F1633" s="118"/>
      <c r="G1633" s="117"/>
      <c r="H1633" s="117"/>
      <c r="I1633" s="117"/>
      <c r="J1633" s="117"/>
      <c r="K1633" s="117"/>
      <c r="L1633" s="117"/>
      <c r="M1633" s="117"/>
      <c r="N1633" s="117"/>
      <c r="O1633" s="116"/>
      <c r="P1633" s="115" t="s">
        <v>1446</v>
      </c>
    </row>
    <row r="1634" spans="2:16" x14ac:dyDescent="0.2">
      <c r="B1634" s="125"/>
      <c r="C1634" s="121" t="s">
        <v>1387</v>
      </c>
      <c r="D1634" s="120">
        <f t="shared" si="226"/>
        <v>7233</v>
      </c>
      <c r="E1634" s="123"/>
      <c r="F1634" s="118"/>
      <c r="G1634" s="117"/>
      <c r="H1634" s="117"/>
      <c r="I1634" s="117"/>
      <c r="J1634" s="117"/>
      <c r="K1634" s="117"/>
      <c r="L1634" s="117"/>
      <c r="M1634" s="117"/>
      <c r="N1634" s="117"/>
      <c r="O1634" s="116"/>
      <c r="P1634" s="115" t="s">
        <v>1445</v>
      </c>
    </row>
    <row r="1635" spans="2:16" ht="22.5" x14ac:dyDescent="0.2">
      <c r="B1635" s="122" t="s">
        <v>1298</v>
      </c>
      <c r="C1635" s="121" t="s">
        <v>1387</v>
      </c>
      <c r="D1635" s="120">
        <f>D1628+1</f>
        <v>1234</v>
      </c>
      <c r="E1635" s="119"/>
      <c r="F1635" s="128" t="s">
        <v>1422</v>
      </c>
      <c r="G1635" s="128" t="s">
        <v>1421</v>
      </c>
      <c r="H1635" s="128" t="s">
        <v>1421</v>
      </c>
      <c r="I1635" s="128" t="s">
        <v>1420</v>
      </c>
      <c r="J1635" s="129" t="s">
        <v>1444</v>
      </c>
      <c r="K1635" s="128" t="s">
        <v>1418</v>
      </c>
      <c r="L1635" s="128" t="s">
        <v>1427</v>
      </c>
      <c r="M1635" s="127" t="s">
        <v>1443</v>
      </c>
      <c r="N1635" s="127"/>
      <c r="O1635" s="116"/>
      <c r="P1635" s="126"/>
    </row>
    <row r="1636" spans="2:16" x14ac:dyDescent="0.2">
      <c r="B1636" s="122"/>
      <c r="C1636" s="121" t="s">
        <v>1387</v>
      </c>
      <c r="D1636" s="120">
        <f t="shared" ref="D1636:D1641" si="227">D1635+1000</f>
        <v>2234</v>
      </c>
      <c r="E1636" s="123"/>
      <c r="F1636" s="128" t="s">
        <v>1422</v>
      </c>
      <c r="G1636" s="128" t="s">
        <v>1421</v>
      </c>
      <c r="H1636" s="128" t="s">
        <v>1421</v>
      </c>
      <c r="I1636" s="128" t="s">
        <v>1420</v>
      </c>
      <c r="J1636" s="129" t="s">
        <v>1444</v>
      </c>
      <c r="K1636" s="128" t="s">
        <v>1418</v>
      </c>
      <c r="L1636" s="128" t="s">
        <v>1426</v>
      </c>
      <c r="M1636" s="127" t="s">
        <v>1443</v>
      </c>
      <c r="N1636" s="127"/>
      <c r="O1636" s="116"/>
      <c r="P1636" s="126"/>
    </row>
    <row r="1637" spans="2:16" x14ac:dyDescent="0.2">
      <c r="B1637" s="122"/>
      <c r="C1637" s="121" t="s">
        <v>1387</v>
      </c>
      <c r="D1637" s="120">
        <f t="shared" si="227"/>
        <v>3234</v>
      </c>
      <c r="E1637" s="119"/>
      <c r="F1637" s="128" t="s">
        <v>1422</v>
      </c>
      <c r="G1637" s="128" t="s">
        <v>1421</v>
      </c>
      <c r="H1637" s="128" t="s">
        <v>1421</v>
      </c>
      <c r="I1637" s="128" t="s">
        <v>1420</v>
      </c>
      <c r="J1637" s="129" t="s">
        <v>1444</v>
      </c>
      <c r="K1637" s="128" t="s">
        <v>1418</v>
      </c>
      <c r="L1637" s="128" t="s">
        <v>1425</v>
      </c>
      <c r="M1637" s="127" t="s">
        <v>1443</v>
      </c>
      <c r="N1637" s="127"/>
      <c r="O1637" s="116"/>
      <c r="P1637" s="126"/>
    </row>
    <row r="1638" spans="2:16" x14ac:dyDescent="0.2">
      <c r="B1638" s="122"/>
      <c r="C1638" s="121" t="s">
        <v>1387</v>
      </c>
      <c r="D1638" s="120">
        <f t="shared" si="227"/>
        <v>4234</v>
      </c>
      <c r="E1638" s="123"/>
      <c r="F1638" s="128" t="s">
        <v>1422</v>
      </c>
      <c r="G1638" s="128" t="s">
        <v>1421</v>
      </c>
      <c r="H1638" s="128" t="s">
        <v>1421</v>
      </c>
      <c r="I1638" s="128" t="s">
        <v>1420</v>
      </c>
      <c r="J1638" s="129" t="s">
        <v>1444</v>
      </c>
      <c r="K1638" s="128" t="s">
        <v>1418</v>
      </c>
      <c r="L1638" s="128" t="s">
        <v>1424</v>
      </c>
      <c r="M1638" s="127" t="s">
        <v>1443</v>
      </c>
      <c r="N1638" s="127"/>
      <c r="O1638" s="116"/>
      <c r="P1638" s="126"/>
    </row>
    <row r="1639" spans="2:16" x14ac:dyDescent="0.2">
      <c r="B1639" s="122"/>
      <c r="C1639" s="121" t="s">
        <v>1387</v>
      </c>
      <c r="D1639" s="120">
        <f t="shared" si="227"/>
        <v>5234</v>
      </c>
      <c r="E1639" s="119"/>
      <c r="F1639" s="128" t="s">
        <v>1422</v>
      </c>
      <c r="G1639" s="128" t="s">
        <v>1421</v>
      </c>
      <c r="H1639" s="128" t="s">
        <v>1421</v>
      </c>
      <c r="I1639" s="128" t="s">
        <v>1420</v>
      </c>
      <c r="J1639" s="129" t="s">
        <v>1444</v>
      </c>
      <c r="K1639" s="128" t="s">
        <v>1418</v>
      </c>
      <c r="L1639" s="128" t="s">
        <v>1423</v>
      </c>
      <c r="M1639" s="127" t="s">
        <v>1443</v>
      </c>
      <c r="N1639" s="127"/>
      <c r="O1639" s="116"/>
      <c r="P1639" s="126"/>
    </row>
    <row r="1640" spans="2:16" x14ac:dyDescent="0.2">
      <c r="B1640" s="122"/>
      <c r="C1640" s="121" t="s">
        <v>1387</v>
      </c>
      <c r="D1640" s="120">
        <f t="shared" si="227"/>
        <v>6234</v>
      </c>
      <c r="E1640" s="119"/>
      <c r="F1640" s="128" t="s">
        <v>1422</v>
      </c>
      <c r="G1640" s="128" t="s">
        <v>1421</v>
      </c>
      <c r="H1640" s="128" t="s">
        <v>1421</v>
      </c>
      <c r="I1640" s="128" t="s">
        <v>1420</v>
      </c>
      <c r="J1640" s="129" t="s">
        <v>1444</v>
      </c>
      <c r="K1640" s="128" t="s">
        <v>1418</v>
      </c>
      <c r="L1640" s="128" t="s">
        <v>1417</v>
      </c>
      <c r="M1640" s="127" t="s">
        <v>1443</v>
      </c>
      <c r="N1640" s="127"/>
      <c r="O1640" s="116"/>
      <c r="P1640" s="126"/>
    </row>
    <row r="1641" spans="2:16" x14ac:dyDescent="0.2">
      <c r="B1641" s="125"/>
      <c r="C1641" s="121" t="s">
        <v>1387</v>
      </c>
      <c r="D1641" s="120">
        <f t="shared" si="227"/>
        <v>7234</v>
      </c>
      <c r="E1641" s="123"/>
      <c r="F1641" s="118"/>
      <c r="G1641" s="117"/>
      <c r="H1641" s="117"/>
      <c r="I1641" s="117"/>
      <c r="J1641" s="117"/>
      <c r="K1641" s="117"/>
      <c r="L1641" s="117"/>
      <c r="M1641" s="117"/>
      <c r="N1641" s="117"/>
      <c r="O1641" s="116"/>
      <c r="P1641" s="115" t="s">
        <v>1442</v>
      </c>
    </row>
    <row r="1642" spans="2:16" x14ac:dyDescent="0.2">
      <c r="B1642" s="130" t="s">
        <v>1297</v>
      </c>
      <c r="C1642" s="121" t="s">
        <v>1387</v>
      </c>
      <c r="D1642" s="120">
        <f>D1635+1</f>
        <v>1235</v>
      </c>
      <c r="E1642" s="119"/>
      <c r="F1642" s="128" t="s">
        <v>1422</v>
      </c>
      <c r="G1642" s="128" t="s">
        <v>1421</v>
      </c>
      <c r="H1642" s="128" t="s">
        <v>1421</v>
      </c>
      <c r="I1642" s="128" t="s">
        <v>1420</v>
      </c>
      <c r="J1642" s="129" t="s">
        <v>1441</v>
      </c>
      <c r="K1642" s="128" t="s">
        <v>1418</v>
      </c>
      <c r="L1642" s="128" t="s">
        <v>1427</v>
      </c>
      <c r="M1642" s="127" t="s">
        <v>1416</v>
      </c>
      <c r="N1642" s="127"/>
      <c r="O1642" s="116"/>
      <c r="P1642" s="126"/>
    </row>
    <row r="1643" spans="2:16" x14ac:dyDescent="0.2">
      <c r="B1643" s="122"/>
      <c r="C1643" s="121" t="s">
        <v>1387</v>
      </c>
      <c r="D1643" s="120">
        <f t="shared" ref="D1643:D1648" si="228">D1642+1000</f>
        <v>2235</v>
      </c>
      <c r="E1643" s="123"/>
      <c r="F1643" s="128" t="s">
        <v>1422</v>
      </c>
      <c r="G1643" s="128" t="s">
        <v>1421</v>
      </c>
      <c r="H1643" s="128" t="s">
        <v>1421</v>
      </c>
      <c r="I1643" s="128" t="s">
        <v>1420</v>
      </c>
      <c r="J1643" s="129" t="s">
        <v>1441</v>
      </c>
      <c r="K1643" s="128" t="s">
        <v>1418</v>
      </c>
      <c r="L1643" s="128" t="s">
        <v>1426</v>
      </c>
      <c r="M1643" s="127" t="s">
        <v>1416</v>
      </c>
      <c r="N1643" s="127"/>
      <c r="O1643" s="116"/>
      <c r="P1643" s="126"/>
    </row>
    <row r="1644" spans="2:16" x14ac:dyDescent="0.2">
      <c r="B1644" s="122"/>
      <c r="C1644" s="121" t="s">
        <v>1387</v>
      </c>
      <c r="D1644" s="120">
        <f t="shared" si="228"/>
        <v>3235</v>
      </c>
      <c r="E1644" s="119"/>
      <c r="F1644" s="128" t="s">
        <v>1422</v>
      </c>
      <c r="G1644" s="128" t="s">
        <v>1421</v>
      </c>
      <c r="H1644" s="128" t="s">
        <v>1421</v>
      </c>
      <c r="I1644" s="128" t="s">
        <v>1420</v>
      </c>
      <c r="J1644" s="129" t="s">
        <v>1441</v>
      </c>
      <c r="K1644" s="128" t="s">
        <v>1418</v>
      </c>
      <c r="L1644" s="128" t="s">
        <v>1425</v>
      </c>
      <c r="M1644" s="127" t="s">
        <v>1416</v>
      </c>
      <c r="N1644" s="127"/>
      <c r="O1644" s="116"/>
      <c r="P1644" s="126"/>
    </row>
    <row r="1645" spans="2:16" x14ac:dyDescent="0.2">
      <c r="B1645" s="122"/>
      <c r="C1645" s="121" t="s">
        <v>1387</v>
      </c>
      <c r="D1645" s="120">
        <f t="shared" si="228"/>
        <v>4235</v>
      </c>
      <c r="E1645" s="123"/>
      <c r="F1645" s="128" t="s">
        <v>1422</v>
      </c>
      <c r="G1645" s="128" t="s">
        <v>1421</v>
      </c>
      <c r="H1645" s="128" t="s">
        <v>1421</v>
      </c>
      <c r="I1645" s="128" t="s">
        <v>1420</v>
      </c>
      <c r="J1645" s="129" t="s">
        <v>1441</v>
      </c>
      <c r="K1645" s="128" t="s">
        <v>1418</v>
      </c>
      <c r="L1645" s="128" t="s">
        <v>1424</v>
      </c>
      <c r="M1645" s="127" t="s">
        <v>1416</v>
      </c>
      <c r="N1645" s="127"/>
      <c r="O1645" s="116"/>
      <c r="P1645" s="126"/>
    </row>
    <row r="1646" spans="2:16" x14ac:dyDescent="0.2">
      <c r="B1646" s="122"/>
      <c r="C1646" s="121" t="s">
        <v>1387</v>
      </c>
      <c r="D1646" s="120">
        <f t="shared" si="228"/>
        <v>5235</v>
      </c>
      <c r="E1646" s="119"/>
      <c r="F1646" s="128" t="s">
        <v>1422</v>
      </c>
      <c r="G1646" s="128" t="s">
        <v>1421</v>
      </c>
      <c r="H1646" s="128" t="s">
        <v>1421</v>
      </c>
      <c r="I1646" s="128" t="s">
        <v>1420</v>
      </c>
      <c r="J1646" s="129" t="s">
        <v>1441</v>
      </c>
      <c r="K1646" s="128" t="s">
        <v>1418</v>
      </c>
      <c r="L1646" s="128" t="s">
        <v>1423</v>
      </c>
      <c r="M1646" s="127" t="s">
        <v>1416</v>
      </c>
      <c r="N1646" s="127"/>
      <c r="O1646" s="116"/>
      <c r="P1646" s="126"/>
    </row>
    <row r="1647" spans="2:16" x14ac:dyDescent="0.2">
      <c r="B1647" s="122"/>
      <c r="C1647" s="121" t="s">
        <v>1387</v>
      </c>
      <c r="D1647" s="120">
        <f t="shared" si="228"/>
        <v>6235</v>
      </c>
      <c r="E1647" s="119"/>
      <c r="F1647" s="128" t="s">
        <v>1422</v>
      </c>
      <c r="G1647" s="128" t="s">
        <v>1421</v>
      </c>
      <c r="H1647" s="128" t="s">
        <v>1421</v>
      </c>
      <c r="I1647" s="128" t="s">
        <v>1420</v>
      </c>
      <c r="J1647" s="129" t="s">
        <v>1441</v>
      </c>
      <c r="K1647" s="128" t="s">
        <v>1418</v>
      </c>
      <c r="L1647" s="128" t="s">
        <v>1417</v>
      </c>
      <c r="M1647" s="127" t="s">
        <v>1416</v>
      </c>
      <c r="N1647" s="127"/>
      <c r="O1647" s="116"/>
      <c r="P1647" s="126"/>
    </row>
    <row r="1648" spans="2:16" x14ac:dyDescent="0.2">
      <c r="B1648" s="125"/>
      <c r="C1648" s="121" t="s">
        <v>1387</v>
      </c>
      <c r="D1648" s="120">
        <f t="shared" si="228"/>
        <v>7235</v>
      </c>
      <c r="E1648" s="123"/>
      <c r="F1648" s="118"/>
      <c r="G1648" s="117"/>
      <c r="H1648" s="117"/>
      <c r="I1648" s="117"/>
      <c r="J1648" s="117"/>
      <c r="K1648" s="117"/>
      <c r="L1648" s="117"/>
      <c r="M1648" s="117"/>
      <c r="N1648" s="117"/>
      <c r="O1648" s="116"/>
      <c r="P1648" s="115" t="s">
        <v>1440</v>
      </c>
    </row>
    <row r="1649" spans="2:16" x14ac:dyDescent="0.2">
      <c r="B1649" s="130" t="s">
        <v>1296</v>
      </c>
      <c r="C1649" s="121" t="s">
        <v>1387</v>
      </c>
      <c r="D1649" s="120">
        <f>D1642+1</f>
        <v>1236</v>
      </c>
      <c r="E1649" s="119"/>
      <c r="F1649" s="128" t="s">
        <v>1422</v>
      </c>
      <c r="G1649" s="128" t="s">
        <v>1421</v>
      </c>
      <c r="H1649" s="128" t="s">
        <v>1421</v>
      </c>
      <c r="I1649" s="128" t="s">
        <v>1420</v>
      </c>
      <c r="J1649" s="129" t="s">
        <v>1439</v>
      </c>
      <c r="K1649" s="128" t="s">
        <v>1418</v>
      </c>
      <c r="L1649" s="128" t="s">
        <v>1427</v>
      </c>
      <c r="M1649" s="127" t="s">
        <v>1416</v>
      </c>
      <c r="N1649" s="127"/>
      <c r="O1649" s="116"/>
      <c r="P1649" s="126"/>
    </row>
    <row r="1650" spans="2:16" x14ac:dyDescent="0.2">
      <c r="B1650" s="122"/>
      <c r="C1650" s="121" t="s">
        <v>1387</v>
      </c>
      <c r="D1650" s="120">
        <f t="shared" ref="D1650:D1655" si="229">D1649+1000</f>
        <v>2236</v>
      </c>
      <c r="E1650" s="123"/>
      <c r="F1650" s="128" t="s">
        <v>1422</v>
      </c>
      <c r="G1650" s="128" t="s">
        <v>1421</v>
      </c>
      <c r="H1650" s="128" t="s">
        <v>1421</v>
      </c>
      <c r="I1650" s="128" t="s">
        <v>1420</v>
      </c>
      <c r="J1650" s="129" t="s">
        <v>1439</v>
      </c>
      <c r="K1650" s="128" t="s">
        <v>1418</v>
      </c>
      <c r="L1650" s="128" t="s">
        <v>1426</v>
      </c>
      <c r="M1650" s="127" t="s">
        <v>1416</v>
      </c>
      <c r="N1650" s="127"/>
      <c r="O1650" s="116"/>
      <c r="P1650" s="126"/>
    </row>
    <row r="1651" spans="2:16" x14ac:dyDescent="0.2">
      <c r="B1651" s="122"/>
      <c r="C1651" s="121" t="s">
        <v>1387</v>
      </c>
      <c r="D1651" s="120">
        <f t="shared" si="229"/>
        <v>3236</v>
      </c>
      <c r="E1651" s="119"/>
      <c r="F1651" s="128" t="s">
        <v>1422</v>
      </c>
      <c r="G1651" s="128" t="s">
        <v>1421</v>
      </c>
      <c r="H1651" s="128" t="s">
        <v>1421</v>
      </c>
      <c r="I1651" s="128" t="s">
        <v>1420</v>
      </c>
      <c r="J1651" s="129" t="s">
        <v>1439</v>
      </c>
      <c r="K1651" s="128" t="s">
        <v>1418</v>
      </c>
      <c r="L1651" s="128" t="s">
        <v>1425</v>
      </c>
      <c r="M1651" s="127" t="s">
        <v>1416</v>
      </c>
      <c r="N1651" s="127"/>
      <c r="O1651" s="116"/>
      <c r="P1651" s="126"/>
    </row>
    <row r="1652" spans="2:16" x14ac:dyDescent="0.2">
      <c r="B1652" s="122"/>
      <c r="C1652" s="121" t="s">
        <v>1387</v>
      </c>
      <c r="D1652" s="120">
        <f t="shared" si="229"/>
        <v>4236</v>
      </c>
      <c r="E1652" s="123"/>
      <c r="F1652" s="128" t="s">
        <v>1422</v>
      </c>
      <c r="G1652" s="128" t="s">
        <v>1421</v>
      </c>
      <c r="H1652" s="128" t="s">
        <v>1421</v>
      </c>
      <c r="I1652" s="128" t="s">
        <v>1420</v>
      </c>
      <c r="J1652" s="129" t="s">
        <v>1439</v>
      </c>
      <c r="K1652" s="128" t="s">
        <v>1418</v>
      </c>
      <c r="L1652" s="128" t="s">
        <v>1424</v>
      </c>
      <c r="M1652" s="127" t="s">
        <v>1416</v>
      </c>
      <c r="N1652" s="127"/>
      <c r="O1652" s="116"/>
      <c r="P1652" s="126"/>
    </row>
    <row r="1653" spans="2:16" x14ac:dyDescent="0.2">
      <c r="B1653" s="122"/>
      <c r="C1653" s="121" t="s">
        <v>1387</v>
      </c>
      <c r="D1653" s="120">
        <f t="shared" si="229"/>
        <v>5236</v>
      </c>
      <c r="E1653" s="119"/>
      <c r="F1653" s="128" t="s">
        <v>1422</v>
      </c>
      <c r="G1653" s="128" t="s">
        <v>1421</v>
      </c>
      <c r="H1653" s="128" t="s">
        <v>1421</v>
      </c>
      <c r="I1653" s="128" t="s">
        <v>1420</v>
      </c>
      <c r="J1653" s="129" t="s">
        <v>1439</v>
      </c>
      <c r="K1653" s="128" t="s">
        <v>1418</v>
      </c>
      <c r="L1653" s="128" t="s">
        <v>1423</v>
      </c>
      <c r="M1653" s="127" t="s">
        <v>1416</v>
      </c>
      <c r="N1653" s="127"/>
      <c r="O1653" s="116"/>
      <c r="P1653" s="126"/>
    </row>
    <row r="1654" spans="2:16" x14ac:dyDescent="0.2">
      <c r="B1654" s="122"/>
      <c r="C1654" s="121" t="s">
        <v>1387</v>
      </c>
      <c r="D1654" s="120">
        <f t="shared" si="229"/>
        <v>6236</v>
      </c>
      <c r="E1654" s="119"/>
      <c r="F1654" s="128" t="s">
        <v>1422</v>
      </c>
      <c r="G1654" s="128" t="s">
        <v>1421</v>
      </c>
      <c r="H1654" s="128" t="s">
        <v>1421</v>
      </c>
      <c r="I1654" s="128" t="s">
        <v>1420</v>
      </c>
      <c r="J1654" s="129" t="s">
        <v>1439</v>
      </c>
      <c r="K1654" s="128" t="s">
        <v>1418</v>
      </c>
      <c r="L1654" s="128" t="s">
        <v>1417</v>
      </c>
      <c r="M1654" s="127" t="s">
        <v>1416</v>
      </c>
      <c r="N1654" s="127"/>
      <c r="O1654" s="116"/>
      <c r="P1654" s="126"/>
    </row>
    <row r="1655" spans="2:16" x14ac:dyDescent="0.2">
      <c r="B1655" s="125"/>
      <c r="C1655" s="121" t="s">
        <v>1387</v>
      </c>
      <c r="D1655" s="120">
        <f t="shared" si="229"/>
        <v>7236</v>
      </c>
      <c r="E1655" s="123"/>
      <c r="F1655" s="118"/>
      <c r="G1655" s="117"/>
      <c r="H1655" s="117"/>
      <c r="I1655" s="117"/>
      <c r="J1655" s="117"/>
      <c r="K1655" s="117"/>
      <c r="L1655" s="117"/>
      <c r="M1655" s="117"/>
      <c r="N1655" s="117"/>
      <c r="O1655" s="116"/>
      <c r="P1655" s="115" t="s">
        <v>1438</v>
      </c>
    </row>
    <row r="1656" spans="2:16" x14ac:dyDescent="0.2">
      <c r="B1656" s="130" t="s">
        <v>1295</v>
      </c>
      <c r="C1656" s="121" t="s">
        <v>1387</v>
      </c>
      <c r="D1656" s="120">
        <f>D1649+1</f>
        <v>1237</v>
      </c>
      <c r="E1656" s="119"/>
      <c r="F1656" s="128" t="s">
        <v>1422</v>
      </c>
      <c r="G1656" s="128" t="s">
        <v>1421</v>
      </c>
      <c r="H1656" s="128" t="s">
        <v>1421</v>
      </c>
      <c r="I1656" s="128" t="s">
        <v>1420</v>
      </c>
      <c r="J1656" s="129" t="s">
        <v>1437</v>
      </c>
      <c r="K1656" s="128" t="s">
        <v>1418</v>
      </c>
      <c r="L1656" s="128" t="s">
        <v>1427</v>
      </c>
      <c r="M1656" s="127" t="s">
        <v>1416</v>
      </c>
      <c r="N1656" s="127"/>
      <c r="O1656" s="116"/>
      <c r="P1656" s="126"/>
    </row>
    <row r="1657" spans="2:16" x14ac:dyDescent="0.2">
      <c r="B1657" s="122"/>
      <c r="C1657" s="121" t="s">
        <v>1387</v>
      </c>
      <c r="D1657" s="120">
        <f t="shared" ref="D1657:D1662" si="230">D1656+1000</f>
        <v>2237</v>
      </c>
      <c r="E1657" s="123"/>
      <c r="F1657" s="128" t="s">
        <v>1422</v>
      </c>
      <c r="G1657" s="128" t="s">
        <v>1421</v>
      </c>
      <c r="H1657" s="128" t="s">
        <v>1421</v>
      </c>
      <c r="I1657" s="128" t="s">
        <v>1420</v>
      </c>
      <c r="J1657" s="129" t="s">
        <v>1437</v>
      </c>
      <c r="K1657" s="128" t="s">
        <v>1418</v>
      </c>
      <c r="L1657" s="128" t="s">
        <v>1426</v>
      </c>
      <c r="M1657" s="127" t="s">
        <v>1416</v>
      </c>
      <c r="N1657" s="127"/>
      <c r="O1657" s="116"/>
      <c r="P1657" s="126"/>
    </row>
    <row r="1658" spans="2:16" x14ac:dyDescent="0.2">
      <c r="B1658" s="122"/>
      <c r="C1658" s="121" t="s">
        <v>1387</v>
      </c>
      <c r="D1658" s="120">
        <f t="shared" si="230"/>
        <v>3237</v>
      </c>
      <c r="E1658" s="119"/>
      <c r="F1658" s="128" t="s">
        <v>1422</v>
      </c>
      <c r="G1658" s="128" t="s">
        <v>1421</v>
      </c>
      <c r="H1658" s="128" t="s">
        <v>1421</v>
      </c>
      <c r="I1658" s="128" t="s">
        <v>1420</v>
      </c>
      <c r="J1658" s="129" t="s">
        <v>1437</v>
      </c>
      <c r="K1658" s="128" t="s">
        <v>1418</v>
      </c>
      <c r="L1658" s="128" t="s">
        <v>1425</v>
      </c>
      <c r="M1658" s="127" t="s">
        <v>1416</v>
      </c>
      <c r="N1658" s="127"/>
      <c r="O1658" s="116"/>
      <c r="P1658" s="126"/>
    </row>
    <row r="1659" spans="2:16" x14ac:dyDescent="0.2">
      <c r="B1659" s="122"/>
      <c r="C1659" s="121" t="s">
        <v>1387</v>
      </c>
      <c r="D1659" s="120">
        <f t="shared" si="230"/>
        <v>4237</v>
      </c>
      <c r="E1659" s="123"/>
      <c r="F1659" s="128" t="s">
        <v>1422</v>
      </c>
      <c r="G1659" s="128" t="s">
        <v>1421</v>
      </c>
      <c r="H1659" s="128" t="s">
        <v>1421</v>
      </c>
      <c r="I1659" s="128" t="s">
        <v>1420</v>
      </c>
      <c r="J1659" s="129" t="s">
        <v>1437</v>
      </c>
      <c r="K1659" s="128" t="s">
        <v>1418</v>
      </c>
      <c r="L1659" s="128" t="s">
        <v>1424</v>
      </c>
      <c r="M1659" s="127" t="s">
        <v>1416</v>
      </c>
      <c r="N1659" s="127"/>
      <c r="O1659" s="116"/>
      <c r="P1659" s="126"/>
    </row>
    <row r="1660" spans="2:16" x14ac:dyDescent="0.2">
      <c r="B1660" s="122"/>
      <c r="C1660" s="121" t="s">
        <v>1387</v>
      </c>
      <c r="D1660" s="120">
        <f t="shared" si="230"/>
        <v>5237</v>
      </c>
      <c r="E1660" s="119"/>
      <c r="F1660" s="128" t="s">
        <v>1422</v>
      </c>
      <c r="G1660" s="128" t="s">
        <v>1421</v>
      </c>
      <c r="H1660" s="128" t="s">
        <v>1421</v>
      </c>
      <c r="I1660" s="128" t="s">
        <v>1420</v>
      </c>
      <c r="J1660" s="129" t="s">
        <v>1437</v>
      </c>
      <c r="K1660" s="128" t="s">
        <v>1418</v>
      </c>
      <c r="L1660" s="128" t="s">
        <v>1423</v>
      </c>
      <c r="M1660" s="127" t="s">
        <v>1416</v>
      </c>
      <c r="N1660" s="127"/>
      <c r="O1660" s="116"/>
      <c r="P1660" s="126"/>
    </row>
    <row r="1661" spans="2:16" x14ac:dyDescent="0.2">
      <c r="B1661" s="122"/>
      <c r="C1661" s="121" t="s">
        <v>1387</v>
      </c>
      <c r="D1661" s="120">
        <f t="shared" si="230"/>
        <v>6237</v>
      </c>
      <c r="E1661" s="119"/>
      <c r="F1661" s="128" t="s">
        <v>1422</v>
      </c>
      <c r="G1661" s="128" t="s">
        <v>1421</v>
      </c>
      <c r="H1661" s="128" t="s">
        <v>1421</v>
      </c>
      <c r="I1661" s="128" t="s">
        <v>1420</v>
      </c>
      <c r="J1661" s="129" t="s">
        <v>1437</v>
      </c>
      <c r="K1661" s="128" t="s">
        <v>1418</v>
      </c>
      <c r="L1661" s="128" t="s">
        <v>1417</v>
      </c>
      <c r="M1661" s="127" t="s">
        <v>1416</v>
      </c>
      <c r="N1661" s="127"/>
      <c r="O1661" s="116"/>
      <c r="P1661" s="126"/>
    </row>
    <row r="1662" spans="2:16" x14ac:dyDescent="0.2">
      <c r="B1662" s="125"/>
      <c r="C1662" s="121" t="s">
        <v>1387</v>
      </c>
      <c r="D1662" s="120">
        <f t="shared" si="230"/>
        <v>7237</v>
      </c>
      <c r="E1662" s="123"/>
      <c r="F1662" s="118"/>
      <c r="G1662" s="117"/>
      <c r="H1662" s="117"/>
      <c r="I1662" s="117"/>
      <c r="J1662" s="117"/>
      <c r="K1662" s="117"/>
      <c r="L1662" s="117"/>
      <c r="M1662" s="117"/>
      <c r="N1662" s="117"/>
      <c r="O1662" s="116"/>
      <c r="P1662" s="115" t="s">
        <v>1436</v>
      </c>
    </row>
    <row r="1663" spans="2:16" x14ac:dyDescent="0.2">
      <c r="B1663" s="130" t="s">
        <v>1294</v>
      </c>
      <c r="C1663" s="121" t="s">
        <v>1387</v>
      </c>
      <c r="D1663" s="120">
        <f>D1656+1</f>
        <v>1238</v>
      </c>
      <c r="E1663" s="119"/>
      <c r="F1663" s="128" t="s">
        <v>1422</v>
      </c>
      <c r="G1663" s="128" t="s">
        <v>1421</v>
      </c>
      <c r="H1663" s="128" t="s">
        <v>1421</v>
      </c>
      <c r="I1663" s="128" t="s">
        <v>1420</v>
      </c>
      <c r="J1663" s="129" t="s">
        <v>1435</v>
      </c>
      <c r="K1663" s="128" t="s">
        <v>1418</v>
      </c>
      <c r="L1663" s="128" t="s">
        <v>1427</v>
      </c>
      <c r="M1663" s="127" t="s">
        <v>1416</v>
      </c>
      <c r="N1663" s="127"/>
      <c r="O1663" s="116"/>
      <c r="P1663" s="126"/>
    </row>
    <row r="1664" spans="2:16" x14ac:dyDescent="0.2">
      <c r="B1664" s="122"/>
      <c r="C1664" s="121" t="s">
        <v>1387</v>
      </c>
      <c r="D1664" s="120">
        <f t="shared" ref="D1664:D1669" si="231">D1663+1000</f>
        <v>2238</v>
      </c>
      <c r="E1664" s="123"/>
      <c r="F1664" s="128" t="s">
        <v>1422</v>
      </c>
      <c r="G1664" s="128" t="s">
        <v>1421</v>
      </c>
      <c r="H1664" s="128" t="s">
        <v>1421</v>
      </c>
      <c r="I1664" s="128" t="s">
        <v>1420</v>
      </c>
      <c r="J1664" s="129" t="s">
        <v>1435</v>
      </c>
      <c r="K1664" s="128" t="s">
        <v>1418</v>
      </c>
      <c r="L1664" s="128" t="s">
        <v>1426</v>
      </c>
      <c r="M1664" s="127" t="s">
        <v>1416</v>
      </c>
      <c r="N1664" s="127"/>
      <c r="O1664" s="116"/>
      <c r="P1664" s="126"/>
    </row>
    <row r="1665" spans="2:16" x14ac:dyDescent="0.2">
      <c r="B1665" s="122"/>
      <c r="C1665" s="121" t="s">
        <v>1387</v>
      </c>
      <c r="D1665" s="120">
        <f t="shared" si="231"/>
        <v>3238</v>
      </c>
      <c r="E1665" s="119"/>
      <c r="F1665" s="128" t="s">
        <v>1422</v>
      </c>
      <c r="G1665" s="128" t="s">
        <v>1421</v>
      </c>
      <c r="H1665" s="128" t="s">
        <v>1421</v>
      </c>
      <c r="I1665" s="128" t="s">
        <v>1420</v>
      </c>
      <c r="J1665" s="129" t="s">
        <v>1435</v>
      </c>
      <c r="K1665" s="128" t="s">
        <v>1418</v>
      </c>
      <c r="L1665" s="128" t="s">
        <v>1425</v>
      </c>
      <c r="M1665" s="127" t="s">
        <v>1416</v>
      </c>
      <c r="N1665" s="127"/>
      <c r="O1665" s="116"/>
      <c r="P1665" s="126"/>
    </row>
    <row r="1666" spans="2:16" x14ac:dyDescent="0.2">
      <c r="B1666" s="122"/>
      <c r="C1666" s="121" t="s">
        <v>1387</v>
      </c>
      <c r="D1666" s="120">
        <f t="shared" si="231"/>
        <v>4238</v>
      </c>
      <c r="E1666" s="123"/>
      <c r="F1666" s="128" t="s">
        <v>1422</v>
      </c>
      <c r="G1666" s="128" t="s">
        <v>1421</v>
      </c>
      <c r="H1666" s="128" t="s">
        <v>1421</v>
      </c>
      <c r="I1666" s="128" t="s">
        <v>1420</v>
      </c>
      <c r="J1666" s="129" t="s">
        <v>1435</v>
      </c>
      <c r="K1666" s="128" t="s">
        <v>1418</v>
      </c>
      <c r="L1666" s="128" t="s">
        <v>1424</v>
      </c>
      <c r="M1666" s="127" t="s">
        <v>1416</v>
      </c>
      <c r="N1666" s="127"/>
      <c r="O1666" s="116"/>
      <c r="P1666" s="126"/>
    </row>
    <row r="1667" spans="2:16" x14ac:dyDescent="0.2">
      <c r="B1667" s="122"/>
      <c r="C1667" s="121" t="s">
        <v>1387</v>
      </c>
      <c r="D1667" s="120">
        <f t="shared" si="231"/>
        <v>5238</v>
      </c>
      <c r="E1667" s="119"/>
      <c r="F1667" s="128" t="s">
        <v>1422</v>
      </c>
      <c r="G1667" s="128" t="s">
        <v>1421</v>
      </c>
      <c r="H1667" s="128" t="s">
        <v>1421</v>
      </c>
      <c r="I1667" s="128" t="s">
        <v>1420</v>
      </c>
      <c r="J1667" s="129" t="s">
        <v>1435</v>
      </c>
      <c r="K1667" s="128" t="s">
        <v>1418</v>
      </c>
      <c r="L1667" s="128" t="s">
        <v>1423</v>
      </c>
      <c r="M1667" s="127" t="s">
        <v>1416</v>
      </c>
      <c r="N1667" s="127"/>
      <c r="O1667" s="116"/>
      <c r="P1667" s="126"/>
    </row>
    <row r="1668" spans="2:16" x14ac:dyDescent="0.2">
      <c r="B1668" s="122"/>
      <c r="C1668" s="121" t="s">
        <v>1387</v>
      </c>
      <c r="D1668" s="120">
        <f t="shared" si="231"/>
        <v>6238</v>
      </c>
      <c r="E1668" s="119"/>
      <c r="F1668" s="128" t="s">
        <v>1422</v>
      </c>
      <c r="G1668" s="128" t="s">
        <v>1421</v>
      </c>
      <c r="H1668" s="128" t="s">
        <v>1421</v>
      </c>
      <c r="I1668" s="128" t="s">
        <v>1420</v>
      </c>
      <c r="J1668" s="129" t="s">
        <v>1435</v>
      </c>
      <c r="K1668" s="128" t="s">
        <v>1418</v>
      </c>
      <c r="L1668" s="128" t="s">
        <v>1417</v>
      </c>
      <c r="M1668" s="127" t="s">
        <v>1416</v>
      </c>
      <c r="N1668" s="127"/>
      <c r="O1668" s="116"/>
      <c r="P1668" s="126"/>
    </row>
    <row r="1669" spans="2:16" x14ac:dyDescent="0.2">
      <c r="B1669" s="125"/>
      <c r="C1669" s="121" t="s">
        <v>1387</v>
      </c>
      <c r="D1669" s="120">
        <f t="shared" si="231"/>
        <v>7238</v>
      </c>
      <c r="E1669" s="123"/>
      <c r="F1669" s="118"/>
      <c r="G1669" s="117"/>
      <c r="H1669" s="117"/>
      <c r="I1669" s="117"/>
      <c r="J1669" s="117"/>
      <c r="K1669" s="117"/>
      <c r="L1669" s="117"/>
      <c r="M1669" s="117"/>
      <c r="N1669" s="117"/>
      <c r="O1669" s="116"/>
      <c r="P1669" s="115" t="s">
        <v>1434</v>
      </c>
    </row>
    <row r="1670" spans="2:16" x14ac:dyDescent="0.2">
      <c r="B1670" s="130" t="s">
        <v>1293</v>
      </c>
      <c r="C1670" s="121" t="s">
        <v>1387</v>
      </c>
      <c r="D1670" s="120">
        <f>D1663+1</f>
        <v>1239</v>
      </c>
      <c r="E1670" s="119"/>
      <c r="F1670" s="128" t="s">
        <v>1422</v>
      </c>
      <c r="G1670" s="128" t="s">
        <v>1421</v>
      </c>
      <c r="H1670" s="128" t="s">
        <v>1421</v>
      </c>
      <c r="I1670" s="128" t="s">
        <v>1420</v>
      </c>
      <c r="J1670" s="129" t="s">
        <v>1433</v>
      </c>
      <c r="K1670" s="128" t="s">
        <v>1418</v>
      </c>
      <c r="L1670" s="128" t="s">
        <v>1427</v>
      </c>
      <c r="M1670" s="127" t="s">
        <v>1416</v>
      </c>
      <c r="N1670" s="127"/>
      <c r="O1670" s="116"/>
      <c r="P1670" s="126"/>
    </row>
    <row r="1671" spans="2:16" x14ac:dyDescent="0.2">
      <c r="B1671" s="122"/>
      <c r="C1671" s="121" t="s">
        <v>1387</v>
      </c>
      <c r="D1671" s="120">
        <f t="shared" ref="D1671:D1676" si="232">D1670+1000</f>
        <v>2239</v>
      </c>
      <c r="E1671" s="123"/>
      <c r="F1671" s="128" t="s">
        <v>1422</v>
      </c>
      <c r="G1671" s="128" t="s">
        <v>1421</v>
      </c>
      <c r="H1671" s="128" t="s">
        <v>1421</v>
      </c>
      <c r="I1671" s="128" t="s">
        <v>1420</v>
      </c>
      <c r="J1671" s="129" t="s">
        <v>1433</v>
      </c>
      <c r="K1671" s="128" t="s">
        <v>1418</v>
      </c>
      <c r="L1671" s="128" t="s">
        <v>1426</v>
      </c>
      <c r="M1671" s="127" t="s">
        <v>1416</v>
      </c>
      <c r="N1671" s="127"/>
      <c r="O1671" s="116"/>
      <c r="P1671" s="126"/>
    </row>
    <row r="1672" spans="2:16" x14ac:dyDescent="0.2">
      <c r="B1672" s="122"/>
      <c r="C1672" s="121" t="s">
        <v>1387</v>
      </c>
      <c r="D1672" s="120">
        <f t="shared" si="232"/>
        <v>3239</v>
      </c>
      <c r="E1672" s="119"/>
      <c r="F1672" s="128" t="s">
        <v>1422</v>
      </c>
      <c r="G1672" s="128" t="s">
        <v>1421</v>
      </c>
      <c r="H1672" s="128" t="s">
        <v>1421</v>
      </c>
      <c r="I1672" s="128" t="s">
        <v>1420</v>
      </c>
      <c r="J1672" s="129" t="s">
        <v>1433</v>
      </c>
      <c r="K1672" s="128" t="s">
        <v>1418</v>
      </c>
      <c r="L1672" s="128" t="s">
        <v>1425</v>
      </c>
      <c r="M1672" s="127" t="s">
        <v>1416</v>
      </c>
      <c r="N1672" s="127"/>
      <c r="O1672" s="116"/>
      <c r="P1672" s="126"/>
    </row>
    <row r="1673" spans="2:16" x14ac:dyDescent="0.2">
      <c r="B1673" s="122"/>
      <c r="C1673" s="121" t="s">
        <v>1387</v>
      </c>
      <c r="D1673" s="120">
        <f t="shared" si="232"/>
        <v>4239</v>
      </c>
      <c r="E1673" s="123"/>
      <c r="F1673" s="128" t="s">
        <v>1422</v>
      </c>
      <c r="G1673" s="128" t="s">
        <v>1421</v>
      </c>
      <c r="H1673" s="128" t="s">
        <v>1421</v>
      </c>
      <c r="I1673" s="128" t="s">
        <v>1420</v>
      </c>
      <c r="J1673" s="129" t="s">
        <v>1433</v>
      </c>
      <c r="K1673" s="128" t="s">
        <v>1418</v>
      </c>
      <c r="L1673" s="128" t="s">
        <v>1424</v>
      </c>
      <c r="M1673" s="127" t="s">
        <v>1416</v>
      </c>
      <c r="N1673" s="127"/>
      <c r="O1673" s="116"/>
      <c r="P1673" s="126"/>
    </row>
    <row r="1674" spans="2:16" x14ac:dyDescent="0.2">
      <c r="B1674" s="122"/>
      <c r="C1674" s="121" t="s">
        <v>1387</v>
      </c>
      <c r="D1674" s="120">
        <f t="shared" si="232"/>
        <v>5239</v>
      </c>
      <c r="E1674" s="119"/>
      <c r="F1674" s="128" t="s">
        <v>1422</v>
      </c>
      <c r="G1674" s="128" t="s">
        <v>1421</v>
      </c>
      <c r="H1674" s="128" t="s">
        <v>1421</v>
      </c>
      <c r="I1674" s="128" t="s">
        <v>1420</v>
      </c>
      <c r="J1674" s="129" t="s">
        <v>1433</v>
      </c>
      <c r="K1674" s="128" t="s">
        <v>1418</v>
      </c>
      <c r="L1674" s="128" t="s">
        <v>1423</v>
      </c>
      <c r="M1674" s="127" t="s">
        <v>1416</v>
      </c>
      <c r="N1674" s="127"/>
      <c r="O1674" s="116"/>
      <c r="P1674" s="126"/>
    </row>
    <row r="1675" spans="2:16" x14ac:dyDescent="0.2">
      <c r="B1675" s="122"/>
      <c r="C1675" s="121" t="s">
        <v>1387</v>
      </c>
      <c r="D1675" s="120">
        <f t="shared" si="232"/>
        <v>6239</v>
      </c>
      <c r="E1675" s="119"/>
      <c r="F1675" s="128" t="s">
        <v>1422</v>
      </c>
      <c r="G1675" s="128" t="s">
        <v>1421</v>
      </c>
      <c r="H1675" s="128" t="s">
        <v>1421</v>
      </c>
      <c r="I1675" s="128" t="s">
        <v>1420</v>
      </c>
      <c r="J1675" s="129" t="s">
        <v>1433</v>
      </c>
      <c r="K1675" s="128" t="s">
        <v>1418</v>
      </c>
      <c r="L1675" s="128" t="s">
        <v>1417</v>
      </c>
      <c r="M1675" s="127" t="s">
        <v>1416</v>
      </c>
      <c r="N1675" s="127"/>
      <c r="O1675" s="116"/>
      <c r="P1675" s="126"/>
    </row>
    <row r="1676" spans="2:16" x14ac:dyDescent="0.2">
      <c r="B1676" s="125"/>
      <c r="C1676" s="121" t="s">
        <v>1387</v>
      </c>
      <c r="D1676" s="120">
        <f t="shared" si="232"/>
        <v>7239</v>
      </c>
      <c r="E1676" s="123"/>
      <c r="F1676" s="118"/>
      <c r="G1676" s="117"/>
      <c r="H1676" s="117"/>
      <c r="I1676" s="117"/>
      <c r="J1676" s="117"/>
      <c r="K1676" s="117"/>
      <c r="L1676" s="117"/>
      <c r="M1676" s="117"/>
      <c r="N1676" s="117"/>
      <c r="O1676" s="116"/>
      <c r="P1676" s="115" t="s">
        <v>1432</v>
      </c>
    </row>
    <row r="1677" spans="2:16" x14ac:dyDescent="0.2">
      <c r="B1677" s="130" t="s">
        <v>1292</v>
      </c>
      <c r="C1677" s="121" t="s">
        <v>1387</v>
      </c>
      <c r="D1677" s="120">
        <f>D1670+1</f>
        <v>1240</v>
      </c>
      <c r="E1677" s="119"/>
      <c r="F1677" s="128" t="s">
        <v>1422</v>
      </c>
      <c r="G1677" s="128" t="s">
        <v>1421</v>
      </c>
      <c r="H1677" s="128" t="s">
        <v>1421</v>
      </c>
      <c r="I1677" s="128" t="s">
        <v>1420</v>
      </c>
      <c r="J1677" s="129" t="s">
        <v>1431</v>
      </c>
      <c r="K1677" s="128" t="s">
        <v>1418</v>
      </c>
      <c r="L1677" s="128" t="s">
        <v>1427</v>
      </c>
      <c r="M1677" s="127" t="s">
        <v>1416</v>
      </c>
      <c r="N1677" s="127"/>
      <c r="O1677" s="116"/>
      <c r="P1677" s="126"/>
    </row>
    <row r="1678" spans="2:16" x14ac:dyDescent="0.2">
      <c r="B1678" s="122"/>
      <c r="C1678" s="121" t="s">
        <v>1387</v>
      </c>
      <c r="D1678" s="120">
        <f t="shared" ref="D1678:D1683" si="233">D1677+1000</f>
        <v>2240</v>
      </c>
      <c r="E1678" s="123"/>
      <c r="F1678" s="128" t="s">
        <v>1422</v>
      </c>
      <c r="G1678" s="128" t="s">
        <v>1421</v>
      </c>
      <c r="H1678" s="128" t="s">
        <v>1421</v>
      </c>
      <c r="I1678" s="128" t="s">
        <v>1420</v>
      </c>
      <c r="J1678" s="129" t="s">
        <v>1431</v>
      </c>
      <c r="K1678" s="128" t="s">
        <v>1418</v>
      </c>
      <c r="L1678" s="128" t="s">
        <v>1426</v>
      </c>
      <c r="M1678" s="127" t="s">
        <v>1416</v>
      </c>
      <c r="N1678" s="127"/>
      <c r="O1678" s="116"/>
      <c r="P1678" s="126"/>
    </row>
    <row r="1679" spans="2:16" x14ac:dyDescent="0.2">
      <c r="B1679" s="122"/>
      <c r="C1679" s="121" t="s">
        <v>1387</v>
      </c>
      <c r="D1679" s="120">
        <f t="shared" si="233"/>
        <v>3240</v>
      </c>
      <c r="E1679" s="119"/>
      <c r="F1679" s="128" t="s">
        <v>1422</v>
      </c>
      <c r="G1679" s="128" t="s">
        <v>1421</v>
      </c>
      <c r="H1679" s="128" t="s">
        <v>1421</v>
      </c>
      <c r="I1679" s="128" t="s">
        <v>1420</v>
      </c>
      <c r="J1679" s="129" t="s">
        <v>1431</v>
      </c>
      <c r="K1679" s="128" t="s">
        <v>1418</v>
      </c>
      <c r="L1679" s="128" t="s">
        <v>1425</v>
      </c>
      <c r="M1679" s="127" t="s">
        <v>1416</v>
      </c>
      <c r="N1679" s="127"/>
      <c r="O1679" s="116"/>
      <c r="P1679" s="126"/>
    </row>
    <row r="1680" spans="2:16" x14ac:dyDescent="0.2">
      <c r="B1680" s="122"/>
      <c r="C1680" s="121" t="s">
        <v>1387</v>
      </c>
      <c r="D1680" s="120">
        <f t="shared" si="233"/>
        <v>4240</v>
      </c>
      <c r="E1680" s="123"/>
      <c r="F1680" s="128" t="s">
        <v>1422</v>
      </c>
      <c r="G1680" s="128" t="s">
        <v>1421</v>
      </c>
      <c r="H1680" s="128" t="s">
        <v>1421</v>
      </c>
      <c r="I1680" s="128" t="s">
        <v>1420</v>
      </c>
      <c r="J1680" s="129" t="s">
        <v>1431</v>
      </c>
      <c r="K1680" s="128" t="s">
        <v>1418</v>
      </c>
      <c r="L1680" s="128" t="s">
        <v>1424</v>
      </c>
      <c r="M1680" s="127" t="s">
        <v>1416</v>
      </c>
      <c r="N1680" s="127"/>
      <c r="O1680" s="116"/>
      <c r="P1680" s="126"/>
    </row>
    <row r="1681" spans="2:16" x14ac:dyDescent="0.2">
      <c r="B1681" s="122"/>
      <c r="C1681" s="121" t="s">
        <v>1387</v>
      </c>
      <c r="D1681" s="120">
        <f t="shared" si="233"/>
        <v>5240</v>
      </c>
      <c r="E1681" s="119"/>
      <c r="F1681" s="128" t="s">
        <v>1422</v>
      </c>
      <c r="G1681" s="128" t="s">
        <v>1421</v>
      </c>
      <c r="H1681" s="128" t="s">
        <v>1421</v>
      </c>
      <c r="I1681" s="128" t="s">
        <v>1420</v>
      </c>
      <c r="J1681" s="129" t="s">
        <v>1431</v>
      </c>
      <c r="K1681" s="128" t="s">
        <v>1418</v>
      </c>
      <c r="L1681" s="128" t="s">
        <v>1423</v>
      </c>
      <c r="M1681" s="127" t="s">
        <v>1416</v>
      </c>
      <c r="N1681" s="127"/>
      <c r="O1681" s="116"/>
      <c r="P1681" s="126"/>
    </row>
    <row r="1682" spans="2:16" x14ac:dyDescent="0.2">
      <c r="B1682" s="122"/>
      <c r="C1682" s="121" t="s">
        <v>1387</v>
      </c>
      <c r="D1682" s="120">
        <f t="shared" si="233"/>
        <v>6240</v>
      </c>
      <c r="E1682" s="119"/>
      <c r="F1682" s="128" t="s">
        <v>1422</v>
      </c>
      <c r="G1682" s="128" t="s">
        <v>1421</v>
      </c>
      <c r="H1682" s="128" t="s">
        <v>1421</v>
      </c>
      <c r="I1682" s="128" t="s">
        <v>1420</v>
      </c>
      <c r="J1682" s="129" t="s">
        <v>1431</v>
      </c>
      <c r="K1682" s="128" t="s">
        <v>1418</v>
      </c>
      <c r="L1682" s="128" t="s">
        <v>1417</v>
      </c>
      <c r="M1682" s="127" t="s">
        <v>1416</v>
      </c>
      <c r="N1682" s="127"/>
      <c r="O1682" s="116"/>
      <c r="P1682" s="126"/>
    </row>
    <row r="1683" spans="2:16" x14ac:dyDescent="0.2">
      <c r="B1683" s="125"/>
      <c r="C1683" s="121" t="s">
        <v>1387</v>
      </c>
      <c r="D1683" s="120">
        <f t="shared" si="233"/>
        <v>7240</v>
      </c>
      <c r="E1683" s="123"/>
      <c r="F1683" s="118"/>
      <c r="G1683" s="117"/>
      <c r="H1683" s="117"/>
      <c r="I1683" s="117"/>
      <c r="J1683" s="117"/>
      <c r="K1683" s="117"/>
      <c r="L1683" s="117"/>
      <c r="M1683" s="117"/>
      <c r="N1683" s="117"/>
      <c r="O1683" s="116"/>
      <c r="P1683" s="115" t="s">
        <v>1430</v>
      </c>
    </row>
    <row r="1684" spans="2:16" ht="22.5" x14ac:dyDescent="0.2">
      <c r="B1684" s="130" t="s">
        <v>1291</v>
      </c>
      <c r="C1684" s="121" t="s">
        <v>1387</v>
      </c>
      <c r="D1684" s="120">
        <f>D1677+1</f>
        <v>1241</v>
      </c>
      <c r="E1684" s="119"/>
      <c r="F1684" s="128" t="s">
        <v>1422</v>
      </c>
      <c r="G1684" s="128" t="s">
        <v>1421</v>
      </c>
      <c r="H1684" s="128" t="s">
        <v>1421</v>
      </c>
      <c r="I1684" s="128" t="s">
        <v>1420</v>
      </c>
      <c r="J1684" s="129" t="s">
        <v>1429</v>
      </c>
      <c r="K1684" s="128" t="s">
        <v>1418</v>
      </c>
      <c r="L1684" s="128" t="s">
        <v>1427</v>
      </c>
      <c r="M1684" s="127" t="s">
        <v>1416</v>
      </c>
      <c r="N1684" s="127"/>
      <c r="O1684" s="116"/>
      <c r="P1684" s="126"/>
    </row>
    <row r="1685" spans="2:16" x14ac:dyDescent="0.2">
      <c r="B1685" s="122"/>
      <c r="C1685" s="121" t="s">
        <v>1387</v>
      </c>
      <c r="D1685" s="120">
        <f t="shared" ref="D1685:D1690" si="234">D1684+1000</f>
        <v>2241</v>
      </c>
      <c r="E1685" s="123"/>
      <c r="F1685" s="128" t="s">
        <v>1422</v>
      </c>
      <c r="G1685" s="128" t="s">
        <v>1421</v>
      </c>
      <c r="H1685" s="128" t="s">
        <v>1421</v>
      </c>
      <c r="I1685" s="128" t="s">
        <v>1420</v>
      </c>
      <c r="J1685" s="129" t="s">
        <v>1429</v>
      </c>
      <c r="K1685" s="128" t="s">
        <v>1418</v>
      </c>
      <c r="L1685" s="128" t="s">
        <v>1426</v>
      </c>
      <c r="M1685" s="127" t="s">
        <v>1416</v>
      </c>
      <c r="N1685" s="127"/>
      <c r="O1685" s="116"/>
      <c r="P1685" s="126"/>
    </row>
    <row r="1686" spans="2:16" x14ac:dyDescent="0.2">
      <c r="B1686" s="122"/>
      <c r="C1686" s="121" t="s">
        <v>1387</v>
      </c>
      <c r="D1686" s="120">
        <f t="shared" si="234"/>
        <v>3241</v>
      </c>
      <c r="E1686" s="119"/>
      <c r="F1686" s="128" t="s">
        <v>1422</v>
      </c>
      <c r="G1686" s="128" t="s">
        <v>1421</v>
      </c>
      <c r="H1686" s="128" t="s">
        <v>1421</v>
      </c>
      <c r="I1686" s="128" t="s">
        <v>1420</v>
      </c>
      <c r="J1686" s="129" t="s">
        <v>1429</v>
      </c>
      <c r="K1686" s="128" t="s">
        <v>1418</v>
      </c>
      <c r="L1686" s="128" t="s">
        <v>1425</v>
      </c>
      <c r="M1686" s="127" t="s">
        <v>1416</v>
      </c>
      <c r="N1686" s="127"/>
      <c r="O1686" s="116"/>
      <c r="P1686" s="126"/>
    </row>
    <row r="1687" spans="2:16" x14ac:dyDescent="0.2">
      <c r="B1687" s="122"/>
      <c r="C1687" s="121" t="s">
        <v>1387</v>
      </c>
      <c r="D1687" s="120">
        <f t="shared" si="234"/>
        <v>4241</v>
      </c>
      <c r="E1687" s="123"/>
      <c r="F1687" s="128" t="s">
        <v>1422</v>
      </c>
      <c r="G1687" s="128" t="s">
        <v>1421</v>
      </c>
      <c r="H1687" s="128" t="s">
        <v>1421</v>
      </c>
      <c r="I1687" s="128" t="s">
        <v>1420</v>
      </c>
      <c r="J1687" s="129" t="s">
        <v>1429</v>
      </c>
      <c r="K1687" s="128" t="s">
        <v>1418</v>
      </c>
      <c r="L1687" s="128" t="s">
        <v>1424</v>
      </c>
      <c r="M1687" s="127" t="s">
        <v>1416</v>
      </c>
      <c r="N1687" s="127"/>
      <c r="O1687" s="116"/>
      <c r="P1687" s="126"/>
    </row>
    <row r="1688" spans="2:16" x14ac:dyDescent="0.2">
      <c r="B1688" s="122"/>
      <c r="C1688" s="121" t="s">
        <v>1387</v>
      </c>
      <c r="D1688" s="120">
        <f t="shared" si="234"/>
        <v>5241</v>
      </c>
      <c r="E1688" s="119"/>
      <c r="F1688" s="128" t="s">
        <v>1422</v>
      </c>
      <c r="G1688" s="128" t="s">
        <v>1421</v>
      </c>
      <c r="H1688" s="128" t="s">
        <v>1421</v>
      </c>
      <c r="I1688" s="128" t="s">
        <v>1420</v>
      </c>
      <c r="J1688" s="129" t="s">
        <v>1429</v>
      </c>
      <c r="K1688" s="128" t="s">
        <v>1418</v>
      </c>
      <c r="L1688" s="128" t="s">
        <v>1423</v>
      </c>
      <c r="M1688" s="127" t="s">
        <v>1416</v>
      </c>
      <c r="N1688" s="127"/>
      <c r="O1688" s="116"/>
      <c r="P1688" s="126"/>
    </row>
    <row r="1689" spans="2:16" x14ac:dyDescent="0.2">
      <c r="B1689" s="122"/>
      <c r="C1689" s="121" t="s">
        <v>1387</v>
      </c>
      <c r="D1689" s="120">
        <f t="shared" si="234"/>
        <v>6241</v>
      </c>
      <c r="E1689" s="119"/>
      <c r="F1689" s="128" t="s">
        <v>1422</v>
      </c>
      <c r="G1689" s="128" t="s">
        <v>1421</v>
      </c>
      <c r="H1689" s="128" t="s">
        <v>1421</v>
      </c>
      <c r="I1689" s="128" t="s">
        <v>1420</v>
      </c>
      <c r="J1689" s="129" t="s">
        <v>1429</v>
      </c>
      <c r="K1689" s="128" t="s">
        <v>1418</v>
      </c>
      <c r="L1689" s="128" t="s">
        <v>1417</v>
      </c>
      <c r="M1689" s="127" t="s">
        <v>1416</v>
      </c>
      <c r="N1689" s="127"/>
      <c r="O1689" s="116"/>
      <c r="P1689" s="126"/>
    </row>
    <row r="1690" spans="2:16" x14ac:dyDescent="0.2">
      <c r="B1690" s="125"/>
      <c r="C1690" s="121" t="s">
        <v>1387</v>
      </c>
      <c r="D1690" s="120">
        <f t="shared" si="234"/>
        <v>7241</v>
      </c>
      <c r="E1690" s="123"/>
      <c r="F1690" s="118"/>
      <c r="G1690" s="117"/>
      <c r="H1690" s="117"/>
      <c r="I1690" s="117"/>
      <c r="J1690" s="117"/>
      <c r="K1690" s="117"/>
      <c r="L1690" s="117"/>
      <c r="M1690" s="117"/>
      <c r="N1690" s="117"/>
      <c r="O1690" s="116"/>
      <c r="P1690" s="115" t="s">
        <v>1428</v>
      </c>
    </row>
    <row r="1691" spans="2:16" ht="22.5" x14ac:dyDescent="0.2">
      <c r="B1691" s="130" t="s">
        <v>1290</v>
      </c>
      <c r="C1691" s="121" t="s">
        <v>1387</v>
      </c>
      <c r="D1691" s="120">
        <f>D1684+1</f>
        <v>1242</v>
      </c>
      <c r="E1691" s="119"/>
      <c r="F1691" s="128" t="s">
        <v>1422</v>
      </c>
      <c r="G1691" s="128" t="s">
        <v>1421</v>
      </c>
      <c r="H1691" s="128" t="s">
        <v>1421</v>
      </c>
      <c r="I1691" s="128" t="s">
        <v>1420</v>
      </c>
      <c r="J1691" s="129" t="s">
        <v>1419</v>
      </c>
      <c r="K1691" s="128" t="s">
        <v>1418</v>
      </c>
      <c r="L1691" s="128" t="s">
        <v>1427</v>
      </c>
      <c r="M1691" s="127" t="s">
        <v>1416</v>
      </c>
      <c r="N1691" s="127"/>
      <c r="O1691" s="116"/>
      <c r="P1691" s="126"/>
    </row>
    <row r="1692" spans="2:16" x14ac:dyDescent="0.2">
      <c r="B1692" s="122"/>
      <c r="C1692" s="121" t="s">
        <v>1387</v>
      </c>
      <c r="D1692" s="120">
        <f t="shared" ref="D1692:D1697" si="235">D1691+1000</f>
        <v>2242</v>
      </c>
      <c r="E1692" s="123"/>
      <c r="F1692" s="128" t="s">
        <v>1422</v>
      </c>
      <c r="G1692" s="128" t="s">
        <v>1421</v>
      </c>
      <c r="H1692" s="128" t="s">
        <v>1421</v>
      </c>
      <c r="I1692" s="128" t="s">
        <v>1420</v>
      </c>
      <c r="J1692" s="129" t="s">
        <v>1419</v>
      </c>
      <c r="K1692" s="128" t="s">
        <v>1418</v>
      </c>
      <c r="L1692" s="128" t="s">
        <v>1426</v>
      </c>
      <c r="M1692" s="127" t="s">
        <v>1416</v>
      </c>
      <c r="N1692" s="127"/>
      <c r="O1692" s="116"/>
      <c r="P1692" s="126"/>
    </row>
    <row r="1693" spans="2:16" x14ac:dyDescent="0.2">
      <c r="B1693" s="122"/>
      <c r="C1693" s="121" t="s">
        <v>1387</v>
      </c>
      <c r="D1693" s="120">
        <f t="shared" si="235"/>
        <v>3242</v>
      </c>
      <c r="E1693" s="119"/>
      <c r="F1693" s="128" t="s">
        <v>1422</v>
      </c>
      <c r="G1693" s="128" t="s">
        <v>1421</v>
      </c>
      <c r="H1693" s="128" t="s">
        <v>1421</v>
      </c>
      <c r="I1693" s="128" t="s">
        <v>1420</v>
      </c>
      <c r="J1693" s="129" t="s">
        <v>1419</v>
      </c>
      <c r="K1693" s="128" t="s">
        <v>1418</v>
      </c>
      <c r="L1693" s="128" t="s">
        <v>1425</v>
      </c>
      <c r="M1693" s="127" t="s">
        <v>1416</v>
      </c>
      <c r="N1693" s="127"/>
      <c r="O1693" s="116"/>
      <c r="P1693" s="126"/>
    </row>
    <row r="1694" spans="2:16" x14ac:dyDescent="0.2">
      <c r="B1694" s="122"/>
      <c r="C1694" s="121" t="s">
        <v>1387</v>
      </c>
      <c r="D1694" s="120">
        <f t="shared" si="235"/>
        <v>4242</v>
      </c>
      <c r="E1694" s="123"/>
      <c r="F1694" s="128" t="s">
        <v>1422</v>
      </c>
      <c r="G1694" s="128" t="s">
        <v>1421</v>
      </c>
      <c r="H1694" s="128" t="s">
        <v>1421</v>
      </c>
      <c r="I1694" s="128" t="s">
        <v>1420</v>
      </c>
      <c r="J1694" s="129" t="s">
        <v>1419</v>
      </c>
      <c r="K1694" s="128" t="s">
        <v>1418</v>
      </c>
      <c r="L1694" s="128" t="s">
        <v>1424</v>
      </c>
      <c r="M1694" s="127" t="s">
        <v>1416</v>
      </c>
      <c r="N1694" s="127"/>
      <c r="O1694" s="116"/>
      <c r="P1694" s="126"/>
    </row>
    <row r="1695" spans="2:16" x14ac:dyDescent="0.2">
      <c r="B1695" s="122"/>
      <c r="C1695" s="121" t="s">
        <v>1387</v>
      </c>
      <c r="D1695" s="120">
        <f t="shared" si="235"/>
        <v>5242</v>
      </c>
      <c r="E1695" s="119"/>
      <c r="F1695" s="128" t="s">
        <v>1422</v>
      </c>
      <c r="G1695" s="128" t="s">
        <v>1421</v>
      </c>
      <c r="H1695" s="128" t="s">
        <v>1421</v>
      </c>
      <c r="I1695" s="128" t="s">
        <v>1420</v>
      </c>
      <c r="J1695" s="129" t="s">
        <v>1419</v>
      </c>
      <c r="K1695" s="128" t="s">
        <v>1418</v>
      </c>
      <c r="L1695" s="128" t="s">
        <v>1423</v>
      </c>
      <c r="M1695" s="127" t="s">
        <v>1416</v>
      </c>
      <c r="N1695" s="127"/>
      <c r="O1695" s="116"/>
      <c r="P1695" s="126"/>
    </row>
    <row r="1696" spans="2:16" x14ac:dyDescent="0.2">
      <c r="B1696" s="122"/>
      <c r="C1696" s="121" t="s">
        <v>1387</v>
      </c>
      <c r="D1696" s="120">
        <f t="shared" si="235"/>
        <v>6242</v>
      </c>
      <c r="E1696" s="119"/>
      <c r="F1696" s="128" t="s">
        <v>1422</v>
      </c>
      <c r="G1696" s="128" t="s">
        <v>1421</v>
      </c>
      <c r="H1696" s="128" t="s">
        <v>1421</v>
      </c>
      <c r="I1696" s="128" t="s">
        <v>1420</v>
      </c>
      <c r="J1696" s="129" t="s">
        <v>1419</v>
      </c>
      <c r="K1696" s="128" t="s">
        <v>1418</v>
      </c>
      <c r="L1696" s="128" t="s">
        <v>1417</v>
      </c>
      <c r="M1696" s="127" t="s">
        <v>1416</v>
      </c>
      <c r="N1696" s="127"/>
      <c r="O1696" s="116"/>
      <c r="P1696" s="126"/>
    </row>
    <row r="1697" spans="2:16" x14ac:dyDescent="0.2">
      <c r="B1697" s="125"/>
      <c r="C1697" s="121" t="s">
        <v>1387</v>
      </c>
      <c r="D1697" s="120">
        <f t="shared" si="235"/>
        <v>7242</v>
      </c>
      <c r="E1697" s="123"/>
      <c r="F1697" s="118"/>
      <c r="G1697" s="117"/>
      <c r="H1697" s="117"/>
      <c r="I1697" s="117"/>
      <c r="J1697" s="117"/>
      <c r="K1697" s="117"/>
      <c r="L1697" s="117"/>
      <c r="M1697" s="117"/>
      <c r="N1697" s="117"/>
      <c r="O1697" s="116"/>
      <c r="P1697" s="115" t="s">
        <v>1415</v>
      </c>
    </row>
    <row r="1698" spans="2:16" ht="22.5" x14ac:dyDescent="0.2">
      <c r="B1698" s="122" t="s">
        <v>1288</v>
      </c>
      <c r="C1698" s="121" t="s">
        <v>1387</v>
      </c>
      <c r="D1698" s="120">
        <f>D1691+1</f>
        <v>1243</v>
      </c>
      <c r="E1698" s="124"/>
      <c r="F1698" s="118"/>
      <c r="G1698" s="117"/>
      <c r="H1698" s="117"/>
      <c r="I1698" s="117"/>
      <c r="J1698" s="117"/>
      <c r="K1698" s="117"/>
      <c r="L1698" s="117"/>
      <c r="M1698" s="117"/>
      <c r="N1698" s="117"/>
      <c r="O1698" s="116"/>
      <c r="P1698" s="115" t="s">
        <v>1414</v>
      </c>
    </row>
    <row r="1699" spans="2:16" x14ac:dyDescent="0.2">
      <c r="B1699" s="122"/>
      <c r="C1699" s="121" t="s">
        <v>1387</v>
      </c>
      <c r="D1699" s="120">
        <f t="shared" ref="D1699:D1704" si="236">D1698+1000</f>
        <v>2243</v>
      </c>
      <c r="E1699" s="123"/>
      <c r="F1699" s="118"/>
      <c r="G1699" s="117"/>
      <c r="H1699" s="117"/>
      <c r="I1699" s="117"/>
      <c r="J1699" s="117"/>
      <c r="K1699" s="117"/>
      <c r="L1699" s="117"/>
      <c r="M1699" s="117"/>
      <c r="N1699" s="117"/>
      <c r="O1699" s="116"/>
      <c r="P1699" s="115" t="s">
        <v>1413</v>
      </c>
    </row>
    <row r="1700" spans="2:16" x14ac:dyDescent="0.2">
      <c r="B1700" s="122"/>
      <c r="C1700" s="121" t="s">
        <v>1387</v>
      </c>
      <c r="D1700" s="120">
        <f t="shared" si="236"/>
        <v>3243</v>
      </c>
      <c r="E1700" s="119"/>
      <c r="F1700" s="118"/>
      <c r="G1700" s="117"/>
      <c r="H1700" s="117"/>
      <c r="I1700" s="117"/>
      <c r="J1700" s="117"/>
      <c r="K1700" s="117"/>
      <c r="L1700" s="117"/>
      <c r="M1700" s="117"/>
      <c r="N1700" s="117"/>
      <c r="O1700" s="116"/>
      <c r="P1700" s="115" t="s">
        <v>1412</v>
      </c>
    </row>
    <row r="1701" spans="2:16" x14ac:dyDescent="0.2">
      <c r="B1701" s="122"/>
      <c r="C1701" s="121" t="s">
        <v>1387</v>
      </c>
      <c r="D1701" s="120">
        <f t="shared" si="236"/>
        <v>4243</v>
      </c>
      <c r="E1701" s="123"/>
      <c r="F1701" s="118"/>
      <c r="G1701" s="117"/>
      <c r="H1701" s="117"/>
      <c r="I1701" s="117"/>
      <c r="J1701" s="117"/>
      <c r="K1701" s="117"/>
      <c r="L1701" s="117"/>
      <c r="M1701" s="117"/>
      <c r="N1701" s="117"/>
      <c r="O1701" s="116"/>
      <c r="P1701" s="115" t="s">
        <v>1411</v>
      </c>
    </row>
    <row r="1702" spans="2:16" x14ac:dyDescent="0.2">
      <c r="B1702" s="122"/>
      <c r="C1702" s="121" t="s">
        <v>1387</v>
      </c>
      <c r="D1702" s="120">
        <f t="shared" si="236"/>
        <v>5243</v>
      </c>
      <c r="E1702" s="119"/>
      <c r="F1702" s="118"/>
      <c r="G1702" s="117"/>
      <c r="H1702" s="117"/>
      <c r="I1702" s="117"/>
      <c r="J1702" s="117"/>
      <c r="K1702" s="117"/>
      <c r="L1702" s="117"/>
      <c r="M1702" s="117"/>
      <c r="N1702" s="117"/>
      <c r="O1702" s="116"/>
      <c r="P1702" s="115" t="s">
        <v>1410</v>
      </c>
    </row>
    <row r="1703" spans="2:16" x14ac:dyDescent="0.2">
      <c r="B1703" s="122"/>
      <c r="C1703" s="121" t="s">
        <v>1387</v>
      </c>
      <c r="D1703" s="120">
        <f t="shared" si="236"/>
        <v>6243</v>
      </c>
      <c r="E1703" s="119"/>
      <c r="F1703" s="118"/>
      <c r="G1703" s="117"/>
      <c r="H1703" s="117"/>
      <c r="I1703" s="117"/>
      <c r="J1703" s="117"/>
      <c r="K1703" s="117"/>
      <c r="L1703" s="117"/>
      <c r="M1703" s="117"/>
      <c r="N1703" s="117"/>
      <c r="O1703" s="116"/>
      <c r="P1703" s="115" t="s">
        <v>1409</v>
      </c>
    </row>
    <row r="1704" spans="2:16" x14ac:dyDescent="0.2">
      <c r="B1704" s="125"/>
      <c r="C1704" s="121" t="s">
        <v>1387</v>
      </c>
      <c r="D1704" s="120">
        <f t="shared" si="236"/>
        <v>7243</v>
      </c>
      <c r="E1704" s="123"/>
      <c r="F1704" s="118"/>
      <c r="G1704" s="117"/>
      <c r="H1704" s="117"/>
      <c r="I1704" s="117"/>
      <c r="J1704" s="117"/>
      <c r="K1704" s="117"/>
      <c r="L1704" s="117"/>
      <c r="M1704" s="117"/>
      <c r="N1704" s="117"/>
      <c r="O1704" s="116"/>
      <c r="P1704" s="115" t="s">
        <v>1408</v>
      </c>
    </row>
    <row r="1705" spans="2:16" ht="123.75" x14ac:dyDescent="0.2">
      <c r="B1705" s="122" t="s">
        <v>1287</v>
      </c>
      <c r="C1705" s="121" t="s">
        <v>1387</v>
      </c>
      <c r="D1705" s="120">
        <f>D1698+1</f>
        <v>1244</v>
      </c>
      <c r="E1705" s="124"/>
      <c r="F1705" s="118"/>
      <c r="G1705" s="117"/>
      <c r="H1705" s="117"/>
      <c r="I1705" s="117"/>
      <c r="J1705" s="117"/>
      <c r="K1705" s="117"/>
      <c r="L1705" s="117"/>
      <c r="M1705" s="117"/>
      <c r="N1705" s="117"/>
      <c r="O1705" s="116"/>
      <c r="P1705" s="115" t="s">
        <v>1407</v>
      </c>
    </row>
    <row r="1706" spans="2:16" ht="123.75" x14ac:dyDescent="0.2">
      <c r="B1706" s="122"/>
      <c r="C1706" s="121" t="s">
        <v>1387</v>
      </c>
      <c r="D1706" s="120">
        <f t="shared" ref="D1706:D1711" si="237">D1705+1000</f>
        <v>2244</v>
      </c>
      <c r="E1706" s="123"/>
      <c r="F1706" s="118"/>
      <c r="G1706" s="117"/>
      <c r="H1706" s="117"/>
      <c r="I1706" s="117"/>
      <c r="J1706" s="117"/>
      <c r="K1706" s="117"/>
      <c r="L1706" s="117"/>
      <c r="M1706" s="117"/>
      <c r="N1706" s="117"/>
      <c r="O1706" s="116"/>
      <c r="P1706" s="115" t="s">
        <v>1406</v>
      </c>
    </row>
    <row r="1707" spans="2:16" ht="123.75" x14ac:dyDescent="0.2">
      <c r="B1707" s="122"/>
      <c r="C1707" s="121" t="s">
        <v>1387</v>
      </c>
      <c r="D1707" s="120">
        <f t="shared" si="237"/>
        <v>3244</v>
      </c>
      <c r="E1707" s="119"/>
      <c r="F1707" s="118"/>
      <c r="G1707" s="117"/>
      <c r="H1707" s="117"/>
      <c r="I1707" s="117"/>
      <c r="J1707" s="117"/>
      <c r="K1707" s="117"/>
      <c r="L1707" s="117"/>
      <c r="M1707" s="117"/>
      <c r="N1707" s="117"/>
      <c r="O1707" s="116"/>
      <c r="P1707" s="115" t="s">
        <v>1405</v>
      </c>
    </row>
    <row r="1708" spans="2:16" ht="123.75" x14ac:dyDescent="0.2">
      <c r="B1708" s="122"/>
      <c r="C1708" s="121" t="s">
        <v>1387</v>
      </c>
      <c r="D1708" s="120">
        <f t="shared" si="237"/>
        <v>4244</v>
      </c>
      <c r="E1708" s="123"/>
      <c r="F1708" s="118"/>
      <c r="G1708" s="117"/>
      <c r="H1708" s="117"/>
      <c r="I1708" s="117"/>
      <c r="J1708" s="117"/>
      <c r="K1708" s="117"/>
      <c r="L1708" s="117"/>
      <c r="M1708" s="117"/>
      <c r="N1708" s="117"/>
      <c r="O1708" s="116"/>
      <c r="P1708" s="115" t="s">
        <v>1404</v>
      </c>
    </row>
    <row r="1709" spans="2:16" ht="123.75" x14ac:dyDescent="0.2">
      <c r="B1709" s="122"/>
      <c r="C1709" s="121" t="s">
        <v>1387</v>
      </c>
      <c r="D1709" s="120">
        <f t="shared" si="237"/>
        <v>5244</v>
      </c>
      <c r="E1709" s="119"/>
      <c r="F1709" s="118"/>
      <c r="G1709" s="117"/>
      <c r="H1709" s="117"/>
      <c r="I1709" s="117"/>
      <c r="J1709" s="117"/>
      <c r="K1709" s="117"/>
      <c r="L1709" s="117"/>
      <c r="M1709" s="117"/>
      <c r="N1709" s="117"/>
      <c r="O1709" s="116"/>
      <c r="P1709" s="115" t="s">
        <v>1403</v>
      </c>
    </row>
    <row r="1710" spans="2:16" ht="123.75" x14ac:dyDescent="0.2">
      <c r="B1710" s="122"/>
      <c r="C1710" s="121" t="s">
        <v>1387</v>
      </c>
      <c r="D1710" s="120">
        <f t="shared" si="237"/>
        <v>6244</v>
      </c>
      <c r="E1710" s="119"/>
      <c r="F1710" s="118"/>
      <c r="G1710" s="117"/>
      <c r="H1710" s="117"/>
      <c r="I1710" s="117"/>
      <c r="J1710" s="117"/>
      <c r="K1710" s="117"/>
      <c r="L1710" s="117"/>
      <c r="M1710" s="117"/>
      <c r="N1710" s="117"/>
      <c r="O1710" s="116"/>
      <c r="P1710" s="115" t="s">
        <v>1402</v>
      </c>
    </row>
    <row r="1711" spans="2:16" x14ac:dyDescent="0.2">
      <c r="B1711" s="125"/>
      <c r="C1711" s="121" t="s">
        <v>1387</v>
      </c>
      <c r="D1711" s="120">
        <f t="shared" si="237"/>
        <v>7244</v>
      </c>
      <c r="E1711" s="123"/>
      <c r="F1711" s="118"/>
      <c r="G1711" s="117"/>
      <c r="H1711" s="117"/>
      <c r="I1711" s="117"/>
      <c r="J1711" s="117"/>
      <c r="K1711" s="117"/>
      <c r="L1711" s="117"/>
      <c r="M1711" s="117"/>
      <c r="N1711" s="117"/>
      <c r="O1711" s="116"/>
      <c r="P1711" s="115" t="s">
        <v>1401</v>
      </c>
    </row>
    <row r="1712" spans="2:16" ht="45" x14ac:dyDescent="0.2">
      <c r="B1712" s="122" t="s">
        <v>1286</v>
      </c>
      <c r="C1712" s="121" t="s">
        <v>1387</v>
      </c>
      <c r="D1712" s="120">
        <f>D1705+1</f>
        <v>1245</v>
      </c>
      <c r="E1712" s="124"/>
      <c r="F1712" s="118"/>
      <c r="G1712" s="117"/>
      <c r="H1712" s="117"/>
      <c r="I1712" s="117"/>
      <c r="J1712" s="117"/>
      <c r="K1712" s="117"/>
      <c r="L1712" s="117"/>
      <c r="M1712" s="117"/>
      <c r="N1712" s="117"/>
      <c r="O1712" s="116"/>
      <c r="P1712" s="115" t="s">
        <v>1400</v>
      </c>
    </row>
    <row r="1713" spans="2:16" ht="45" x14ac:dyDescent="0.2">
      <c r="B1713" s="122"/>
      <c r="C1713" s="121" t="s">
        <v>1387</v>
      </c>
      <c r="D1713" s="120">
        <f t="shared" ref="D1713:D1718" si="238">D1712+1000</f>
        <v>2245</v>
      </c>
      <c r="E1713" s="123"/>
      <c r="F1713" s="118"/>
      <c r="G1713" s="117"/>
      <c r="H1713" s="117"/>
      <c r="I1713" s="117"/>
      <c r="J1713" s="117"/>
      <c r="K1713" s="117"/>
      <c r="L1713" s="117"/>
      <c r="M1713" s="117"/>
      <c r="N1713" s="117"/>
      <c r="O1713" s="116"/>
      <c r="P1713" s="115" t="s">
        <v>1399</v>
      </c>
    </row>
    <row r="1714" spans="2:16" ht="45" x14ac:dyDescent="0.2">
      <c r="B1714" s="122"/>
      <c r="C1714" s="121" t="s">
        <v>1387</v>
      </c>
      <c r="D1714" s="120">
        <f t="shared" si="238"/>
        <v>3245</v>
      </c>
      <c r="E1714" s="119"/>
      <c r="F1714" s="118"/>
      <c r="G1714" s="117"/>
      <c r="H1714" s="117"/>
      <c r="I1714" s="117"/>
      <c r="J1714" s="117"/>
      <c r="K1714" s="117"/>
      <c r="L1714" s="117"/>
      <c r="M1714" s="117"/>
      <c r="N1714" s="117"/>
      <c r="O1714" s="116"/>
      <c r="P1714" s="115" t="s">
        <v>1398</v>
      </c>
    </row>
    <row r="1715" spans="2:16" ht="45" x14ac:dyDescent="0.2">
      <c r="B1715" s="122"/>
      <c r="C1715" s="121" t="s">
        <v>1387</v>
      </c>
      <c r="D1715" s="120">
        <f t="shared" si="238"/>
        <v>4245</v>
      </c>
      <c r="E1715" s="123"/>
      <c r="F1715" s="118"/>
      <c r="G1715" s="117"/>
      <c r="H1715" s="117"/>
      <c r="I1715" s="117"/>
      <c r="J1715" s="117"/>
      <c r="K1715" s="117"/>
      <c r="L1715" s="117"/>
      <c r="M1715" s="117"/>
      <c r="N1715" s="117"/>
      <c r="O1715" s="116"/>
      <c r="P1715" s="115" t="s">
        <v>1397</v>
      </c>
    </row>
    <row r="1716" spans="2:16" ht="45" x14ac:dyDescent="0.2">
      <c r="B1716" s="122"/>
      <c r="C1716" s="121" t="s">
        <v>1387</v>
      </c>
      <c r="D1716" s="120">
        <f t="shared" si="238"/>
        <v>5245</v>
      </c>
      <c r="E1716" s="119"/>
      <c r="F1716" s="118"/>
      <c r="G1716" s="117"/>
      <c r="H1716" s="117"/>
      <c r="I1716" s="117"/>
      <c r="J1716" s="117"/>
      <c r="K1716" s="117"/>
      <c r="L1716" s="117"/>
      <c r="M1716" s="117"/>
      <c r="N1716" s="117"/>
      <c r="O1716" s="116"/>
      <c r="P1716" s="115" t="s">
        <v>1396</v>
      </c>
    </row>
    <row r="1717" spans="2:16" ht="45" x14ac:dyDescent="0.2">
      <c r="B1717" s="122"/>
      <c r="C1717" s="121" t="s">
        <v>1387</v>
      </c>
      <c r="D1717" s="120">
        <f t="shared" si="238"/>
        <v>6245</v>
      </c>
      <c r="E1717" s="119"/>
      <c r="F1717" s="118"/>
      <c r="G1717" s="117"/>
      <c r="H1717" s="117"/>
      <c r="I1717" s="117"/>
      <c r="J1717" s="117"/>
      <c r="K1717" s="117"/>
      <c r="L1717" s="117"/>
      <c r="M1717" s="117"/>
      <c r="N1717" s="117"/>
      <c r="O1717" s="116"/>
      <c r="P1717" s="115" t="s">
        <v>1395</v>
      </c>
    </row>
    <row r="1718" spans="2:16" x14ac:dyDescent="0.2">
      <c r="B1718" s="125"/>
      <c r="C1718" s="121" t="s">
        <v>1387</v>
      </c>
      <c r="D1718" s="120">
        <f t="shared" si="238"/>
        <v>7245</v>
      </c>
      <c r="E1718" s="123"/>
      <c r="F1718" s="118"/>
      <c r="G1718" s="117"/>
      <c r="H1718" s="117"/>
      <c r="I1718" s="117"/>
      <c r="J1718" s="117"/>
      <c r="K1718" s="117"/>
      <c r="L1718" s="117"/>
      <c r="M1718" s="117"/>
      <c r="N1718" s="117"/>
      <c r="O1718" s="116"/>
      <c r="P1718" s="115" t="s">
        <v>1394</v>
      </c>
    </row>
    <row r="1719" spans="2:16" ht="22.5" x14ac:dyDescent="0.2">
      <c r="B1719" s="122" t="s">
        <v>1285</v>
      </c>
      <c r="C1719" s="121" t="s">
        <v>1387</v>
      </c>
      <c r="D1719" s="120">
        <f>D1712+1</f>
        <v>1246</v>
      </c>
      <c r="E1719" s="124"/>
      <c r="F1719" s="118"/>
      <c r="G1719" s="117"/>
      <c r="H1719" s="117"/>
      <c r="I1719" s="117"/>
      <c r="J1719" s="117"/>
      <c r="K1719" s="117"/>
      <c r="L1719" s="117"/>
      <c r="M1719" s="117"/>
      <c r="N1719" s="117"/>
      <c r="O1719" s="116"/>
      <c r="P1719" s="115" t="s">
        <v>1393</v>
      </c>
    </row>
    <row r="1720" spans="2:16" x14ac:dyDescent="0.2">
      <c r="B1720" s="122"/>
      <c r="C1720" s="121" t="s">
        <v>1387</v>
      </c>
      <c r="D1720" s="120">
        <f t="shared" ref="D1720:D1725" si="239">D1719+1000</f>
        <v>2246</v>
      </c>
      <c r="E1720" s="123"/>
      <c r="F1720" s="118"/>
      <c r="G1720" s="117"/>
      <c r="H1720" s="117"/>
      <c r="I1720" s="117"/>
      <c r="J1720" s="117"/>
      <c r="K1720" s="117"/>
      <c r="L1720" s="117"/>
      <c r="M1720" s="117"/>
      <c r="N1720" s="117"/>
      <c r="O1720" s="116"/>
      <c r="P1720" s="115" t="s">
        <v>1392</v>
      </c>
    </row>
    <row r="1721" spans="2:16" x14ac:dyDescent="0.2">
      <c r="B1721" s="122"/>
      <c r="C1721" s="121" t="s">
        <v>1387</v>
      </c>
      <c r="D1721" s="120">
        <f t="shared" si="239"/>
        <v>3246</v>
      </c>
      <c r="E1721" s="119"/>
      <c r="F1721" s="118"/>
      <c r="G1721" s="117"/>
      <c r="H1721" s="117"/>
      <c r="I1721" s="117"/>
      <c r="J1721" s="117"/>
      <c r="K1721" s="117"/>
      <c r="L1721" s="117"/>
      <c r="M1721" s="117"/>
      <c r="N1721" s="117"/>
      <c r="O1721" s="116"/>
      <c r="P1721" s="115" t="s">
        <v>1391</v>
      </c>
    </row>
    <row r="1722" spans="2:16" x14ac:dyDescent="0.2">
      <c r="B1722" s="122"/>
      <c r="C1722" s="121" t="s">
        <v>1387</v>
      </c>
      <c r="D1722" s="120">
        <f t="shared" si="239"/>
        <v>4246</v>
      </c>
      <c r="E1722" s="123"/>
      <c r="F1722" s="118"/>
      <c r="G1722" s="117"/>
      <c r="H1722" s="117"/>
      <c r="I1722" s="117"/>
      <c r="J1722" s="117"/>
      <c r="K1722" s="117"/>
      <c r="L1722" s="117"/>
      <c r="M1722" s="117"/>
      <c r="N1722" s="117"/>
      <c r="O1722" s="116"/>
      <c r="P1722" s="115" t="s">
        <v>1390</v>
      </c>
    </row>
    <row r="1723" spans="2:16" x14ac:dyDescent="0.2">
      <c r="B1723" s="122"/>
      <c r="C1723" s="121" t="s">
        <v>1387</v>
      </c>
      <c r="D1723" s="120">
        <f t="shared" si="239"/>
        <v>5246</v>
      </c>
      <c r="E1723" s="119"/>
      <c r="F1723" s="118"/>
      <c r="G1723" s="117"/>
      <c r="H1723" s="117"/>
      <c r="I1723" s="117"/>
      <c r="J1723" s="117"/>
      <c r="K1723" s="117"/>
      <c r="L1723" s="117"/>
      <c r="M1723" s="117"/>
      <c r="N1723" s="117"/>
      <c r="O1723" s="116"/>
      <c r="P1723" s="115" t="s">
        <v>1389</v>
      </c>
    </row>
    <row r="1724" spans="2:16" x14ac:dyDescent="0.2">
      <c r="B1724" s="122"/>
      <c r="C1724" s="121" t="s">
        <v>1387</v>
      </c>
      <c r="D1724" s="120">
        <f t="shared" si="239"/>
        <v>6246</v>
      </c>
      <c r="E1724" s="119"/>
      <c r="F1724" s="118"/>
      <c r="G1724" s="117"/>
      <c r="H1724" s="117"/>
      <c r="I1724" s="117"/>
      <c r="J1724" s="117"/>
      <c r="K1724" s="117"/>
      <c r="L1724" s="117"/>
      <c r="M1724" s="117"/>
      <c r="N1724" s="117"/>
      <c r="O1724" s="116"/>
      <c r="P1724" s="115" t="s">
        <v>1388</v>
      </c>
    </row>
    <row r="1725" spans="2:16" ht="12" thickBot="1" x14ac:dyDescent="0.25">
      <c r="B1725" s="114"/>
      <c r="C1725" s="113" t="s">
        <v>1387</v>
      </c>
      <c r="D1725" s="112">
        <f t="shared" si="239"/>
        <v>7246</v>
      </c>
      <c r="E1725" s="111"/>
      <c r="F1725" s="110"/>
      <c r="G1725" s="109"/>
      <c r="H1725" s="109"/>
      <c r="I1725" s="109"/>
      <c r="J1725" s="109"/>
      <c r="K1725" s="109"/>
      <c r="L1725" s="109"/>
      <c r="M1725" s="109"/>
      <c r="N1725" s="109"/>
      <c r="O1725" s="108"/>
      <c r="P1725" s="107" t="s">
        <v>1386</v>
      </c>
    </row>
    <row r="1726" spans="2:16" x14ac:dyDescent="0.2">
      <c r="B1726" s="106"/>
    </row>
  </sheetData>
  <mergeCells count="1">
    <mergeCell ref="B2:D3"/>
  </mergeCells>
  <pageMargins left="0.75" right="0.75" top="1" bottom="1" header="0.5" footer="0.5"/>
  <pageSetup scale="47" fitToHeight="20" orientation="portrait" horizontalDpi="200" verticalDpi="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I149"/>
  <sheetViews>
    <sheetView zoomScaleNormal="100" zoomScaleSheetLayoutView="110" workbookViewId="0"/>
  </sheetViews>
  <sheetFormatPr defaultColWidth="9.140625" defaultRowHeight="11.25" x14ac:dyDescent="0.2"/>
  <cols>
    <col min="1" max="1" width="4.5703125" style="781" customWidth="1"/>
    <col min="2" max="2" width="5.7109375" style="955" customWidth="1"/>
    <col min="3" max="3" width="80.28515625" style="781" customWidth="1"/>
    <col min="4" max="8" width="14" style="781" customWidth="1"/>
    <col min="9" max="9" width="60.7109375" style="781" customWidth="1"/>
    <col min="10" max="13" width="25.28515625" style="781" customWidth="1"/>
    <col min="14" max="16384" width="9.140625" style="781"/>
  </cols>
  <sheetData>
    <row r="2" spans="1:9" x14ac:dyDescent="0.2">
      <c r="A2" s="782"/>
      <c r="B2" s="840" t="s">
        <v>80</v>
      </c>
      <c r="E2" s="842"/>
      <c r="F2" s="843"/>
      <c r="G2" s="843"/>
      <c r="H2" s="843"/>
    </row>
    <row r="3" spans="1:9" x14ac:dyDescent="0.2">
      <c r="A3" s="782"/>
      <c r="C3" s="1003"/>
      <c r="D3" s="1003"/>
      <c r="E3" s="792"/>
      <c r="F3" s="883"/>
      <c r="G3" s="883"/>
      <c r="H3" s="883"/>
      <c r="I3" s="883"/>
    </row>
    <row r="4" spans="1:9" ht="51" customHeight="1" x14ac:dyDescent="0.2">
      <c r="A4" s="782"/>
      <c r="B4" s="1107" t="s">
        <v>185</v>
      </c>
      <c r="C4" s="1108"/>
      <c r="D4" s="849" t="s">
        <v>1</v>
      </c>
      <c r="E4" s="849" t="s">
        <v>2</v>
      </c>
      <c r="F4" s="849" t="s">
        <v>3</v>
      </c>
      <c r="G4" s="1004" t="s">
        <v>4</v>
      </c>
      <c r="H4" s="1005" t="s">
        <v>197</v>
      </c>
      <c r="I4" s="1114"/>
    </row>
    <row r="5" spans="1:9" ht="11.25" customHeight="1" x14ac:dyDescent="0.2">
      <c r="A5" s="782"/>
      <c r="B5" s="1109"/>
      <c r="C5" s="1110"/>
      <c r="D5" s="959" t="s">
        <v>5</v>
      </c>
      <c r="E5" s="959" t="s">
        <v>6</v>
      </c>
      <c r="F5" s="959" t="s">
        <v>7</v>
      </c>
      <c r="G5" s="1006" t="s">
        <v>8</v>
      </c>
      <c r="H5" s="959" t="s">
        <v>42</v>
      </c>
      <c r="I5" s="1115"/>
    </row>
    <row r="6" spans="1:9" x14ac:dyDescent="0.2">
      <c r="B6" s="984" t="s">
        <v>5</v>
      </c>
      <c r="C6" s="985" t="s">
        <v>198</v>
      </c>
      <c r="D6" s="1007" t="s">
        <v>251</v>
      </c>
      <c r="E6" s="1007" t="s">
        <v>292</v>
      </c>
      <c r="F6" s="1007" t="s">
        <v>333</v>
      </c>
      <c r="G6" s="1007" t="s">
        <v>374</v>
      </c>
      <c r="H6" s="1007" t="s">
        <v>419</v>
      </c>
      <c r="I6" s="977"/>
    </row>
    <row r="7" spans="1:9" x14ac:dyDescent="0.2">
      <c r="B7" s="859" t="s">
        <v>9</v>
      </c>
      <c r="C7" s="930" t="s">
        <v>248</v>
      </c>
      <c r="D7" s="1007" t="s">
        <v>252</v>
      </c>
      <c r="E7" s="1007" t="s">
        <v>293</v>
      </c>
      <c r="F7" s="1007" t="s">
        <v>334</v>
      </c>
      <c r="G7" s="1007" t="s">
        <v>375</v>
      </c>
      <c r="H7" s="1007" t="s">
        <v>440</v>
      </c>
      <c r="I7" s="863"/>
    </row>
    <row r="8" spans="1:9" x14ac:dyDescent="0.2">
      <c r="B8" s="859" t="s">
        <v>6</v>
      </c>
      <c r="C8" s="930" t="s">
        <v>249</v>
      </c>
      <c r="D8" s="1007" t="s">
        <v>253</v>
      </c>
      <c r="E8" s="1007" t="s">
        <v>294</v>
      </c>
      <c r="F8" s="1007" t="s">
        <v>335</v>
      </c>
      <c r="G8" s="1007" t="s">
        <v>376</v>
      </c>
      <c r="H8" s="1007" t="s">
        <v>420</v>
      </c>
      <c r="I8" s="977"/>
    </row>
    <row r="9" spans="1:9" x14ac:dyDescent="0.2">
      <c r="B9" s="967" t="s">
        <v>7</v>
      </c>
      <c r="C9" s="989" t="s">
        <v>199</v>
      </c>
      <c r="D9" s="1008" t="s">
        <v>255</v>
      </c>
      <c r="E9" s="1008" t="s">
        <v>296</v>
      </c>
      <c r="F9" s="1008" t="s">
        <v>337</v>
      </c>
      <c r="G9" s="1008" t="s">
        <v>378</v>
      </c>
      <c r="H9" s="1008" t="s">
        <v>421</v>
      </c>
    </row>
    <row r="10" spans="1:9" x14ac:dyDescent="0.2">
      <c r="B10" s="978"/>
      <c r="C10" s="782"/>
      <c r="D10" s="782"/>
      <c r="E10" s="782"/>
      <c r="F10" s="782"/>
      <c r="G10" s="782"/>
      <c r="H10" s="782"/>
    </row>
    <row r="46" spans="1:9" x14ac:dyDescent="0.2">
      <c r="A46" s="792"/>
    </row>
    <row r="47" spans="1:9" x14ac:dyDescent="0.2">
      <c r="A47" s="792"/>
      <c r="H47" s="991"/>
    </row>
    <row r="48" spans="1:9" ht="12" customHeight="1" x14ac:dyDescent="0.2">
      <c r="B48" s="1009"/>
      <c r="E48" s="1009"/>
      <c r="F48" s="1009"/>
      <c r="G48" s="1009"/>
      <c r="H48" s="1009"/>
      <c r="I48" s="958"/>
    </row>
    <row r="124" spans="1:9" x14ac:dyDescent="0.2">
      <c r="I124" s="858"/>
    </row>
    <row r="125" spans="1:9" s="955" customFormat="1" x14ac:dyDescent="0.2">
      <c r="A125" s="781"/>
      <c r="C125" s="781"/>
      <c r="D125" s="781"/>
      <c r="E125" s="781"/>
      <c r="F125" s="781"/>
      <c r="G125" s="781"/>
      <c r="H125" s="781"/>
      <c r="I125" s="781"/>
    </row>
    <row r="126" spans="1:9" s="955" customFormat="1" x14ac:dyDescent="0.2">
      <c r="A126" s="781"/>
      <c r="C126" s="781"/>
      <c r="D126" s="781"/>
      <c r="E126" s="781"/>
      <c r="F126" s="781"/>
      <c r="G126" s="781"/>
      <c r="H126" s="781"/>
      <c r="I126" s="781"/>
    </row>
    <row r="127" spans="1:9" s="955" customFormat="1" x14ac:dyDescent="0.2">
      <c r="A127" s="781"/>
      <c r="C127" s="781"/>
      <c r="D127" s="781"/>
      <c r="E127" s="781"/>
      <c r="F127" s="781"/>
      <c r="G127" s="781"/>
      <c r="H127" s="781"/>
      <c r="I127" s="781"/>
    </row>
    <row r="128" spans="1:9" s="955" customFormat="1" x14ac:dyDescent="0.2">
      <c r="A128" s="781"/>
      <c r="C128" s="781"/>
      <c r="D128" s="781"/>
      <c r="E128" s="781"/>
      <c r="F128" s="781"/>
      <c r="G128" s="781"/>
      <c r="H128" s="781"/>
      <c r="I128" s="781"/>
    </row>
    <row r="129" spans="1:9" s="955" customFormat="1" x14ac:dyDescent="0.2">
      <c r="A129" s="781"/>
      <c r="C129" s="781"/>
      <c r="D129" s="781"/>
      <c r="E129" s="781"/>
      <c r="F129" s="781"/>
      <c r="G129" s="781"/>
      <c r="H129" s="781"/>
      <c r="I129" s="781"/>
    </row>
    <row r="130" spans="1:9" s="955" customFormat="1" x14ac:dyDescent="0.2">
      <c r="A130" s="781"/>
      <c r="C130" s="781"/>
      <c r="D130" s="781"/>
      <c r="E130" s="781"/>
      <c r="F130" s="781"/>
      <c r="G130" s="781"/>
      <c r="H130" s="781"/>
      <c r="I130" s="781"/>
    </row>
    <row r="131" spans="1:9" s="955" customFormat="1" x14ac:dyDescent="0.2">
      <c r="A131" s="781"/>
      <c r="C131" s="781"/>
      <c r="D131" s="781"/>
      <c r="E131" s="781"/>
      <c r="F131" s="781"/>
      <c r="G131" s="781"/>
      <c r="H131" s="781"/>
      <c r="I131" s="781"/>
    </row>
    <row r="132" spans="1:9" s="955" customFormat="1" x14ac:dyDescent="0.2">
      <c r="A132" s="781"/>
      <c r="C132" s="781"/>
      <c r="D132" s="781"/>
      <c r="E132" s="781"/>
      <c r="F132" s="781"/>
      <c r="G132" s="781"/>
      <c r="H132" s="781"/>
      <c r="I132" s="781"/>
    </row>
    <row r="133" spans="1:9" s="955" customFormat="1" x14ac:dyDescent="0.2">
      <c r="A133" s="781"/>
      <c r="C133" s="781"/>
      <c r="D133" s="781"/>
      <c r="E133" s="781"/>
      <c r="F133" s="781"/>
      <c r="G133" s="781"/>
      <c r="H133" s="781"/>
      <c r="I133" s="781"/>
    </row>
    <row r="134" spans="1:9" s="955" customFormat="1" x14ac:dyDescent="0.2">
      <c r="A134" s="781"/>
      <c r="C134" s="781"/>
      <c r="D134" s="781"/>
      <c r="E134" s="781"/>
      <c r="F134" s="781"/>
      <c r="G134" s="781"/>
      <c r="H134" s="781"/>
      <c r="I134" s="781"/>
    </row>
    <row r="135" spans="1:9" s="955" customFormat="1" x14ac:dyDescent="0.2">
      <c r="A135" s="781"/>
      <c r="C135" s="781"/>
      <c r="D135" s="781"/>
      <c r="E135" s="781"/>
      <c r="F135" s="781"/>
      <c r="G135" s="781"/>
      <c r="H135" s="781"/>
      <c r="I135" s="781"/>
    </row>
    <row r="136" spans="1:9" s="955" customFormat="1" x14ac:dyDescent="0.2">
      <c r="A136" s="781"/>
      <c r="C136" s="781"/>
      <c r="D136" s="781"/>
      <c r="E136" s="781"/>
      <c r="F136" s="781"/>
      <c r="G136" s="781"/>
      <c r="H136" s="781"/>
      <c r="I136" s="781"/>
    </row>
    <row r="137" spans="1:9" s="955" customFormat="1" x14ac:dyDescent="0.2">
      <c r="A137" s="781"/>
      <c r="C137" s="781"/>
      <c r="D137" s="781"/>
      <c r="E137" s="781"/>
      <c r="F137" s="781"/>
      <c r="G137" s="781"/>
      <c r="H137" s="781"/>
      <c r="I137" s="781"/>
    </row>
    <row r="138" spans="1:9" s="955" customFormat="1" x14ac:dyDescent="0.2">
      <c r="A138" s="781"/>
      <c r="C138" s="781"/>
      <c r="D138" s="781"/>
      <c r="E138" s="781"/>
      <c r="F138" s="781"/>
      <c r="G138" s="781"/>
      <c r="H138" s="781"/>
      <c r="I138" s="781"/>
    </row>
    <row r="139" spans="1:9" s="955" customFormat="1" x14ac:dyDescent="0.2">
      <c r="A139" s="781"/>
      <c r="C139" s="781"/>
      <c r="D139" s="781"/>
      <c r="E139" s="781"/>
      <c r="F139" s="781"/>
      <c r="G139" s="781"/>
      <c r="H139" s="781"/>
      <c r="I139" s="781"/>
    </row>
    <row r="140" spans="1:9" s="955" customFormat="1" x14ac:dyDescent="0.2">
      <c r="A140" s="781"/>
      <c r="C140" s="781"/>
      <c r="D140" s="781"/>
      <c r="E140" s="781"/>
      <c r="F140" s="781"/>
      <c r="G140" s="781"/>
      <c r="H140" s="781"/>
      <c r="I140" s="781"/>
    </row>
    <row r="141" spans="1:9" s="955" customFormat="1" x14ac:dyDescent="0.2">
      <c r="A141" s="781"/>
      <c r="C141" s="781"/>
      <c r="D141" s="781"/>
      <c r="E141" s="781"/>
      <c r="F141" s="781"/>
      <c r="G141" s="781"/>
      <c r="H141" s="781"/>
      <c r="I141" s="781"/>
    </row>
    <row r="142" spans="1:9" s="955" customFormat="1" x14ac:dyDescent="0.2">
      <c r="A142" s="781"/>
      <c r="C142" s="781"/>
      <c r="D142" s="781"/>
      <c r="E142" s="781"/>
      <c r="F142" s="781"/>
      <c r="G142" s="781"/>
      <c r="H142" s="781"/>
      <c r="I142" s="781"/>
    </row>
    <row r="143" spans="1:9" s="955" customFormat="1" x14ac:dyDescent="0.2">
      <c r="A143" s="781"/>
      <c r="C143" s="781"/>
      <c r="D143" s="781"/>
      <c r="E143" s="781"/>
      <c r="F143" s="781"/>
      <c r="G143" s="781"/>
      <c r="H143" s="781"/>
      <c r="I143" s="781"/>
    </row>
    <row r="144" spans="1:9" s="955" customFormat="1" x14ac:dyDescent="0.2">
      <c r="A144" s="781"/>
      <c r="C144" s="781"/>
      <c r="D144" s="781"/>
      <c r="E144" s="781"/>
      <c r="F144" s="781"/>
      <c r="G144" s="781"/>
      <c r="H144" s="781"/>
      <c r="I144" s="781"/>
    </row>
    <row r="145" spans="1:9" s="955" customFormat="1" x14ac:dyDescent="0.2">
      <c r="A145" s="781"/>
      <c r="C145" s="781"/>
      <c r="D145" s="781"/>
      <c r="E145" s="781"/>
      <c r="F145" s="781"/>
      <c r="G145" s="781"/>
      <c r="H145" s="781"/>
      <c r="I145" s="781"/>
    </row>
    <row r="146" spans="1:9" s="955" customFormat="1" x14ac:dyDescent="0.2">
      <c r="A146" s="781"/>
      <c r="C146" s="781"/>
      <c r="D146" s="781"/>
      <c r="E146" s="781"/>
      <c r="F146" s="781"/>
      <c r="G146" s="781"/>
      <c r="H146" s="781"/>
      <c r="I146" s="781"/>
    </row>
    <row r="147" spans="1:9" s="955" customFormat="1" x14ac:dyDescent="0.2">
      <c r="A147" s="781"/>
      <c r="C147" s="781"/>
      <c r="D147" s="781"/>
      <c r="E147" s="781"/>
      <c r="F147" s="781"/>
      <c r="G147" s="781"/>
      <c r="H147" s="781"/>
      <c r="I147" s="781"/>
    </row>
    <row r="148" spans="1:9" s="955" customFormat="1" x14ac:dyDescent="0.2">
      <c r="A148" s="781"/>
      <c r="C148" s="781"/>
      <c r="D148" s="781"/>
      <c r="E148" s="781"/>
      <c r="F148" s="781"/>
      <c r="G148" s="781"/>
      <c r="H148" s="781"/>
      <c r="I148" s="781"/>
    </row>
    <row r="149" spans="1:9" s="955" customFormat="1" x14ac:dyDescent="0.2">
      <c r="A149" s="781"/>
      <c r="C149" s="781"/>
      <c r="D149" s="781"/>
      <c r="E149" s="781"/>
      <c r="F149" s="781"/>
      <c r="G149" s="781"/>
      <c r="H149" s="781"/>
      <c r="I149" s="781"/>
    </row>
  </sheetData>
  <mergeCells count="2">
    <mergeCell ref="B4:C5"/>
    <mergeCell ref="I4:I5"/>
  </mergeCells>
  <pageMargins left="0.25" right="0.25" top="0.75" bottom="0.75" header="0.3" footer="0.3"/>
  <pageSetup paperSize="9" scale="67" orientation="landscape" r:id="rId1"/>
  <rowBreaks count="1" manualBreakCount="1">
    <brk id="47"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H47"/>
  <sheetViews>
    <sheetView zoomScaleNormal="100" workbookViewId="0"/>
  </sheetViews>
  <sheetFormatPr defaultColWidth="9.140625" defaultRowHeight="11.25" x14ac:dyDescent="0.2"/>
  <cols>
    <col min="1" max="1" width="4.5703125" style="781" customWidth="1"/>
    <col min="2" max="2" width="9.140625" style="782" customWidth="1"/>
    <col min="3" max="3" width="78.5703125" style="782" bestFit="1" customWidth="1"/>
    <col min="4" max="5" width="13" style="782" customWidth="1"/>
    <col min="6" max="16384" width="9.140625" style="782"/>
  </cols>
  <sheetData>
    <row r="2" spans="1:8" s="781" customFormat="1" ht="13.5" customHeight="1" x14ac:dyDescent="0.2">
      <c r="A2" s="782"/>
      <c r="B2" s="973" t="s">
        <v>81</v>
      </c>
      <c r="E2" s="792"/>
      <c r="F2" s="792"/>
      <c r="G2" s="792"/>
      <c r="H2" s="792"/>
    </row>
    <row r="3" spans="1:8" s="781" customFormat="1" x14ac:dyDescent="0.2">
      <c r="A3" s="782"/>
      <c r="B3" s="955"/>
      <c r="C3" s="1001"/>
      <c r="D3" s="1001"/>
      <c r="E3" s="792"/>
      <c r="F3" s="792"/>
      <c r="H3" s="792"/>
    </row>
    <row r="4" spans="1:8" s="781" customFormat="1" ht="42" customHeight="1" x14ac:dyDescent="0.2">
      <c r="A4" s="782"/>
      <c r="B4" s="1116" t="s">
        <v>200</v>
      </c>
      <c r="C4" s="1108"/>
      <c r="D4" s="849" t="s">
        <v>1</v>
      </c>
      <c r="E4" s="849" t="s">
        <v>2</v>
      </c>
      <c r="G4" s="949"/>
      <c r="H4" s="949"/>
    </row>
    <row r="5" spans="1:8" s="781" customFormat="1" ht="12" customHeight="1" x14ac:dyDescent="0.2">
      <c r="A5" s="782"/>
      <c r="B5" s="1109"/>
      <c r="C5" s="1117"/>
      <c r="D5" s="959" t="s">
        <v>5</v>
      </c>
      <c r="E5" s="959" t="s">
        <v>9</v>
      </c>
      <c r="G5" s="949"/>
      <c r="H5" s="949"/>
    </row>
    <row r="6" spans="1:8" s="781" customFormat="1" ht="15" customHeight="1" x14ac:dyDescent="0.2">
      <c r="B6" s="984" t="s">
        <v>5</v>
      </c>
      <c r="C6" s="1002" t="s">
        <v>11</v>
      </c>
      <c r="D6" s="900" t="s">
        <v>251</v>
      </c>
      <c r="E6" s="900" t="s">
        <v>416</v>
      </c>
      <c r="G6" s="958"/>
      <c r="H6" s="958"/>
    </row>
    <row r="7" spans="1:8" s="781" customFormat="1" ht="15" customHeight="1" x14ac:dyDescent="0.2">
      <c r="B7" s="859" t="s">
        <v>9</v>
      </c>
      <c r="C7" s="995" t="s">
        <v>13</v>
      </c>
      <c r="D7" s="857" t="s">
        <v>252</v>
      </c>
      <c r="E7" s="857" t="s">
        <v>441</v>
      </c>
      <c r="G7" s="958"/>
      <c r="H7" s="958"/>
    </row>
    <row r="8" spans="1:8" s="781" customFormat="1" ht="15" customHeight="1" x14ac:dyDescent="0.2">
      <c r="B8" s="859" t="s">
        <v>82</v>
      </c>
      <c r="C8" s="995" t="s">
        <v>17</v>
      </c>
      <c r="D8" s="857" t="s">
        <v>442</v>
      </c>
      <c r="E8" s="857" t="s">
        <v>443</v>
      </c>
      <c r="G8" s="958"/>
      <c r="H8" s="958"/>
    </row>
    <row r="9" spans="1:8" s="781" customFormat="1" ht="15" customHeight="1" x14ac:dyDescent="0.2">
      <c r="B9" s="859" t="s">
        <v>70</v>
      </c>
      <c r="C9" s="995" t="s">
        <v>21</v>
      </c>
      <c r="D9" s="857" t="s">
        <v>430</v>
      </c>
      <c r="E9" s="857" t="s">
        <v>444</v>
      </c>
      <c r="G9" s="958"/>
      <c r="H9" s="958"/>
    </row>
    <row r="10" spans="1:8" s="781" customFormat="1" ht="15" customHeight="1" x14ac:dyDescent="0.2">
      <c r="B10" s="859" t="s">
        <v>8</v>
      </c>
      <c r="C10" s="870" t="s">
        <v>83</v>
      </c>
      <c r="D10" s="857" t="s">
        <v>415</v>
      </c>
      <c r="E10" s="857" t="s">
        <v>417</v>
      </c>
      <c r="G10" s="958"/>
      <c r="H10" s="958"/>
    </row>
    <row r="11" spans="1:8" s="781" customFormat="1" ht="15" customHeight="1" x14ac:dyDescent="0.2">
      <c r="B11" s="859" t="s">
        <v>42</v>
      </c>
      <c r="C11" s="995" t="s">
        <v>13</v>
      </c>
      <c r="D11" s="857" t="s">
        <v>445</v>
      </c>
      <c r="E11" s="857" t="s">
        <v>446</v>
      </c>
      <c r="G11" s="958"/>
      <c r="H11" s="958"/>
    </row>
    <row r="12" spans="1:8" s="781" customFormat="1" ht="15" customHeight="1" x14ac:dyDescent="0.2">
      <c r="B12" s="859" t="s">
        <v>84</v>
      </c>
      <c r="C12" s="995" t="s">
        <v>17</v>
      </c>
      <c r="D12" s="857" t="s">
        <v>447</v>
      </c>
      <c r="E12" s="857" t="s">
        <v>448</v>
      </c>
      <c r="G12" s="958"/>
      <c r="H12" s="958"/>
    </row>
    <row r="13" spans="1:8" s="781" customFormat="1" ht="15" customHeight="1" x14ac:dyDescent="0.2">
      <c r="B13" s="859" t="s">
        <v>85</v>
      </c>
      <c r="C13" s="995" t="s">
        <v>21</v>
      </c>
      <c r="D13" s="857" t="s">
        <v>449</v>
      </c>
      <c r="E13" s="857" t="s">
        <v>450</v>
      </c>
      <c r="G13" s="958"/>
      <c r="H13" s="958"/>
    </row>
    <row r="14" spans="1:8" s="781" customFormat="1" ht="15" customHeight="1" x14ac:dyDescent="0.2">
      <c r="B14" s="859" t="s">
        <v>86</v>
      </c>
      <c r="C14" s="997" t="s">
        <v>26</v>
      </c>
      <c r="D14" s="857" t="s">
        <v>451</v>
      </c>
      <c r="E14" s="857" t="s">
        <v>452</v>
      </c>
      <c r="G14" s="958"/>
      <c r="H14" s="958"/>
    </row>
    <row r="15" spans="1:8" s="781" customFormat="1" ht="15" customHeight="1" x14ac:dyDescent="0.2">
      <c r="B15" s="859" t="s">
        <v>44</v>
      </c>
      <c r="C15" s="995" t="s">
        <v>13</v>
      </c>
      <c r="D15" s="857" t="s">
        <v>453</v>
      </c>
      <c r="E15" s="857" t="s">
        <v>454</v>
      </c>
      <c r="G15" s="958"/>
      <c r="H15" s="958"/>
    </row>
    <row r="16" spans="1:8" s="781" customFormat="1" ht="15" customHeight="1" x14ac:dyDescent="0.2">
      <c r="B16" s="859">
        <v>100</v>
      </c>
      <c r="C16" s="995" t="s">
        <v>17</v>
      </c>
      <c r="D16" s="857" t="s">
        <v>263</v>
      </c>
      <c r="E16" s="857" t="s">
        <v>455</v>
      </c>
      <c r="G16" s="958"/>
      <c r="H16" s="958"/>
    </row>
    <row r="17" spans="2:8" s="781" customFormat="1" ht="15" customHeight="1" x14ac:dyDescent="0.2">
      <c r="B17" s="859">
        <v>110</v>
      </c>
      <c r="C17" s="995" t="s">
        <v>21</v>
      </c>
      <c r="D17" s="857" t="s">
        <v>265</v>
      </c>
      <c r="E17" s="857" t="s">
        <v>456</v>
      </c>
      <c r="G17" s="958"/>
      <c r="H17" s="958"/>
    </row>
    <row r="18" spans="2:8" s="781" customFormat="1" ht="15" customHeight="1" x14ac:dyDescent="0.2">
      <c r="B18" s="859">
        <v>120</v>
      </c>
      <c r="C18" s="997" t="s">
        <v>2602</v>
      </c>
      <c r="D18" s="857" t="s">
        <v>457</v>
      </c>
      <c r="E18" s="857" t="s">
        <v>458</v>
      </c>
      <c r="G18" s="958"/>
      <c r="H18" s="958"/>
    </row>
    <row r="19" spans="2:8" s="781" customFormat="1" ht="15" customHeight="1" x14ac:dyDescent="0.2">
      <c r="B19" s="859">
        <v>130</v>
      </c>
      <c r="C19" s="995" t="s">
        <v>13</v>
      </c>
      <c r="D19" s="857" t="s">
        <v>459</v>
      </c>
      <c r="E19" s="857" t="s">
        <v>460</v>
      </c>
      <c r="G19" s="958"/>
      <c r="H19" s="958"/>
    </row>
    <row r="20" spans="2:8" s="781" customFormat="1" ht="15" customHeight="1" x14ac:dyDescent="0.2">
      <c r="B20" s="859">
        <v>140</v>
      </c>
      <c r="C20" s="995" t="s">
        <v>17</v>
      </c>
      <c r="D20" s="857" t="s">
        <v>267</v>
      </c>
      <c r="E20" s="857" t="s">
        <v>461</v>
      </c>
      <c r="G20" s="958"/>
      <c r="H20" s="958"/>
    </row>
    <row r="21" spans="2:8" s="781" customFormat="1" ht="15" customHeight="1" x14ac:dyDescent="0.2">
      <c r="B21" s="859">
        <v>150</v>
      </c>
      <c r="C21" s="995" t="s">
        <v>21</v>
      </c>
      <c r="D21" s="857" t="s">
        <v>268</v>
      </c>
      <c r="E21" s="857" t="s">
        <v>462</v>
      </c>
      <c r="G21" s="958"/>
      <c r="H21" s="958"/>
    </row>
    <row r="22" spans="2:8" s="781" customFormat="1" ht="15" customHeight="1" x14ac:dyDescent="0.2">
      <c r="B22" s="859">
        <v>160</v>
      </c>
      <c r="C22" s="870" t="s">
        <v>28</v>
      </c>
      <c r="D22" s="857" t="s">
        <v>463</v>
      </c>
      <c r="E22" s="857" t="s">
        <v>464</v>
      </c>
      <c r="G22" s="958"/>
      <c r="H22" s="958"/>
    </row>
    <row r="23" spans="2:8" s="781" customFormat="1" ht="15" customHeight="1" x14ac:dyDescent="0.2">
      <c r="B23" s="967">
        <v>170</v>
      </c>
      <c r="C23" s="972" t="s">
        <v>29</v>
      </c>
      <c r="D23" s="907" t="s">
        <v>465</v>
      </c>
      <c r="E23" s="907" t="s">
        <v>466</v>
      </c>
      <c r="G23" s="958"/>
      <c r="H23" s="958"/>
    </row>
    <row r="24" spans="2:8" s="781" customFormat="1" x14ac:dyDescent="0.2">
      <c r="B24" s="955"/>
      <c r="C24" s="863"/>
      <c r="D24" s="863"/>
      <c r="E24" s="863"/>
      <c r="F24" s="993"/>
      <c r="G24" s="991"/>
      <c r="H24" s="992"/>
    </row>
    <row r="46" spans="1:1" x14ac:dyDescent="0.2">
      <c r="A46" s="792"/>
    </row>
    <row r="47" spans="1:1" x14ac:dyDescent="0.2">
      <c r="A47" s="792"/>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L47"/>
  <sheetViews>
    <sheetView zoomScaleNormal="100" workbookViewId="0"/>
  </sheetViews>
  <sheetFormatPr defaultColWidth="9.140625" defaultRowHeight="11.25" x14ac:dyDescent="0.2"/>
  <cols>
    <col min="1" max="1" width="4.5703125" style="781" customWidth="1"/>
    <col min="2" max="2" width="9.140625" style="782" customWidth="1"/>
    <col min="3" max="3" width="78.5703125" style="782" bestFit="1" customWidth="1"/>
    <col min="4" max="5" width="13.28515625" style="782" customWidth="1"/>
    <col min="6" max="16384" width="9.140625" style="782"/>
  </cols>
  <sheetData>
    <row r="2" spans="1:8" s="781" customFormat="1" x14ac:dyDescent="0.2">
      <c r="A2" s="782"/>
      <c r="B2" s="973" t="s">
        <v>201</v>
      </c>
      <c r="E2" s="863"/>
      <c r="F2" s="990"/>
      <c r="G2" s="991"/>
      <c r="H2" s="992"/>
    </row>
    <row r="3" spans="1:8" s="781" customFormat="1" x14ac:dyDescent="0.2">
      <c r="A3" s="782"/>
      <c r="B3" s="955"/>
      <c r="C3" s="978"/>
      <c r="D3" s="978"/>
      <c r="E3" s="978"/>
      <c r="F3" s="993"/>
      <c r="G3" s="992"/>
      <c r="H3" s="992"/>
    </row>
    <row r="4" spans="1:8" s="781" customFormat="1" ht="41.25" customHeight="1" x14ac:dyDescent="0.2">
      <c r="A4" s="782"/>
      <c r="B4" s="1116" t="s">
        <v>250</v>
      </c>
      <c r="C4" s="1108"/>
      <c r="D4" s="849" t="s">
        <v>1</v>
      </c>
      <c r="E4" s="849" t="s">
        <v>2</v>
      </c>
      <c r="F4" s="949"/>
      <c r="G4" s="949"/>
      <c r="H4" s="949"/>
    </row>
    <row r="5" spans="1:8" s="781" customFormat="1" x14ac:dyDescent="0.2">
      <c r="A5" s="782"/>
      <c r="B5" s="1109"/>
      <c r="C5" s="1117"/>
      <c r="D5" s="959" t="s">
        <v>5</v>
      </c>
      <c r="E5" s="959" t="s">
        <v>9</v>
      </c>
      <c r="F5" s="949"/>
      <c r="G5" s="949"/>
      <c r="H5" s="949"/>
    </row>
    <row r="6" spans="1:8" s="781" customFormat="1" ht="15" customHeight="1" x14ac:dyDescent="0.2">
      <c r="B6" s="984" t="s">
        <v>5</v>
      </c>
      <c r="C6" s="994" t="s">
        <v>39</v>
      </c>
      <c r="D6" s="900" t="s">
        <v>251</v>
      </c>
      <c r="E6" s="900" t="s">
        <v>416</v>
      </c>
      <c r="F6" s="958"/>
      <c r="G6" s="958"/>
      <c r="H6" s="958"/>
    </row>
    <row r="7" spans="1:8" s="781" customFormat="1" ht="15" customHeight="1" x14ac:dyDescent="0.2">
      <c r="B7" s="859" t="s">
        <v>9</v>
      </c>
      <c r="C7" s="995" t="s">
        <v>13</v>
      </c>
      <c r="D7" s="900" t="s">
        <v>252</v>
      </c>
      <c r="E7" s="900" t="s">
        <v>441</v>
      </c>
      <c r="F7" s="958"/>
      <c r="G7" s="958"/>
      <c r="H7" s="958"/>
    </row>
    <row r="8" spans="1:8" s="781" customFormat="1" ht="15" customHeight="1" x14ac:dyDescent="0.2">
      <c r="B8" s="859" t="s">
        <v>82</v>
      </c>
      <c r="C8" s="995" t="s">
        <v>17</v>
      </c>
      <c r="D8" s="900" t="s">
        <v>442</v>
      </c>
      <c r="E8" s="900" t="s">
        <v>443</v>
      </c>
      <c r="F8" s="958"/>
      <c r="G8" s="958"/>
      <c r="H8" s="958"/>
    </row>
    <row r="9" spans="1:8" s="781" customFormat="1" ht="15" customHeight="1" x14ac:dyDescent="0.2">
      <c r="B9" s="859" t="s">
        <v>70</v>
      </c>
      <c r="C9" s="995" t="s">
        <v>21</v>
      </c>
      <c r="D9" s="900" t="s">
        <v>430</v>
      </c>
      <c r="E9" s="900" t="s">
        <v>444</v>
      </c>
      <c r="F9" s="958"/>
      <c r="G9" s="958"/>
      <c r="H9" s="958"/>
    </row>
    <row r="10" spans="1:8" s="781" customFormat="1" ht="15" customHeight="1" x14ac:dyDescent="0.2">
      <c r="B10" s="859" t="s">
        <v>8</v>
      </c>
      <c r="C10" s="870" t="s">
        <v>43</v>
      </c>
      <c r="D10" s="900" t="s">
        <v>415</v>
      </c>
      <c r="E10" s="900" t="s">
        <v>417</v>
      </c>
      <c r="F10" s="958"/>
      <c r="G10" s="958"/>
      <c r="H10" s="958"/>
    </row>
    <row r="11" spans="1:8" s="781" customFormat="1" ht="15" customHeight="1" x14ac:dyDescent="0.2">
      <c r="B11" s="859" t="s">
        <v>42</v>
      </c>
      <c r="C11" s="995" t="s">
        <v>13</v>
      </c>
      <c r="D11" s="900" t="s">
        <v>445</v>
      </c>
      <c r="E11" s="900" t="s">
        <v>446</v>
      </c>
      <c r="F11" s="958"/>
      <c r="G11" s="958"/>
      <c r="H11" s="958"/>
    </row>
    <row r="12" spans="1:8" s="781" customFormat="1" ht="15" customHeight="1" x14ac:dyDescent="0.2">
      <c r="B12" s="859" t="s">
        <v>84</v>
      </c>
      <c r="C12" s="995" t="s">
        <v>17</v>
      </c>
      <c r="D12" s="900" t="s">
        <v>447</v>
      </c>
      <c r="E12" s="900" t="s">
        <v>448</v>
      </c>
      <c r="F12" s="958"/>
      <c r="G12" s="958"/>
      <c r="H12" s="958"/>
    </row>
    <row r="13" spans="1:8" s="781" customFormat="1" ht="15" customHeight="1" x14ac:dyDescent="0.2">
      <c r="B13" s="859" t="s">
        <v>85</v>
      </c>
      <c r="C13" s="995" t="s">
        <v>21</v>
      </c>
      <c r="D13" s="900" t="s">
        <v>449</v>
      </c>
      <c r="E13" s="900" t="s">
        <v>450</v>
      </c>
      <c r="F13" s="958"/>
      <c r="G13" s="958"/>
      <c r="H13" s="958"/>
    </row>
    <row r="14" spans="1:8" s="781" customFormat="1" ht="15" customHeight="1" x14ac:dyDescent="0.2">
      <c r="B14" s="859" t="s">
        <v>87</v>
      </c>
      <c r="C14" s="996" t="s">
        <v>46</v>
      </c>
      <c r="D14" s="900" t="s">
        <v>467</v>
      </c>
      <c r="E14" s="900" t="s">
        <v>468</v>
      </c>
      <c r="F14" s="958"/>
      <c r="G14" s="958"/>
      <c r="H14" s="958"/>
    </row>
    <row r="15" spans="1:8" s="781" customFormat="1" ht="15" customHeight="1" x14ac:dyDescent="0.2">
      <c r="B15" s="859" t="s">
        <v>88</v>
      </c>
      <c r="C15" s="995" t="s">
        <v>13</v>
      </c>
      <c r="D15" s="900" t="s">
        <v>469</v>
      </c>
      <c r="E15" s="900" t="s">
        <v>470</v>
      </c>
      <c r="F15" s="958"/>
      <c r="G15" s="958"/>
      <c r="H15" s="958"/>
    </row>
    <row r="16" spans="1:8" s="781" customFormat="1" ht="15" customHeight="1" x14ac:dyDescent="0.2">
      <c r="B16" s="859" t="s">
        <v>89</v>
      </c>
      <c r="C16" s="995" t="s">
        <v>17</v>
      </c>
      <c r="D16" s="900" t="s">
        <v>471</v>
      </c>
      <c r="E16" s="900" t="s">
        <v>472</v>
      </c>
      <c r="F16" s="958"/>
      <c r="G16" s="958"/>
      <c r="H16" s="958"/>
    </row>
    <row r="17" spans="2:8" s="781" customFormat="1" ht="15" customHeight="1" x14ac:dyDescent="0.2">
      <c r="B17" s="859" t="s">
        <v>90</v>
      </c>
      <c r="C17" s="995" t="s">
        <v>21</v>
      </c>
      <c r="D17" s="900" t="s">
        <v>473</v>
      </c>
      <c r="E17" s="900" t="s">
        <v>474</v>
      </c>
      <c r="F17" s="958"/>
      <c r="G17" s="958"/>
      <c r="H17" s="958"/>
    </row>
    <row r="18" spans="2:8" s="781" customFormat="1" ht="15" customHeight="1" x14ac:dyDescent="0.2">
      <c r="B18" s="859" t="s">
        <v>91</v>
      </c>
      <c r="C18" s="996" t="s">
        <v>47</v>
      </c>
      <c r="D18" s="900" t="s">
        <v>475</v>
      </c>
      <c r="E18" s="900" t="s">
        <v>476</v>
      </c>
      <c r="F18" s="958"/>
      <c r="G18" s="958"/>
      <c r="H18" s="958"/>
    </row>
    <row r="19" spans="2:8" s="781" customFormat="1" ht="15" customHeight="1" x14ac:dyDescent="0.2">
      <c r="B19" s="859" t="s">
        <v>86</v>
      </c>
      <c r="C19" s="995" t="s">
        <v>13</v>
      </c>
      <c r="D19" s="900" t="s">
        <v>451</v>
      </c>
      <c r="E19" s="900" t="s">
        <v>452</v>
      </c>
      <c r="F19" s="958"/>
      <c r="G19" s="958"/>
      <c r="H19" s="958"/>
    </row>
    <row r="20" spans="2:8" s="781" customFormat="1" ht="15" customHeight="1" x14ac:dyDescent="0.2">
      <c r="B20" s="859" t="s">
        <v>92</v>
      </c>
      <c r="C20" s="995" t="s">
        <v>17</v>
      </c>
      <c r="D20" s="900" t="s">
        <v>477</v>
      </c>
      <c r="E20" s="900" t="s">
        <v>478</v>
      </c>
      <c r="F20" s="958"/>
      <c r="G20" s="958"/>
      <c r="H20" s="958"/>
    </row>
    <row r="21" spans="2:8" s="781" customFormat="1" ht="15" customHeight="1" x14ac:dyDescent="0.2">
      <c r="B21" s="859" t="s">
        <v>93</v>
      </c>
      <c r="C21" s="995" t="s">
        <v>21</v>
      </c>
      <c r="D21" s="900" t="s">
        <v>479</v>
      </c>
      <c r="E21" s="900" t="s">
        <v>480</v>
      </c>
      <c r="F21" s="958"/>
      <c r="G21" s="958"/>
      <c r="H21" s="958"/>
    </row>
    <row r="22" spans="2:8" s="781" customFormat="1" ht="15" customHeight="1" x14ac:dyDescent="0.2">
      <c r="B22" s="859" t="s">
        <v>94</v>
      </c>
      <c r="C22" s="997" t="s">
        <v>48</v>
      </c>
      <c r="D22" s="900" t="s">
        <v>481</v>
      </c>
      <c r="E22" s="900" t="s">
        <v>482</v>
      </c>
      <c r="F22" s="958"/>
      <c r="G22" s="958"/>
      <c r="H22" s="958"/>
    </row>
    <row r="23" spans="2:8" s="781" customFormat="1" ht="15" customHeight="1" x14ac:dyDescent="0.2">
      <c r="B23" s="859" t="s">
        <v>95</v>
      </c>
      <c r="C23" s="997" t="s">
        <v>49</v>
      </c>
      <c r="D23" s="900" t="s">
        <v>483</v>
      </c>
      <c r="E23" s="900" t="s">
        <v>484</v>
      </c>
      <c r="F23" s="958"/>
      <c r="G23" s="958"/>
      <c r="H23" s="958"/>
    </row>
    <row r="24" spans="2:8" s="781" customFormat="1" ht="15" customHeight="1" x14ac:dyDescent="0.2">
      <c r="B24" s="859" t="s">
        <v>44</v>
      </c>
      <c r="C24" s="870" t="s">
        <v>96</v>
      </c>
      <c r="D24" s="900" t="s">
        <v>453</v>
      </c>
      <c r="E24" s="900" t="s">
        <v>454</v>
      </c>
      <c r="F24" s="958"/>
      <c r="G24" s="958"/>
      <c r="H24" s="958"/>
    </row>
    <row r="25" spans="2:8" s="781" customFormat="1" ht="15" customHeight="1" x14ac:dyDescent="0.2">
      <c r="B25" s="859" t="s">
        <v>97</v>
      </c>
      <c r="C25" s="870" t="s">
        <v>202</v>
      </c>
      <c r="D25" s="900" t="s">
        <v>263</v>
      </c>
      <c r="E25" s="900" t="s">
        <v>455</v>
      </c>
      <c r="F25" s="958"/>
      <c r="G25" s="958"/>
      <c r="H25" s="958"/>
    </row>
    <row r="26" spans="2:8" x14ac:dyDescent="0.2">
      <c r="B26" s="859">
        <v>110</v>
      </c>
      <c r="C26" s="998" t="s">
        <v>52</v>
      </c>
      <c r="D26" s="900" t="s">
        <v>265</v>
      </c>
      <c r="E26" s="900" t="s">
        <v>456</v>
      </c>
    </row>
    <row r="27" spans="2:8" x14ac:dyDescent="0.2">
      <c r="B27" s="859">
        <v>120</v>
      </c>
      <c r="C27" s="999" t="s">
        <v>53</v>
      </c>
      <c r="D27" s="900" t="s">
        <v>457</v>
      </c>
      <c r="E27" s="900" t="s">
        <v>458</v>
      </c>
    </row>
    <row r="28" spans="2:8" x14ac:dyDescent="0.2">
      <c r="B28" s="859">
        <v>130</v>
      </c>
      <c r="C28" s="999" t="s">
        <v>54</v>
      </c>
      <c r="D28" s="900" t="s">
        <v>459</v>
      </c>
      <c r="E28" s="900" t="s">
        <v>460</v>
      </c>
    </row>
    <row r="29" spans="2:8" x14ac:dyDescent="0.2">
      <c r="B29" s="859">
        <v>140</v>
      </c>
      <c r="C29" s="999" t="s">
        <v>55</v>
      </c>
      <c r="D29" s="900" t="s">
        <v>267</v>
      </c>
      <c r="E29" s="900" t="s">
        <v>461</v>
      </c>
    </row>
    <row r="30" spans="2:8" x14ac:dyDescent="0.2">
      <c r="B30" s="859">
        <v>150</v>
      </c>
      <c r="C30" s="999" t="s">
        <v>56</v>
      </c>
      <c r="D30" s="900" t="s">
        <v>268</v>
      </c>
      <c r="E30" s="900" t="s">
        <v>462</v>
      </c>
    </row>
    <row r="31" spans="2:8" x14ac:dyDescent="0.2">
      <c r="B31" s="859">
        <v>160</v>
      </c>
      <c r="C31" s="999" t="s">
        <v>57</v>
      </c>
      <c r="D31" s="900" t="s">
        <v>463</v>
      </c>
      <c r="E31" s="900" t="s">
        <v>464</v>
      </c>
    </row>
    <row r="32" spans="2:8" x14ac:dyDescent="0.2">
      <c r="B32" s="859">
        <v>170</v>
      </c>
      <c r="C32" s="999" t="s">
        <v>58</v>
      </c>
      <c r="D32" s="900" t="s">
        <v>465</v>
      </c>
      <c r="E32" s="900" t="s">
        <v>466</v>
      </c>
    </row>
    <row r="33" spans="1:12" x14ac:dyDescent="0.2">
      <c r="B33" s="859">
        <v>180</v>
      </c>
      <c r="C33" s="998" t="s">
        <v>98</v>
      </c>
      <c r="D33" s="900" t="s">
        <v>275</v>
      </c>
      <c r="E33" s="900" t="s">
        <v>485</v>
      </c>
    </row>
    <row r="34" spans="1:12" x14ac:dyDescent="0.2">
      <c r="B34" s="859">
        <v>190</v>
      </c>
      <c r="C34" s="999" t="s">
        <v>99</v>
      </c>
      <c r="D34" s="900" t="s">
        <v>279</v>
      </c>
      <c r="E34" s="900" t="s">
        <v>486</v>
      </c>
    </row>
    <row r="35" spans="1:12" x14ac:dyDescent="0.2">
      <c r="B35" s="859">
        <v>200</v>
      </c>
      <c r="C35" s="999" t="s">
        <v>100</v>
      </c>
      <c r="D35" s="900" t="s">
        <v>285</v>
      </c>
      <c r="E35" s="900" t="s">
        <v>487</v>
      </c>
    </row>
    <row r="36" spans="1:12" s="781" customFormat="1" ht="15" customHeight="1" x14ac:dyDescent="0.2">
      <c r="B36" s="967">
        <v>210</v>
      </c>
      <c r="C36" s="1000" t="s">
        <v>203</v>
      </c>
      <c r="D36" s="907" t="s">
        <v>488</v>
      </c>
      <c r="E36" s="907" t="s">
        <v>489</v>
      </c>
      <c r="F36" s="782"/>
      <c r="G36" s="782"/>
      <c r="H36" s="889"/>
      <c r="I36" s="863"/>
      <c r="K36" s="841"/>
      <c r="L36" s="844"/>
    </row>
    <row r="46" spans="1:12" x14ac:dyDescent="0.2">
      <c r="A46" s="792"/>
    </row>
    <row r="47" spans="1:12" x14ac:dyDescent="0.2">
      <c r="A47" s="792"/>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J47"/>
  <sheetViews>
    <sheetView zoomScaleNormal="100" workbookViewId="0"/>
  </sheetViews>
  <sheetFormatPr defaultColWidth="9.140625" defaultRowHeight="15" customHeight="1" x14ac:dyDescent="0.2"/>
  <cols>
    <col min="1" max="1" width="4.5703125" style="781" customWidth="1"/>
    <col min="2" max="2" width="9.140625" style="782"/>
    <col min="3" max="3" width="91" style="782" customWidth="1"/>
    <col min="4" max="7" width="18.5703125" style="782" customWidth="1"/>
    <col min="8" max="16384" width="9.140625" style="782"/>
  </cols>
  <sheetData>
    <row r="2" spans="1:10" s="781" customFormat="1" ht="11.25" x14ac:dyDescent="0.2">
      <c r="A2" s="782"/>
      <c r="B2" s="973" t="s">
        <v>101</v>
      </c>
      <c r="I2" s="974"/>
    </row>
    <row r="3" spans="1:10" s="781" customFormat="1" ht="11.25" x14ac:dyDescent="0.2">
      <c r="A3" s="782"/>
      <c r="B3" s="955"/>
      <c r="C3" s="975" t="s">
        <v>102</v>
      </c>
      <c r="D3" s="976" t="s">
        <v>103</v>
      </c>
      <c r="E3" s="977"/>
      <c r="I3" s="863"/>
      <c r="J3" s="946"/>
    </row>
    <row r="4" spans="1:10" s="781" customFormat="1" ht="11.25" x14ac:dyDescent="0.2">
      <c r="A4" s="782"/>
      <c r="B4" s="978"/>
      <c r="F4" s="863"/>
      <c r="G4" s="863"/>
      <c r="H4" s="863"/>
      <c r="I4" s="863"/>
      <c r="J4" s="858"/>
    </row>
    <row r="5" spans="1:10" s="781" customFormat="1" ht="42.75" customHeight="1" x14ac:dyDescent="0.2">
      <c r="A5" s="782"/>
      <c r="B5" s="1107" t="s">
        <v>185</v>
      </c>
      <c r="C5" s="1108"/>
      <c r="D5" s="849" t="s">
        <v>1</v>
      </c>
      <c r="E5" s="849" t="s">
        <v>2</v>
      </c>
      <c r="F5" s="849" t="s">
        <v>3</v>
      </c>
      <c r="G5" s="849" t="s">
        <v>4</v>
      </c>
      <c r="H5" s="863"/>
    </row>
    <row r="6" spans="1:10" s="781" customFormat="1" ht="11.25" x14ac:dyDescent="0.2">
      <c r="B6" s="1109"/>
      <c r="C6" s="1113"/>
      <c r="D6" s="979" t="s">
        <v>5</v>
      </c>
      <c r="E6" s="979" t="s">
        <v>6</v>
      </c>
      <c r="F6" s="979" t="s">
        <v>7</v>
      </c>
      <c r="G6" s="979" t="s">
        <v>8</v>
      </c>
      <c r="H6" s="980"/>
      <c r="I6" s="946"/>
    </row>
    <row r="7" spans="1:10" s="781" customFormat="1" ht="15" customHeight="1" x14ac:dyDescent="0.2">
      <c r="B7" s="981"/>
      <c r="C7" s="982" t="s">
        <v>204</v>
      </c>
      <c r="D7" s="983"/>
      <c r="E7" s="983"/>
      <c r="F7" s="983"/>
      <c r="G7" s="983"/>
      <c r="H7" s="980"/>
      <c r="I7" s="863"/>
      <c r="J7" s="863"/>
    </row>
    <row r="8" spans="1:10" s="781" customFormat="1" ht="15" customHeight="1" x14ac:dyDescent="0.2">
      <c r="B8" s="984" t="s">
        <v>2600</v>
      </c>
      <c r="C8" s="985" t="s">
        <v>104</v>
      </c>
      <c r="D8" s="900" t="s">
        <v>490</v>
      </c>
      <c r="E8" s="900" t="s">
        <v>491</v>
      </c>
      <c r="F8" s="900" t="s">
        <v>492</v>
      </c>
      <c r="G8" s="900" t="s">
        <v>493</v>
      </c>
      <c r="H8" s="980"/>
      <c r="I8" s="858"/>
    </row>
    <row r="9" spans="1:10" s="781" customFormat="1" ht="21" customHeight="1" x14ac:dyDescent="0.2">
      <c r="B9" s="984" t="s">
        <v>70</v>
      </c>
      <c r="C9" s="985" t="s">
        <v>105</v>
      </c>
      <c r="D9" s="900" t="s">
        <v>430</v>
      </c>
      <c r="E9" s="900" t="s">
        <v>431</v>
      </c>
      <c r="F9" s="900" t="s">
        <v>494</v>
      </c>
      <c r="G9" s="900" t="s">
        <v>495</v>
      </c>
      <c r="H9" s="980"/>
      <c r="I9" s="858"/>
      <c r="J9" s="858"/>
    </row>
    <row r="10" spans="1:10" s="781" customFormat="1" ht="21" customHeight="1" x14ac:dyDescent="0.2">
      <c r="B10" s="984" t="s">
        <v>12</v>
      </c>
      <c r="C10" s="985" t="s">
        <v>106</v>
      </c>
      <c r="D10" s="900" t="s">
        <v>254</v>
      </c>
      <c r="E10" s="900" t="s">
        <v>295</v>
      </c>
      <c r="F10" s="900" t="s">
        <v>336</v>
      </c>
      <c r="G10" s="900" t="s">
        <v>377</v>
      </c>
      <c r="H10" s="980"/>
      <c r="I10" s="858"/>
      <c r="J10" s="858"/>
    </row>
    <row r="11" spans="1:10" s="781" customFormat="1" ht="21" customHeight="1" x14ac:dyDescent="0.2">
      <c r="B11" s="984" t="s">
        <v>107</v>
      </c>
      <c r="C11" s="985" t="s">
        <v>31</v>
      </c>
      <c r="D11" s="900" t="s">
        <v>496</v>
      </c>
      <c r="E11" s="900" t="s">
        <v>497</v>
      </c>
      <c r="F11" s="900" t="s">
        <v>498</v>
      </c>
      <c r="G11" s="900" t="s">
        <v>499</v>
      </c>
      <c r="H11" s="980"/>
      <c r="I11" s="858"/>
      <c r="J11" s="858"/>
    </row>
    <row r="12" spans="1:10" s="781" customFormat="1" ht="21" customHeight="1" x14ac:dyDescent="0.2">
      <c r="B12" s="984" t="s">
        <v>108</v>
      </c>
      <c r="C12" s="985" t="s">
        <v>109</v>
      </c>
      <c r="D12" s="900" t="s">
        <v>500</v>
      </c>
      <c r="E12" s="900" t="s">
        <v>501</v>
      </c>
      <c r="F12" s="900" t="s">
        <v>502</v>
      </c>
      <c r="G12" s="900" t="s">
        <v>503</v>
      </c>
      <c r="H12" s="980"/>
      <c r="I12" s="858"/>
      <c r="J12" s="858"/>
    </row>
    <row r="13" spans="1:10" s="781" customFormat="1" ht="15" customHeight="1" x14ac:dyDescent="0.2">
      <c r="B13" s="986"/>
      <c r="C13" s="982" t="s">
        <v>110</v>
      </c>
      <c r="D13" s="983"/>
      <c r="E13" s="983"/>
      <c r="F13" s="983"/>
      <c r="G13" s="983"/>
      <c r="H13" s="980"/>
      <c r="I13" s="858"/>
      <c r="J13" s="858"/>
    </row>
    <row r="14" spans="1:10" s="781" customFormat="1" ht="15" customHeight="1" x14ac:dyDescent="0.2">
      <c r="B14" s="984" t="s">
        <v>2601</v>
      </c>
      <c r="C14" s="987" t="s">
        <v>111</v>
      </c>
      <c r="D14" s="900" t="s">
        <v>504</v>
      </c>
      <c r="E14" s="900" t="s">
        <v>505</v>
      </c>
      <c r="F14" s="900" t="s">
        <v>506</v>
      </c>
      <c r="G14" s="900" t="s">
        <v>507</v>
      </c>
      <c r="H14" s="980"/>
      <c r="I14" s="858"/>
      <c r="J14" s="858"/>
    </row>
    <row r="15" spans="1:10" s="781" customFormat="1" ht="15" customHeight="1" x14ac:dyDescent="0.2">
      <c r="B15" s="984" t="s">
        <v>112</v>
      </c>
      <c r="C15" s="988" t="s">
        <v>46</v>
      </c>
      <c r="D15" s="900" t="s">
        <v>508</v>
      </c>
      <c r="E15" s="900" t="s">
        <v>509</v>
      </c>
      <c r="F15" s="900" t="s">
        <v>510</v>
      </c>
      <c r="G15" s="900" t="s">
        <v>511</v>
      </c>
      <c r="H15" s="863"/>
      <c r="I15" s="863"/>
    </row>
    <row r="16" spans="1:10" s="781" customFormat="1" ht="15" customHeight="1" x14ac:dyDescent="0.2">
      <c r="B16" s="984" t="s">
        <v>113</v>
      </c>
      <c r="C16" s="988" t="s">
        <v>47</v>
      </c>
      <c r="D16" s="900" t="s">
        <v>512</v>
      </c>
      <c r="E16" s="900" t="s">
        <v>513</v>
      </c>
      <c r="F16" s="900" t="s">
        <v>514</v>
      </c>
      <c r="G16" s="900" t="s">
        <v>515</v>
      </c>
      <c r="H16" s="863"/>
      <c r="I16" s="863"/>
    </row>
    <row r="17" spans="2:9" s="781" customFormat="1" ht="15" customHeight="1" x14ac:dyDescent="0.2">
      <c r="B17" s="984" t="s">
        <v>15</v>
      </c>
      <c r="C17" s="930" t="s">
        <v>114</v>
      </c>
      <c r="D17" s="900" t="s">
        <v>257</v>
      </c>
      <c r="E17" s="900" t="s">
        <v>298</v>
      </c>
      <c r="F17" s="900" t="s">
        <v>339</v>
      </c>
      <c r="G17" s="900" t="s">
        <v>380</v>
      </c>
      <c r="H17" s="863"/>
      <c r="I17" s="863"/>
    </row>
    <row r="18" spans="2:9" s="781" customFormat="1" ht="15" customHeight="1" x14ac:dyDescent="0.2">
      <c r="B18" s="984" t="s">
        <v>115</v>
      </c>
      <c r="C18" s="930" t="s">
        <v>205</v>
      </c>
      <c r="D18" s="900" t="s">
        <v>516</v>
      </c>
      <c r="E18" s="900" t="s">
        <v>517</v>
      </c>
      <c r="F18" s="900" t="s">
        <v>518</v>
      </c>
      <c r="G18" s="900" t="s">
        <v>519</v>
      </c>
      <c r="H18" s="863"/>
      <c r="I18" s="863"/>
    </row>
    <row r="19" spans="2:9" s="781" customFormat="1" ht="15" customHeight="1" x14ac:dyDescent="0.2">
      <c r="B19" s="967" t="s">
        <v>44</v>
      </c>
      <c r="C19" s="989" t="s">
        <v>116</v>
      </c>
      <c r="D19" s="953" t="s">
        <v>453</v>
      </c>
      <c r="E19" s="953" t="s">
        <v>520</v>
      </c>
      <c r="F19" s="953" t="s">
        <v>521</v>
      </c>
      <c r="G19" s="953" t="s">
        <v>522</v>
      </c>
      <c r="H19" s="863"/>
      <c r="I19" s="863"/>
    </row>
    <row r="46" spans="1:1" ht="15" customHeight="1" x14ac:dyDescent="0.2">
      <c r="A46" s="792"/>
    </row>
    <row r="47" spans="1:1" ht="15" customHeight="1" x14ac:dyDescent="0.2">
      <c r="A47" s="792"/>
    </row>
  </sheetData>
  <mergeCells count="1">
    <mergeCell ref="B5:C6"/>
  </mergeCells>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47"/>
  <sheetViews>
    <sheetView zoomScaleNormal="100" workbookViewId="0"/>
  </sheetViews>
  <sheetFormatPr defaultColWidth="9.140625" defaultRowHeight="11.25" x14ac:dyDescent="0.2"/>
  <cols>
    <col min="1" max="1" width="4.5703125" style="781" customWidth="1"/>
    <col min="2" max="2" width="9.140625" style="782"/>
    <col min="3" max="3" width="83" style="969" customWidth="1"/>
    <col min="4" max="4" width="15.85546875" style="969" customWidth="1"/>
    <col min="5" max="7" width="15.85546875" style="782" customWidth="1"/>
    <col min="8" max="16384" width="9.140625" style="782"/>
  </cols>
  <sheetData>
    <row r="2" spans="1:9" s="781" customFormat="1" x14ac:dyDescent="0.2">
      <c r="A2" s="782"/>
      <c r="B2" s="840" t="s">
        <v>206</v>
      </c>
      <c r="C2" s="841"/>
      <c r="D2" s="841"/>
      <c r="E2" s="842"/>
      <c r="F2" s="843"/>
      <c r="G2" s="843"/>
      <c r="H2" s="843"/>
      <c r="I2" s="792"/>
    </row>
    <row r="3" spans="1:9" s="781" customFormat="1" x14ac:dyDescent="0.2">
      <c r="A3" s="782"/>
      <c r="B3" s="863"/>
      <c r="C3" s="846"/>
      <c r="D3" s="846"/>
      <c r="E3" s="847"/>
      <c r="F3" s="845"/>
      <c r="G3" s="782"/>
      <c r="H3" s="848"/>
      <c r="I3" s="792"/>
    </row>
    <row r="4" spans="1:9" s="781" customFormat="1" ht="38.25" customHeight="1" x14ac:dyDescent="0.2">
      <c r="A4" s="782"/>
      <c r="B4" s="1107" t="s">
        <v>185</v>
      </c>
      <c r="C4" s="1108"/>
      <c r="D4" s="849" t="s">
        <v>1</v>
      </c>
      <c r="E4" s="849" t="s">
        <v>2</v>
      </c>
      <c r="F4" s="849" t="s">
        <v>3</v>
      </c>
      <c r="G4" s="849" t="s">
        <v>4</v>
      </c>
      <c r="H4" s="957"/>
      <c r="I4" s="958"/>
    </row>
    <row r="5" spans="1:9" s="781" customFormat="1" x14ac:dyDescent="0.2">
      <c r="A5" s="782"/>
      <c r="B5" s="1109"/>
      <c r="C5" s="1110"/>
      <c r="D5" s="959" t="s">
        <v>5</v>
      </c>
      <c r="E5" s="959" t="s">
        <v>6</v>
      </c>
      <c r="F5" s="959" t="s">
        <v>7</v>
      </c>
      <c r="G5" s="959" t="s">
        <v>8</v>
      </c>
      <c r="H5" s="960"/>
      <c r="I5" s="851"/>
    </row>
    <row r="6" spans="1:9" s="781" customFormat="1" x14ac:dyDescent="0.2">
      <c r="B6" s="855" t="s">
        <v>5</v>
      </c>
      <c r="C6" s="970" t="s">
        <v>11</v>
      </c>
      <c r="D6" s="900" t="s">
        <v>251</v>
      </c>
      <c r="E6" s="900" t="s">
        <v>292</v>
      </c>
      <c r="F6" s="900" t="s">
        <v>333</v>
      </c>
      <c r="G6" s="900" t="s">
        <v>374</v>
      </c>
      <c r="H6" s="883"/>
      <c r="I6" s="858"/>
    </row>
    <row r="7" spans="1:9" s="781" customFormat="1" x14ac:dyDescent="0.2">
      <c r="B7" s="859" t="s">
        <v>9</v>
      </c>
      <c r="C7" s="964" t="s">
        <v>13</v>
      </c>
      <c r="D7" s="900" t="s">
        <v>252</v>
      </c>
      <c r="E7" s="900" t="s">
        <v>293</v>
      </c>
      <c r="F7" s="900" t="s">
        <v>334</v>
      </c>
      <c r="G7" s="900" t="s">
        <v>375</v>
      </c>
      <c r="H7" s="792"/>
      <c r="I7" s="863"/>
    </row>
    <row r="8" spans="1:9" s="781" customFormat="1" ht="22.5" x14ac:dyDescent="0.2">
      <c r="B8" s="859" t="s">
        <v>117</v>
      </c>
      <c r="C8" s="971" t="s">
        <v>207</v>
      </c>
      <c r="D8" s="900" t="s">
        <v>523</v>
      </c>
      <c r="E8" s="900" t="s">
        <v>524</v>
      </c>
      <c r="F8" s="900" t="s">
        <v>525</v>
      </c>
      <c r="G8" s="900" t="s">
        <v>526</v>
      </c>
      <c r="H8" s="792"/>
      <c r="I8" s="863"/>
    </row>
    <row r="9" spans="1:9" s="781" customFormat="1" x14ac:dyDescent="0.2">
      <c r="B9" s="859" t="s">
        <v>8</v>
      </c>
      <c r="C9" s="964" t="s">
        <v>208</v>
      </c>
      <c r="D9" s="900" t="s">
        <v>415</v>
      </c>
      <c r="E9" s="900" t="s">
        <v>418</v>
      </c>
      <c r="F9" s="900" t="s">
        <v>527</v>
      </c>
      <c r="G9" s="900" t="s">
        <v>528</v>
      </c>
      <c r="H9" s="792"/>
      <c r="I9" s="863"/>
    </row>
    <row r="10" spans="1:9" s="781" customFormat="1" x14ac:dyDescent="0.2">
      <c r="B10" s="859" t="s">
        <v>84</v>
      </c>
      <c r="C10" s="964" t="s">
        <v>17</v>
      </c>
      <c r="D10" s="900" t="s">
        <v>447</v>
      </c>
      <c r="E10" s="900" t="s">
        <v>529</v>
      </c>
      <c r="F10" s="900" t="s">
        <v>530</v>
      </c>
      <c r="G10" s="900" t="s">
        <v>531</v>
      </c>
      <c r="H10" s="847"/>
      <c r="I10" s="863"/>
    </row>
    <row r="11" spans="1:9" s="781" customFormat="1" x14ac:dyDescent="0.2">
      <c r="B11" s="859" t="s">
        <v>85</v>
      </c>
      <c r="C11" s="964" t="s">
        <v>208</v>
      </c>
      <c r="D11" s="900" t="s">
        <v>449</v>
      </c>
      <c r="E11" s="900" t="s">
        <v>532</v>
      </c>
      <c r="F11" s="900" t="s">
        <v>533</v>
      </c>
      <c r="G11" s="900" t="s">
        <v>534</v>
      </c>
      <c r="H11" s="847"/>
      <c r="I11" s="863"/>
    </row>
    <row r="12" spans="1:9" s="781" customFormat="1" x14ac:dyDescent="0.2">
      <c r="B12" s="859" t="s">
        <v>118</v>
      </c>
      <c r="C12" s="964" t="s">
        <v>21</v>
      </c>
      <c r="D12" s="900" t="s">
        <v>535</v>
      </c>
      <c r="E12" s="900" t="s">
        <v>536</v>
      </c>
      <c r="F12" s="900" t="s">
        <v>537</v>
      </c>
      <c r="G12" s="900" t="s">
        <v>538</v>
      </c>
      <c r="H12" s="847"/>
      <c r="I12" s="863"/>
    </row>
    <row r="13" spans="1:9" s="781" customFormat="1" x14ac:dyDescent="0.2">
      <c r="B13" s="859" t="s">
        <v>115</v>
      </c>
      <c r="C13" s="870" t="s">
        <v>83</v>
      </c>
      <c r="D13" s="900" t="s">
        <v>516</v>
      </c>
      <c r="E13" s="900" t="s">
        <v>517</v>
      </c>
      <c r="F13" s="900" t="s">
        <v>518</v>
      </c>
      <c r="G13" s="900" t="s">
        <v>519</v>
      </c>
      <c r="H13" s="883"/>
      <c r="I13" s="863"/>
    </row>
    <row r="14" spans="1:9" s="781" customFormat="1" x14ac:dyDescent="0.2">
      <c r="B14" s="859" t="s">
        <v>44</v>
      </c>
      <c r="C14" s="964" t="s">
        <v>13</v>
      </c>
      <c r="D14" s="900" t="s">
        <v>453</v>
      </c>
      <c r="E14" s="900" t="s">
        <v>520</v>
      </c>
      <c r="F14" s="900" t="s">
        <v>521</v>
      </c>
      <c r="G14" s="900" t="s">
        <v>522</v>
      </c>
      <c r="H14" s="792"/>
      <c r="I14" s="863"/>
    </row>
    <row r="15" spans="1:9" s="781" customFormat="1" ht="22.5" x14ac:dyDescent="0.2">
      <c r="B15" s="859" t="s">
        <v>16</v>
      </c>
      <c r="C15" s="971" t="s">
        <v>207</v>
      </c>
      <c r="D15" s="900" t="s">
        <v>258</v>
      </c>
      <c r="E15" s="900" t="s">
        <v>299</v>
      </c>
      <c r="F15" s="900" t="s">
        <v>340</v>
      </c>
      <c r="G15" s="900" t="s">
        <v>381</v>
      </c>
      <c r="H15" s="792"/>
      <c r="I15" s="863"/>
    </row>
    <row r="16" spans="1:9" s="781" customFormat="1" x14ac:dyDescent="0.2">
      <c r="B16" s="869">
        <v>120</v>
      </c>
      <c r="C16" s="964" t="s">
        <v>24</v>
      </c>
      <c r="D16" s="900" t="s">
        <v>457</v>
      </c>
      <c r="E16" s="900" t="s">
        <v>539</v>
      </c>
      <c r="F16" s="900" t="s">
        <v>540</v>
      </c>
      <c r="G16" s="900" t="s">
        <v>541</v>
      </c>
      <c r="H16" s="792"/>
      <c r="I16" s="863"/>
    </row>
    <row r="17" spans="2:9" s="781" customFormat="1" x14ac:dyDescent="0.2">
      <c r="B17" s="869">
        <v>130</v>
      </c>
      <c r="C17" s="964" t="s">
        <v>25</v>
      </c>
      <c r="D17" s="900" t="s">
        <v>459</v>
      </c>
      <c r="E17" s="900" t="s">
        <v>542</v>
      </c>
      <c r="F17" s="900" t="s">
        <v>543</v>
      </c>
      <c r="G17" s="900" t="s">
        <v>544</v>
      </c>
      <c r="H17" s="792"/>
      <c r="I17" s="863"/>
    </row>
    <row r="18" spans="2:9" s="781" customFormat="1" x14ac:dyDescent="0.2">
      <c r="B18" s="869">
        <v>141</v>
      </c>
      <c r="C18" s="964" t="s">
        <v>17</v>
      </c>
      <c r="D18" s="900" t="s">
        <v>545</v>
      </c>
      <c r="E18" s="900" t="s">
        <v>546</v>
      </c>
      <c r="F18" s="900" t="s">
        <v>547</v>
      </c>
      <c r="G18" s="900" t="s">
        <v>548</v>
      </c>
      <c r="H18" s="847"/>
      <c r="I18" s="863"/>
    </row>
    <row r="19" spans="2:9" s="781" customFormat="1" x14ac:dyDescent="0.2">
      <c r="B19" s="869">
        <v>142</v>
      </c>
      <c r="C19" s="964" t="s">
        <v>24</v>
      </c>
      <c r="D19" s="900" t="s">
        <v>549</v>
      </c>
      <c r="E19" s="900" t="s">
        <v>550</v>
      </c>
      <c r="F19" s="900" t="s">
        <v>551</v>
      </c>
      <c r="G19" s="900" t="s">
        <v>552</v>
      </c>
      <c r="H19" s="847"/>
      <c r="I19" s="863"/>
    </row>
    <row r="20" spans="2:9" s="781" customFormat="1" x14ac:dyDescent="0.2">
      <c r="B20" s="869">
        <v>143</v>
      </c>
      <c r="C20" s="964" t="s">
        <v>25</v>
      </c>
      <c r="D20" s="900" t="s">
        <v>553</v>
      </c>
      <c r="E20" s="900" t="s">
        <v>554</v>
      </c>
      <c r="F20" s="900" t="s">
        <v>555</v>
      </c>
      <c r="G20" s="900" t="s">
        <v>556</v>
      </c>
      <c r="H20" s="847"/>
      <c r="I20" s="863"/>
    </row>
    <row r="21" spans="2:9" s="781" customFormat="1" x14ac:dyDescent="0.2">
      <c r="B21" s="869">
        <v>145</v>
      </c>
      <c r="C21" s="964" t="s">
        <v>21</v>
      </c>
      <c r="D21" s="900" t="s">
        <v>557</v>
      </c>
      <c r="E21" s="900" t="s">
        <v>558</v>
      </c>
      <c r="F21" s="900" t="s">
        <v>559</v>
      </c>
      <c r="G21" s="900" t="s">
        <v>560</v>
      </c>
      <c r="H21" s="847"/>
      <c r="I21" s="863"/>
    </row>
    <row r="22" spans="2:9" s="781" customFormat="1" x14ac:dyDescent="0.2">
      <c r="B22" s="869">
        <v>160</v>
      </c>
      <c r="C22" s="872" t="s">
        <v>26</v>
      </c>
      <c r="D22" s="900" t="s">
        <v>463</v>
      </c>
      <c r="E22" s="900" t="s">
        <v>561</v>
      </c>
      <c r="F22" s="900" t="s">
        <v>562</v>
      </c>
      <c r="G22" s="900" t="s">
        <v>563</v>
      </c>
      <c r="H22" s="792"/>
      <c r="I22" s="863"/>
    </row>
    <row r="23" spans="2:9" s="781" customFormat="1" x14ac:dyDescent="0.2">
      <c r="B23" s="869">
        <v>161</v>
      </c>
      <c r="C23" s="964" t="s">
        <v>13</v>
      </c>
      <c r="D23" s="900" t="s">
        <v>269</v>
      </c>
      <c r="E23" s="900" t="s">
        <v>310</v>
      </c>
      <c r="F23" s="900" t="s">
        <v>351</v>
      </c>
      <c r="G23" s="900" t="s">
        <v>392</v>
      </c>
      <c r="H23" s="792"/>
      <c r="I23" s="863"/>
    </row>
    <row r="24" spans="2:9" s="781" customFormat="1" x14ac:dyDescent="0.2">
      <c r="B24" s="869">
        <v>162</v>
      </c>
      <c r="C24" s="964" t="s">
        <v>17</v>
      </c>
      <c r="D24" s="900" t="s">
        <v>270</v>
      </c>
      <c r="E24" s="900" t="s">
        <v>311</v>
      </c>
      <c r="F24" s="900" t="s">
        <v>352</v>
      </c>
      <c r="G24" s="900" t="s">
        <v>393</v>
      </c>
      <c r="H24" s="792"/>
      <c r="I24" s="863"/>
    </row>
    <row r="25" spans="2:9" s="781" customFormat="1" x14ac:dyDescent="0.2">
      <c r="B25" s="869">
        <v>163</v>
      </c>
      <c r="C25" s="964" t="s">
        <v>21</v>
      </c>
      <c r="D25" s="900" t="s">
        <v>271</v>
      </c>
      <c r="E25" s="900" t="s">
        <v>312</v>
      </c>
      <c r="F25" s="900" t="s">
        <v>353</v>
      </c>
      <c r="G25" s="900" t="s">
        <v>394</v>
      </c>
      <c r="H25" s="792"/>
      <c r="I25" s="863"/>
    </row>
    <row r="26" spans="2:9" s="781" customFormat="1" x14ac:dyDescent="0.2">
      <c r="B26" s="869">
        <v>170</v>
      </c>
      <c r="C26" s="872" t="s">
        <v>27</v>
      </c>
      <c r="D26" s="900" t="s">
        <v>465</v>
      </c>
      <c r="E26" s="900" t="s">
        <v>564</v>
      </c>
      <c r="F26" s="900" t="s">
        <v>565</v>
      </c>
      <c r="G26" s="900" t="s">
        <v>566</v>
      </c>
      <c r="H26" s="792"/>
      <c r="I26" s="863"/>
    </row>
    <row r="27" spans="2:9" s="781" customFormat="1" x14ac:dyDescent="0.2">
      <c r="B27" s="869">
        <v>171</v>
      </c>
      <c r="C27" s="964" t="s">
        <v>13</v>
      </c>
      <c r="D27" s="900" t="s">
        <v>567</v>
      </c>
      <c r="E27" s="900" t="s">
        <v>568</v>
      </c>
      <c r="F27" s="900" t="s">
        <v>569</v>
      </c>
      <c r="G27" s="900" t="s">
        <v>570</v>
      </c>
      <c r="H27" s="792"/>
      <c r="I27" s="863"/>
    </row>
    <row r="28" spans="2:9" s="781" customFormat="1" x14ac:dyDescent="0.2">
      <c r="B28" s="869">
        <v>172</v>
      </c>
      <c r="C28" s="964" t="s">
        <v>17</v>
      </c>
      <c r="D28" s="900" t="s">
        <v>571</v>
      </c>
      <c r="E28" s="900" t="s">
        <v>572</v>
      </c>
      <c r="F28" s="900" t="s">
        <v>573</v>
      </c>
      <c r="G28" s="900" t="s">
        <v>574</v>
      </c>
      <c r="H28" s="792"/>
      <c r="I28" s="863"/>
    </row>
    <row r="29" spans="2:9" s="781" customFormat="1" x14ac:dyDescent="0.2">
      <c r="B29" s="869">
        <v>173</v>
      </c>
      <c r="C29" s="964" t="s">
        <v>21</v>
      </c>
      <c r="D29" s="900" t="s">
        <v>575</v>
      </c>
      <c r="E29" s="900" t="s">
        <v>576</v>
      </c>
      <c r="F29" s="900" t="s">
        <v>577</v>
      </c>
      <c r="G29" s="900" t="s">
        <v>578</v>
      </c>
      <c r="H29" s="792"/>
      <c r="I29" s="863"/>
    </row>
    <row r="30" spans="2:9" s="781" customFormat="1" x14ac:dyDescent="0.2">
      <c r="B30" s="859">
        <v>180</v>
      </c>
      <c r="C30" s="870" t="s">
        <v>28</v>
      </c>
      <c r="D30" s="900" t="s">
        <v>275</v>
      </c>
      <c r="E30" s="900" t="s">
        <v>316</v>
      </c>
      <c r="F30" s="900" t="s">
        <v>357</v>
      </c>
      <c r="G30" s="900" t="s">
        <v>398</v>
      </c>
      <c r="H30" s="845"/>
      <c r="I30" s="955"/>
    </row>
    <row r="31" spans="2:9" s="781" customFormat="1" x14ac:dyDescent="0.2">
      <c r="B31" s="967">
        <v>190</v>
      </c>
      <c r="C31" s="972" t="s">
        <v>29</v>
      </c>
      <c r="D31" s="907" t="s">
        <v>279</v>
      </c>
      <c r="E31" s="907" t="s">
        <v>320</v>
      </c>
      <c r="F31" s="907" t="s">
        <v>361</v>
      </c>
      <c r="G31" s="907" t="s">
        <v>402</v>
      </c>
      <c r="H31" s="845"/>
      <c r="I31" s="955"/>
    </row>
    <row r="46" spans="1:1" x14ac:dyDescent="0.2">
      <c r="A46" s="792"/>
    </row>
    <row r="47" spans="1:1" x14ac:dyDescent="0.2">
      <c r="A47" s="792"/>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I47"/>
  <sheetViews>
    <sheetView zoomScaleNormal="100" workbookViewId="0"/>
  </sheetViews>
  <sheetFormatPr defaultColWidth="9.140625" defaultRowHeight="11.25" x14ac:dyDescent="0.2"/>
  <cols>
    <col min="1" max="1" width="4.5703125" style="781" customWidth="1"/>
    <col min="2" max="2" width="9.140625" style="782"/>
    <col min="3" max="3" width="83" style="969" customWidth="1"/>
    <col min="4" max="4" width="16.42578125" style="969" customWidth="1"/>
    <col min="5" max="7" width="16.42578125" style="782" customWidth="1"/>
    <col min="8" max="16384" width="9.140625" style="782"/>
  </cols>
  <sheetData>
    <row r="2" spans="1:9" s="781" customFormat="1" x14ac:dyDescent="0.2">
      <c r="A2" s="782"/>
      <c r="B2" s="954" t="s">
        <v>209</v>
      </c>
      <c r="C2" s="841"/>
      <c r="D2" s="841"/>
      <c r="E2" s="842"/>
      <c r="F2" s="843"/>
      <c r="G2" s="843"/>
      <c r="H2" s="843"/>
    </row>
    <row r="3" spans="1:9" s="781" customFormat="1" x14ac:dyDescent="0.2">
      <c r="A3" s="782"/>
      <c r="B3" s="955"/>
      <c r="C3" s="846"/>
      <c r="D3" s="846"/>
      <c r="E3" s="782"/>
      <c r="F3" s="782"/>
      <c r="G3" s="782"/>
      <c r="H3" s="845"/>
    </row>
    <row r="4" spans="1:9" s="781" customFormat="1" ht="42" customHeight="1" x14ac:dyDescent="0.2">
      <c r="A4" s="782"/>
      <c r="B4" s="1107" t="s">
        <v>185</v>
      </c>
      <c r="C4" s="1108"/>
      <c r="D4" s="956" t="s">
        <v>1</v>
      </c>
      <c r="E4" s="849" t="s">
        <v>2</v>
      </c>
      <c r="F4" s="849" t="s">
        <v>3</v>
      </c>
      <c r="G4" s="849" t="s">
        <v>4</v>
      </c>
      <c r="H4" s="957"/>
      <c r="I4" s="958"/>
    </row>
    <row r="5" spans="1:9" s="781" customFormat="1" x14ac:dyDescent="0.2">
      <c r="A5" s="782"/>
      <c r="B5" s="1109"/>
      <c r="C5" s="1110"/>
      <c r="D5" s="959" t="s">
        <v>5</v>
      </c>
      <c r="E5" s="959" t="s">
        <v>6</v>
      </c>
      <c r="F5" s="959" t="s">
        <v>7</v>
      </c>
      <c r="G5" s="959" t="s">
        <v>8</v>
      </c>
      <c r="H5" s="960"/>
      <c r="I5" s="851"/>
    </row>
    <row r="6" spans="1:9" s="781" customFormat="1" x14ac:dyDescent="0.2">
      <c r="B6" s="961" t="s">
        <v>5</v>
      </c>
      <c r="C6" s="962" t="s">
        <v>39</v>
      </c>
      <c r="D6" s="900" t="s">
        <v>251</v>
      </c>
      <c r="E6" s="900" t="s">
        <v>292</v>
      </c>
      <c r="F6" s="900" t="s">
        <v>333</v>
      </c>
      <c r="G6" s="900" t="s">
        <v>374</v>
      </c>
      <c r="H6" s="883"/>
      <c r="I6" s="858"/>
    </row>
    <row r="7" spans="1:9" s="781" customFormat="1" x14ac:dyDescent="0.2">
      <c r="B7" s="963" t="s">
        <v>9</v>
      </c>
      <c r="C7" s="964" t="s">
        <v>13</v>
      </c>
      <c r="D7" s="900" t="s">
        <v>252</v>
      </c>
      <c r="E7" s="900" t="s">
        <v>293</v>
      </c>
      <c r="F7" s="900" t="s">
        <v>334</v>
      </c>
      <c r="G7" s="900" t="s">
        <v>375</v>
      </c>
      <c r="H7" s="792"/>
      <c r="I7" s="863"/>
    </row>
    <row r="8" spans="1:9" s="781" customFormat="1" x14ac:dyDescent="0.2">
      <c r="B8" s="963" t="s">
        <v>14</v>
      </c>
      <c r="C8" s="964" t="s">
        <v>17</v>
      </c>
      <c r="D8" s="900" t="s">
        <v>256</v>
      </c>
      <c r="E8" s="900" t="s">
        <v>297</v>
      </c>
      <c r="F8" s="900" t="s">
        <v>338</v>
      </c>
      <c r="G8" s="900" t="s">
        <v>379</v>
      </c>
      <c r="H8" s="792"/>
      <c r="I8" s="863"/>
    </row>
    <row r="9" spans="1:9" s="781" customFormat="1" x14ac:dyDescent="0.2">
      <c r="B9" s="963" t="s">
        <v>119</v>
      </c>
      <c r="C9" s="964" t="s">
        <v>21</v>
      </c>
      <c r="D9" s="900" t="s">
        <v>504</v>
      </c>
      <c r="E9" s="900" t="s">
        <v>505</v>
      </c>
      <c r="F9" s="900" t="s">
        <v>506</v>
      </c>
      <c r="G9" s="900" t="s">
        <v>507</v>
      </c>
      <c r="H9" s="792"/>
      <c r="I9" s="863"/>
    </row>
    <row r="10" spans="1:9" s="781" customFormat="1" x14ac:dyDescent="0.2">
      <c r="B10" s="963" t="s">
        <v>8</v>
      </c>
      <c r="C10" s="872" t="s">
        <v>43</v>
      </c>
      <c r="D10" s="900" t="s">
        <v>415</v>
      </c>
      <c r="E10" s="900" t="s">
        <v>418</v>
      </c>
      <c r="F10" s="900" t="s">
        <v>527</v>
      </c>
      <c r="G10" s="900" t="s">
        <v>528</v>
      </c>
      <c r="H10" s="883"/>
      <c r="I10" s="863"/>
    </row>
    <row r="11" spans="1:9" s="781" customFormat="1" x14ac:dyDescent="0.2">
      <c r="B11" s="963" t="s">
        <v>42</v>
      </c>
      <c r="C11" s="964" t="s">
        <v>13</v>
      </c>
      <c r="D11" s="900" t="s">
        <v>445</v>
      </c>
      <c r="E11" s="900" t="s">
        <v>579</v>
      </c>
      <c r="F11" s="900" t="s">
        <v>580</v>
      </c>
      <c r="G11" s="900" t="s">
        <v>581</v>
      </c>
      <c r="H11" s="883"/>
      <c r="I11" s="863"/>
    </row>
    <row r="12" spans="1:9" s="781" customFormat="1" x14ac:dyDescent="0.2">
      <c r="B12" s="963" t="s">
        <v>115</v>
      </c>
      <c r="C12" s="964" t="s">
        <v>24</v>
      </c>
      <c r="D12" s="900" t="s">
        <v>516</v>
      </c>
      <c r="E12" s="900" t="s">
        <v>517</v>
      </c>
      <c r="F12" s="900" t="s">
        <v>518</v>
      </c>
      <c r="G12" s="900" t="s">
        <v>519</v>
      </c>
      <c r="H12" s="883"/>
      <c r="I12" s="863"/>
    </row>
    <row r="13" spans="1:9" s="781" customFormat="1" x14ac:dyDescent="0.2">
      <c r="B13" s="963" t="s">
        <v>44</v>
      </c>
      <c r="C13" s="964" t="s">
        <v>25</v>
      </c>
      <c r="D13" s="900" t="s">
        <v>453</v>
      </c>
      <c r="E13" s="900" t="s">
        <v>520</v>
      </c>
      <c r="F13" s="900" t="s">
        <v>521</v>
      </c>
      <c r="G13" s="900" t="s">
        <v>522</v>
      </c>
      <c r="H13" s="883"/>
      <c r="I13" s="863"/>
    </row>
    <row r="14" spans="1:9" s="781" customFormat="1" x14ac:dyDescent="0.2">
      <c r="B14" s="965">
        <v>101</v>
      </c>
      <c r="C14" s="964" t="s">
        <v>17</v>
      </c>
      <c r="D14" s="900" t="s">
        <v>582</v>
      </c>
      <c r="E14" s="900" t="s">
        <v>583</v>
      </c>
      <c r="F14" s="900" t="s">
        <v>584</v>
      </c>
      <c r="G14" s="900" t="s">
        <v>585</v>
      </c>
      <c r="H14" s="883"/>
      <c r="I14" s="863"/>
    </row>
    <row r="15" spans="1:9" s="781" customFormat="1" x14ac:dyDescent="0.2">
      <c r="B15" s="965">
        <v>102</v>
      </c>
      <c r="C15" s="964" t="s">
        <v>24</v>
      </c>
      <c r="D15" s="900" t="s">
        <v>586</v>
      </c>
      <c r="E15" s="900" t="s">
        <v>587</v>
      </c>
      <c r="F15" s="900" t="s">
        <v>588</v>
      </c>
      <c r="G15" s="900" t="s">
        <v>589</v>
      </c>
      <c r="H15" s="883"/>
      <c r="I15" s="863"/>
    </row>
    <row r="16" spans="1:9" s="781" customFormat="1" x14ac:dyDescent="0.2">
      <c r="B16" s="965">
        <v>103</v>
      </c>
      <c r="C16" s="964" t="s">
        <v>25</v>
      </c>
      <c r="D16" s="900" t="s">
        <v>590</v>
      </c>
      <c r="E16" s="900" t="s">
        <v>591</v>
      </c>
      <c r="F16" s="900" t="s">
        <v>592</v>
      </c>
      <c r="G16" s="900" t="s">
        <v>593</v>
      </c>
      <c r="H16" s="883"/>
      <c r="I16" s="863"/>
    </row>
    <row r="17" spans="2:9" s="781" customFormat="1" x14ac:dyDescent="0.2">
      <c r="B17" s="965">
        <v>105</v>
      </c>
      <c r="C17" s="964" t="s">
        <v>21</v>
      </c>
      <c r="D17" s="900" t="s">
        <v>264</v>
      </c>
      <c r="E17" s="900" t="s">
        <v>305</v>
      </c>
      <c r="F17" s="900" t="s">
        <v>346</v>
      </c>
      <c r="G17" s="900" t="s">
        <v>387</v>
      </c>
      <c r="H17" s="883"/>
      <c r="I17" s="863"/>
    </row>
    <row r="18" spans="2:9" s="781" customFormat="1" x14ac:dyDescent="0.2">
      <c r="B18" s="965">
        <v>120</v>
      </c>
      <c r="C18" s="966" t="s">
        <v>46</v>
      </c>
      <c r="D18" s="900" t="s">
        <v>457</v>
      </c>
      <c r="E18" s="900" t="s">
        <v>539</v>
      </c>
      <c r="F18" s="900" t="s">
        <v>540</v>
      </c>
      <c r="G18" s="900" t="s">
        <v>541</v>
      </c>
      <c r="H18" s="883"/>
      <c r="I18" s="863"/>
    </row>
    <row r="19" spans="2:9" s="781" customFormat="1" x14ac:dyDescent="0.2">
      <c r="B19" s="965">
        <v>121</v>
      </c>
      <c r="C19" s="964" t="s">
        <v>13</v>
      </c>
      <c r="D19" s="900" t="s">
        <v>594</v>
      </c>
      <c r="E19" s="900" t="s">
        <v>595</v>
      </c>
      <c r="F19" s="900" t="s">
        <v>596</v>
      </c>
      <c r="G19" s="900" t="s">
        <v>597</v>
      </c>
      <c r="H19" s="883"/>
      <c r="I19" s="863"/>
    </row>
    <row r="20" spans="2:9" s="781" customFormat="1" x14ac:dyDescent="0.2">
      <c r="B20" s="965">
        <v>122</v>
      </c>
      <c r="C20" s="964" t="s">
        <v>17</v>
      </c>
      <c r="D20" s="900" t="s">
        <v>598</v>
      </c>
      <c r="E20" s="900" t="s">
        <v>599</v>
      </c>
      <c r="F20" s="900" t="s">
        <v>600</v>
      </c>
      <c r="G20" s="900" t="s">
        <v>601</v>
      </c>
      <c r="H20" s="883"/>
      <c r="I20" s="863"/>
    </row>
    <row r="21" spans="2:9" s="781" customFormat="1" x14ac:dyDescent="0.2">
      <c r="B21" s="965">
        <v>123</v>
      </c>
      <c r="C21" s="964" t="s">
        <v>21</v>
      </c>
      <c r="D21" s="900" t="s">
        <v>602</v>
      </c>
      <c r="E21" s="900" t="s">
        <v>603</v>
      </c>
      <c r="F21" s="900" t="s">
        <v>604</v>
      </c>
      <c r="G21" s="900" t="s">
        <v>605</v>
      </c>
      <c r="H21" s="883"/>
      <c r="I21" s="863"/>
    </row>
    <row r="22" spans="2:9" s="781" customFormat="1" x14ac:dyDescent="0.2">
      <c r="B22" s="965">
        <v>130</v>
      </c>
      <c r="C22" s="966" t="s">
        <v>47</v>
      </c>
      <c r="D22" s="900" t="s">
        <v>459</v>
      </c>
      <c r="E22" s="900" t="s">
        <v>542</v>
      </c>
      <c r="F22" s="900" t="s">
        <v>543</v>
      </c>
      <c r="G22" s="900" t="s">
        <v>544</v>
      </c>
      <c r="H22" s="883"/>
      <c r="I22" s="863"/>
    </row>
    <row r="23" spans="2:9" s="781" customFormat="1" x14ac:dyDescent="0.2">
      <c r="B23" s="965">
        <v>131</v>
      </c>
      <c r="C23" s="964" t="s">
        <v>13</v>
      </c>
      <c r="D23" s="900" t="s">
        <v>606</v>
      </c>
      <c r="E23" s="900" t="s">
        <v>607</v>
      </c>
      <c r="F23" s="900" t="s">
        <v>608</v>
      </c>
      <c r="G23" s="900" t="s">
        <v>609</v>
      </c>
      <c r="H23" s="883"/>
      <c r="I23" s="863"/>
    </row>
    <row r="24" spans="2:9" s="781" customFormat="1" x14ac:dyDescent="0.2">
      <c r="B24" s="965">
        <v>132</v>
      </c>
      <c r="C24" s="964" t="s">
        <v>17</v>
      </c>
      <c r="D24" s="900" t="s">
        <v>610</v>
      </c>
      <c r="E24" s="900" t="s">
        <v>611</v>
      </c>
      <c r="F24" s="900" t="s">
        <v>612</v>
      </c>
      <c r="G24" s="900" t="s">
        <v>613</v>
      </c>
      <c r="H24" s="883"/>
      <c r="I24" s="863"/>
    </row>
    <row r="25" spans="2:9" s="781" customFormat="1" x14ac:dyDescent="0.2">
      <c r="B25" s="965">
        <v>133</v>
      </c>
      <c r="C25" s="964" t="s">
        <v>21</v>
      </c>
      <c r="D25" s="900" t="s">
        <v>614</v>
      </c>
      <c r="E25" s="900" t="s">
        <v>615</v>
      </c>
      <c r="F25" s="900" t="s">
        <v>616</v>
      </c>
      <c r="G25" s="900" t="s">
        <v>617</v>
      </c>
      <c r="H25" s="883"/>
      <c r="I25" s="863"/>
    </row>
    <row r="26" spans="2:9" s="781" customFormat="1" x14ac:dyDescent="0.2">
      <c r="B26" s="859">
        <v>140</v>
      </c>
      <c r="C26" s="872" t="s">
        <v>48</v>
      </c>
      <c r="D26" s="900" t="s">
        <v>267</v>
      </c>
      <c r="E26" s="900" t="s">
        <v>308</v>
      </c>
      <c r="F26" s="900" t="s">
        <v>349</v>
      </c>
      <c r="G26" s="900" t="s">
        <v>390</v>
      </c>
      <c r="H26" s="792"/>
      <c r="I26" s="858"/>
    </row>
    <row r="27" spans="2:9" x14ac:dyDescent="0.2">
      <c r="B27" s="967">
        <v>150</v>
      </c>
      <c r="C27" s="968" t="s">
        <v>49</v>
      </c>
      <c r="D27" s="907" t="s">
        <v>268</v>
      </c>
      <c r="E27" s="907" t="s">
        <v>309</v>
      </c>
      <c r="F27" s="907" t="s">
        <v>350</v>
      </c>
      <c r="G27" s="907" t="s">
        <v>391</v>
      </c>
    </row>
    <row r="46" spans="1:1" x14ac:dyDescent="0.2">
      <c r="A46" s="792"/>
    </row>
    <row r="47" spans="1:1" x14ac:dyDescent="0.2">
      <c r="A47" s="792"/>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J47"/>
  <sheetViews>
    <sheetView zoomScaleNormal="100" zoomScaleSheetLayoutView="100" workbookViewId="0"/>
  </sheetViews>
  <sheetFormatPr defaultColWidth="9.140625" defaultRowHeight="11.25" x14ac:dyDescent="0.2"/>
  <cols>
    <col min="1" max="1" width="4.5703125" style="781" customWidth="1"/>
    <col min="2" max="2" width="8" style="782" customWidth="1"/>
    <col min="3" max="3" width="71.140625" style="782" customWidth="1"/>
    <col min="4" max="7" width="15.7109375" style="782" customWidth="1"/>
    <col min="8" max="9" width="9.140625" style="782"/>
    <col min="10" max="10" width="63.42578125" style="782" customWidth="1"/>
    <col min="11" max="16384" width="9.140625" style="782"/>
  </cols>
  <sheetData>
    <row r="2" spans="1:7" x14ac:dyDescent="0.2">
      <c r="A2" s="782"/>
      <c r="B2" s="840" t="s">
        <v>120</v>
      </c>
    </row>
    <row r="3" spans="1:7" x14ac:dyDescent="0.2">
      <c r="A3" s="782"/>
    </row>
    <row r="4" spans="1:7" ht="44.25" customHeight="1" x14ac:dyDescent="0.2">
      <c r="A4" s="782"/>
      <c r="B4" s="908"/>
      <c r="C4" s="909"/>
      <c r="D4" s="849" t="s">
        <v>1</v>
      </c>
      <c r="E4" s="849" t="s">
        <v>2</v>
      </c>
      <c r="F4" s="849" t="s">
        <v>3</v>
      </c>
      <c r="G4" s="849" t="s">
        <v>4</v>
      </c>
    </row>
    <row r="5" spans="1:7" x14ac:dyDescent="0.2">
      <c r="A5" s="782"/>
      <c r="B5" s="910"/>
      <c r="C5" s="911"/>
      <c r="D5" s="912" t="s">
        <v>5</v>
      </c>
      <c r="E5" s="912" t="s">
        <v>9</v>
      </c>
      <c r="F5" s="938" t="s">
        <v>6</v>
      </c>
      <c r="G5" s="938" t="s">
        <v>7</v>
      </c>
    </row>
    <row r="6" spans="1:7" x14ac:dyDescent="0.2">
      <c r="B6" s="939" t="s">
        <v>5</v>
      </c>
      <c r="C6" s="915" t="s">
        <v>121</v>
      </c>
      <c r="D6" s="900" t="s">
        <v>251</v>
      </c>
      <c r="E6" s="900" t="s">
        <v>416</v>
      </c>
      <c r="F6" s="900" t="s">
        <v>292</v>
      </c>
      <c r="G6" s="900" t="s">
        <v>333</v>
      </c>
    </row>
    <row r="7" spans="1:7" x14ac:dyDescent="0.2">
      <c r="B7" s="917" t="s">
        <v>44</v>
      </c>
      <c r="C7" s="918" t="s">
        <v>122</v>
      </c>
      <c r="D7" s="900" t="s">
        <v>453</v>
      </c>
      <c r="E7" s="900" t="s">
        <v>454</v>
      </c>
      <c r="F7" s="900" t="s">
        <v>520</v>
      </c>
      <c r="G7" s="900" t="s">
        <v>521</v>
      </c>
    </row>
    <row r="8" spans="1:7" x14ac:dyDescent="0.2">
      <c r="B8" s="917" t="s">
        <v>123</v>
      </c>
      <c r="C8" s="918" t="s">
        <v>124</v>
      </c>
      <c r="D8" s="900" t="s">
        <v>463</v>
      </c>
      <c r="E8" s="900" t="s">
        <v>464</v>
      </c>
      <c r="F8" s="900" t="s">
        <v>561</v>
      </c>
      <c r="G8" s="900" t="s">
        <v>562</v>
      </c>
    </row>
    <row r="9" spans="1:7" x14ac:dyDescent="0.2">
      <c r="B9" s="920" t="s">
        <v>125</v>
      </c>
      <c r="C9" s="918" t="s">
        <v>126</v>
      </c>
      <c r="D9" s="900" t="s">
        <v>285</v>
      </c>
      <c r="E9" s="900" t="s">
        <v>487</v>
      </c>
      <c r="F9" s="900" t="s">
        <v>326</v>
      </c>
      <c r="G9" s="900" t="s">
        <v>367</v>
      </c>
    </row>
    <row r="10" spans="1:7" x14ac:dyDescent="0.2">
      <c r="B10" s="917" t="s">
        <v>127</v>
      </c>
      <c r="C10" s="918" t="s">
        <v>128</v>
      </c>
      <c r="D10" s="900" t="s">
        <v>488</v>
      </c>
      <c r="E10" s="900" t="s">
        <v>489</v>
      </c>
      <c r="F10" s="900" t="s">
        <v>618</v>
      </c>
      <c r="G10" s="900" t="s">
        <v>619</v>
      </c>
    </row>
    <row r="11" spans="1:7" ht="22.5" x14ac:dyDescent="0.2">
      <c r="B11" s="917" t="s">
        <v>129</v>
      </c>
      <c r="C11" s="940" t="s">
        <v>210</v>
      </c>
      <c r="D11" s="900" t="s">
        <v>289</v>
      </c>
      <c r="E11" s="900" t="s">
        <v>620</v>
      </c>
      <c r="F11" s="900" t="s">
        <v>330</v>
      </c>
      <c r="G11" s="900" t="s">
        <v>371</v>
      </c>
    </row>
    <row r="12" spans="1:7" ht="22.5" x14ac:dyDescent="0.2">
      <c r="B12" s="917" t="s">
        <v>130</v>
      </c>
      <c r="C12" s="918" t="s">
        <v>211</v>
      </c>
      <c r="D12" s="900" t="s">
        <v>621</v>
      </c>
      <c r="E12" s="900" t="s">
        <v>622</v>
      </c>
      <c r="F12" s="900" t="s">
        <v>623</v>
      </c>
      <c r="G12" s="900" t="s">
        <v>624</v>
      </c>
    </row>
    <row r="13" spans="1:7" ht="22.5" x14ac:dyDescent="0.2">
      <c r="B13" s="917">
        <v>285</v>
      </c>
      <c r="C13" s="918" t="s">
        <v>212</v>
      </c>
      <c r="D13" s="900" t="s">
        <v>625</v>
      </c>
      <c r="E13" s="900" t="s">
        <v>626</v>
      </c>
      <c r="F13" s="900" t="s">
        <v>627</v>
      </c>
      <c r="G13" s="900" t="s">
        <v>628</v>
      </c>
    </row>
    <row r="14" spans="1:7" ht="23.25" customHeight="1" x14ac:dyDescent="0.2">
      <c r="B14" s="917">
        <v>287</v>
      </c>
      <c r="C14" s="918" t="s">
        <v>231</v>
      </c>
      <c r="D14" s="900" t="s">
        <v>629</v>
      </c>
      <c r="E14" s="900" t="s">
        <v>630</v>
      </c>
      <c r="F14" s="900" t="s">
        <v>631</v>
      </c>
      <c r="G14" s="900" t="s">
        <v>632</v>
      </c>
    </row>
    <row r="15" spans="1:7" ht="22.5" x14ac:dyDescent="0.2">
      <c r="B15" s="917">
        <v>290</v>
      </c>
      <c r="C15" s="918" t="s">
        <v>213</v>
      </c>
      <c r="D15" s="900" t="s">
        <v>633</v>
      </c>
      <c r="E15" s="900" t="s">
        <v>634</v>
      </c>
      <c r="F15" s="900" t="s">
        <v>635</v>
      </c>
      <c r="G15" s="900" t="s">
        <v>636</v>
      </c>
    </row>
    <row r="16" spans="1:7" ht="22.5" x14ac:dyDescent="0.2">
      <c r="B16" s="917">
        <v>295</v>
      </c>
      <c r="C16" s="918" t="s">
        <v>214</v>
      </c>
      <c r="D16" s="900" t="s">
        <v>637</v>
      </c>
      <c r="E16" s="900" t="s">
        <v>638</v>
      </c>
      <c r="F16" s="900" t="s">
        <v>639</v>
      </c>
      <c r="G16" s="900" t="s">
        <v>640</v>
      </c>
    </row>
    <row r="17" spans="2:10" x14ac:dyDescent="0.2">
      <c r="B17" s="920">
        <v>340</v>
      </c>
      <c r="C17" s="918" t="s">
        <v>215</v>
      </c>
      <c r="D17" s="900" t="s">
        <v>641</v>
      </c>
      <c r="E17" s="900" t="s">
        <v>642</v>
      </c>
      <c r="F17" s="900" t="s">
        <v>643</v>
      </c>
      <c r="G17" s="900" t="s">
        <v>644</v>
      </c>
    </row>
    <row r="18" spans="2:10" x14ac:dyDescent="0.2">
      <c r="B18" s="941">
        <v>350</v>
      </c>
      <c r="C18" s="942" t="s">
        <v>216</v>
      </c>
      <c r="D18" s="900" t="s">
        <v>645</v>
      </c>
      <c r="E18" s="900" t="s">
        <v>646</v>
      </c>
      <c r="F18" s="900" t="s">
        <v>647</v>
      </c>
      <c r="G18" s="900" t="s">
        <v>648</v>
      </c>
    </row>
    <row r="19" spans="2:10" x14ac:dyDescent="0.2">
      <c r="B19" s="941">
        <v>354</v>
      </c>
      <c r="C19" s="943" t="s">
        <v>217</v>
      </c>
      <c r="D19" s="944" t="s">
        <v>649</v>
      </c>
      <c r="E19" s="944" t="s">
        <v>650</v>
      </c>
      <c r="F19" s="944" t="s">
        <v>651</v>
      </c>
      <c r="G19" s="944" t="s">
        <v>652</v>
      </c>
    </row>
    <row r="20" spans="2:10" x14ac:dyDescent="0.2">
      <c r="B20" s="924">
        <v>355</v>
      </c>
      <c r="C20" s="925" t="s">
        <v>131</v>
      </c>
      <c r="D20" s="879" t="s">
        <v>653</v>
      </c>
      <c r="E20" s="879" t="s">
        <v>654</v>
      </c>
      <c r="F20" s="879" t="s">
        <v>655</v>
      </c>
      <c r="G20" s="879" t="s">
        <v>656</v>
      </c>
    </row>
    <row r="21" spans="2:10" x14ac:dyDescent="0.2">
      <c r="B21" s="927" t="s">
        <v>132</v>
      </c>
      <c r="C21" s="928" t="s">
        <v>218</v>
      </c>
      <c r="D21" s="900" t="s">
        <v>657</v>
      </c>
      <c r="E21" s="900" t="s">
        <v>658</v>
      </c>
      <c r="F21" s="900" t="s">
        <v>659</v>
      </c>
      <c r="G21" s="900" t="s">
        <v>660</v>
      </c>
      <c r="I21" s="845"/>
      <c r="J21" s="845"/>
    </row>
    <row r="22" spans="2:10" x14ac:dyDescent="0.2">
      <c r="B22" s="920" t="s">
        <v>133</v>
      </c>
      <c r="C22" s="945" t="s">
        <v>219</v>
      </c>
      <c r="D22" s="900" t="s">
        <v>661</v>
      </c>
      <c r="E22" s="900" t="s">
        <v>662</v>
      </c>
      <c r="F22" s="900" t="s">
        <v>663</v>
      </c>
      <c r="G22" s="900" t="s">
        <v>664</v>
      </c>
      <c r="I22" s="845"/>
      <c r="J22" s="845"/>
    </row>
    <row r="23" spans="2:10" x14ac:dyDescent="0.2">
      <c r="B23" s="920" t="s">
        <v>134</v>
      </c>
      <c r="C23" s="945" t="s">
        <v>135</v>
      </c>
      <c r="D23" s="900" t="s">
        <v>665</v>
      </c>
      <c r="E23" s="900" t="s">
        <v>666</v>
      </c>
      <c r="F23" s="900" t="s">
        <v>667</v>
      </c>
      <c r="G23" s="900" t="s">
        <v>668</v>
      </c>
      <c r="I23" s="946"/>
      <c r="J23" s="947"/>
    </row>
    <row r="24" spans="2:10" x14ac:dyDescent="0.2">
      <c r="B24" s="920" t="s">
        <v>136</v>
      </c>
      <c r="C24" s="918" t="s">
        <v>137</v>
      </c>
      <c r="D24" s="900" t="s">
        <v>669</v>
      </c>
      <c r="E24" s="900" t="s">
        <v>670</v>
      </c>
      <c r="F24" s="900" t="s">
        <v>671</v>
      </c>
      <c r="G24" s="900" t="s">
        <v>672</v>
      </c>
      <c r="I24" s="845"/>
      <c r="J24" s="845"/>
    </row>
    <row r="25" spans="2:10" x14ac:dyDescent="0.2">
      <c r="B25" s="920">
        <v>425</v>
      </c>
      <c r="C25" s="948" t="s">
        <v>230</v>
      </c>
      <c r="D25" s="900" t="s">
        <v>673</v>
      </c>
      <c r="E25" s="900" t="s">
        <v>674</v>
      </c>
      <c r="F25" s="900" t="s">
        <v>675</v>
      </c>
      <c r="G25" s="900" t="s">
        <v>676</v>
      </c>
      <c r="I25" s="946"/>
      <c r="J25" s="949"/>
    </row>
    <row r="26" spans="2:10" x14ac:dyDescent="0.2">
      <c r="B26" s="917" t="s">
        <v>138</v>
      </c>
      <c r="C26" s="918" t="s">
        <v>229</v>
      </c>
      <c r="D26" s="900" t="s">
        <v>677</v>
      </c>
      <c r="E26" s="900" t="s">
        <v>678</v>
      </c>
      <c r="F26" s="900" t="s">
        <v>679</v>
      </c>
      <c r="G26" s="900" t="s">
        <v>680</v>
      </c>
      <c r="I26" s="845"/>
      <c r="J26" s="845"/>
    </row>
    <row r="27" spans="2:10" x14ac:dyDescent="0.2">
      <c r="B27" s="917">
        <v>455</v>
      </c>
      <c r="C27" s="918" t="s">
        <v>225</v>
      </c>
      <c r="D27" s="900" t="s">
        <v>681</v>
      </c>
      <c r="E27" s="900" t="s">
        <v>682</v>
      </c>
      <c r="F27" s="900" t="s">
        <v>683</v>
      </c>
      <c r="G27" s="900" t="s">
        <v>684</v>
      </c>
      <c r="I27" s="946"/>
      <c r="J27" s="950"/>
    </row>
    <row r="28" spans="2:10" ht="22.5" x14ac:dyDescent="0.2">
      <c r="B28" s="920" t="s">
        <v>139</v>
      </c>
      <c r="C28" s="930" t="s">
        <v>232</v>
      </c>
      <c r="D28" s="900" t="s">
        <v>685</v>
      </c>
      <c r="E28" s="900" t="s">
        <v>686</v>
      </c>
      <c r="F28" s="900" t="s">
        <v>687</v>
      </c>
      <c r="G28" s="900" t="s">
        <v>688</v>
      </c>
      <c r="I28" s="845"/>
      <c r="J28" s="845"/>
    </row>
    <row r="29" spans="2:10" x14ac:dyDescent="0.2">
      <c r="B29" s="917" t="s">
        <v>140</v>
      </c>
      <c r="C29" s="930" t="s">
        <v>234</v>
      </c>
      <c r="D29" s="900" t="s">
        <v>689</v>
      </c>
      <c r="E29" s="900" t="s">
        <v>690</v>
      </c>
      <c r="F29" s="900" t="s">
        <v>691</v>
      </c>
      <c r="G29" s="900" t="s">
        <v>692</v>
      </c>
      <c r="I29" s="951"/>
      <c r="J29" s="950"/>
    </row>
    <row r="30" spans="2:10" ht="22.5" x14ac:dyDescent="0.2">
      <c r="B30" s="917">
        <v>590</v>
      </c>
      <c r="C30" s="930" t="s">
        <v>220</v>
      </c>
      <c r="D30" s="900" t="s">
        <v>693</v>
      </c>
      <c r="E30" s="900" t="s">
        <v>694</v>
      </c>
      <c r="F30" s="900" t="s">
        <v>695</v>
      </c>
      <c r="G30" s="900" t="s">
        <v>696</v>
      </c>
      <c r="I30" s="845"/>
      <c r="J30" s="845"/>
    </row>
    <row r="31" spans="2:10" ht="22.5" x14ac:dyDescent="0.2">
      <c r="B31" s="917">
        <v>609</v>
      </c>
      <c r="C31" s="943" t="s">
        <v>233</v>
      </c>
      <c r="D31" s="944" t="s">
        <v>697</v>
      </c>
      <c r="E31" s="944" t="s">
        <v>698</v>
      </c>
      <c r="F31" s="944" t="s">
        <v>699</v>
      </c>
      <c r="G31" s="944" t="s">
        <v>700</v>
      </c>
      <c r="I31" s="845"/>
      <c r="J31" s="845"/>
    </row>
    <row r="32" spans="2:10" x14ac:dyDescent="0.2">
      <c r="B32" s="931">
        <v>610</v>
      </c>
      <c r="C32" s="932" t="s">
        <v>228</v>
      </c>
      <c r="D32" s="879" t="s">
        <v>701</v>
      </c>
      <c r="E32" s="879" t="s">
        <v>702</v>
      </c>
      <c r="F32" s="879" t="s">
        <v>703</v>
      </c>
      <c r="G32" s="879" t="s">
        <v>704</v>
      </c>
    </row>
    <row r="33" spans="1:7" ht="22.5" x14ac:dyDescent="0.2">
      <c r="B33" s="934">
        <v>620</v>
      </c>
      <c r="C33" s="935" t="s">
        <v>221</v>
      </c>
      <c r="D33" s="879" t="s">
        <v>705</v>
      </c>
      <c r="E33" s="879" t="s">
        <v>706</v>
      </c>
      <c r="F33" s="879" t="s">
        <v>707</v>
      </c>
      <c r="G33" s="879" t="s">
        <v>708</v>
      </c>
    </row>
    <row r="34" spans="1:7" x14ac:dyDescent="0.2">
      <c r="B34" s="931">
        <v>630</v>
      </c>
      <c r="C34" s="935" t="s">
        <v>227</v>
      </c>
      <c r="D34" s="879" t="s">
        <v>709</v>
      </c>
      <c r="E34" s="879" t="s">
        <v>710</v>
      </c>
      <c r="F34" s="879" t="s">
        <v>711</v>
      </c>
      <c r="G34" s="879" t="s">
        <v>712</v>
      </c>
    </row>
    <row r="35" spans="1:7" x14ac:dyDescent="0.2">
      <c r="B35" s="917">
        <v>632</v>
      </c>
      <c r="C35" s="918" t="s">
        <v>235</v>
      </c>
      <c r="D35" s="900" t="s">
        <v>713</v>
      </c>
      <c r="E35" s="900" t="s">
        <v>714</v>
      </c>
      <c r="F35" s="900" t="s">
        <v>715</v>
      </c>
      <c r="G35" s="900" t="s">
        <v>716</v>
      </c>
    </row>
    <row r="36" spans="1:7" x14ac:dyDescent="0.2">
      <c r="B36" s="934">
        <v>640</v>
      </c>
      <c r="C36" s="952" t="s">
        <v>226</v>
      </c>
      <c r="D36" s="953" t="s">
        <v>717</v>
      </c>
      <c r="E36" s="953" t="s">
        <v>718</v>
      </c>
      <c r="F36" s="953" t="s">
        <v>719</v>
      </c>
      <c r="G36" s="953" t="s">
        <v>720</v>
      </c>
    </row>
    <row r="37" spans="1:7" x14ac:dyDescent="0.2">
      <c r="B37" s="931">
        <v>670</v>
      </c>
      <c r="C37" s="932" t="s">
        <v>222</v>
      </c>
      <c r="D37" s="879" t="s">
        <v>721</v>
      </c>
      <c r="E37" s="879" t="s">
        <v>722</v>
      </c>
      <c r="F37" s="879" t="s">
        <v>723</v>
      </c>
      <c r="G37" s="879" t="s">
        <v>724</v>
      </c>
    </row>
    <row r="46" spans="1:7" x14ac:dyDescent="0.2">
      <c r="A46" s="792"/>
    </row>
    <row r="47" spans="1:7" x14ac:dyDescent="0.2">
      <c r="A47" s="792"/>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2:G47"/>
  <sheetViews>
    <sheetView zoomScaleNormal="100" zoomScaleSheetLayoutView="100" workbookViewId="0"/>
  </sheetViews>
  <sheetFormatPr defaultColWidth="9.140625" defaultRowHeight="11.25" x14ac:dyDescent="0.2"/>
  <cols>
    <col min="1" max="1" width="4.5703125" style="781" customWidth="1"/>
    <col min="2" max="2" width="8" style="782" customWidth="1"/>
    <col min="3" max="3" width="71.140625" style="782" customWidth="1"/>
    <col min="4" max="7" width="16.5703125" style="782" customWidth="1"/>
    <col min="8" max="9" width="9.140625" style="782"/>
    <col min="10" max="10" width="63.42578125" style="782" customWidth="1"/>
    <col min="11" max="16384" width="9.140625" style="782"/>
  </cols>
  <sheetData>
    <row r="2" spans="1:7" x14ac:dyDescent="0.2">
      <c r="A2" s="782"/>
      <c r="B2" s="840" t="s">
        <v>141</v>
      </c>
    </row>
    <row r="3" spans="1:7" x14ac:dyDescent="0.2">
      <c r="A3" s="782"/>
    </row>
    <row r="4" spans="1:7" ht="39.75" customHeight="1" x14ac:dyDescent="0.2">
      <c r="A4" s="782"/>
      <c r="B4" s="908"/>
      <c r="C4" s="909"/>
      <c r="D4" s="849" t="s">
        <v>1</v>
      </c>
      <c r="E4" s="849" t="s">
        <v>2</v>
      </c>
      <c r="F4" s="849" t="s">
        <v>3</v>
      </c>
      <c r="G4" s="849" t="s">
        <v>4</v>
      </c>
    </row>
    <row r="5" spans="1:7" x14ac:dyDescent="0.2">
      <c r="A5" s="782"/>
      <c r="B5" s="910"/>
      <c r="C5" s="911"/>
      <c r="D5" s="912" t="s">
        <v>5</v>
      </c>
      <c r="E5" s="913" t="s">
        <v>9</v>
      </c>
      <c r="F5" s="913" t="s">
        <v>6</v>
      </c>
      <c r="G5" s="913" t="s">
        <v>7</v>
      </c>
    </row>
    <row r="6" spans="1:7" x14ac:dyDescent="0.2">
      <c r="B6" s="914" t="s">
        <v>5</v>
      </c>
      <c r="C6" s="915" t="s">
        <v>121</v>
      </c>
      <c r="D6" s="916" t="s">
        <v>251</v>
      </c>
      <c r="E6" s="916" t="s">
        <v>416</v>
      </c>
      <c r="F6" s="916" t="s">
        <v>292</v>
      </c>
      <c r="G6" s="916" t="s">
        <v>333</v>
      </c>
    </row>
    <row r="7" spans="1:7" x14ac:dyDescent="0.2">
      <c r="B7" s="917" t="s">
        <v>44</v>
      </c>
      <c r="C7" s="918" t="s">
        <v>122</v>
      </c>
      <c r="D7" s="919" t="s">
        <v>453</v>
      </c>
      <c r="E7" s="919" t="s">
        <v>454</v>
      </c>
      <c r="F7" s="919" t="s">
        <v>520</v>
      </c>
      <c r="G7" s="919" t="s">
        <v>521</v>
      </c>
    </row>
    <row r="8" spans="1:7" x14ac:dyDescent="0.2">
      <c r="B8" s="920" t="s">
        <v>125</v>
      </c>
      <c r="C8" s="918" t="s">
        <v>126</v>
      </c>
      <c r="D8" s="919" t="s">
        <v>285</v>
      </c>
      <c r="E8" s="919" t="s">
        <v>487</v>
      </c>
      <c r="F8" s="919" t="s">
        <v>326</v>
      </c>
      <c r="G8" s="919" t="s">
        <v>367</v>
      </c>
    </row>
    <row r="9" spans="1:7" x14ac:dyDescent="0.2">
      <c r="B9" s="917" t="s">
        <v>127</v>
      </c>
      <c r="C9" s="918" t="s">
        <v>128</v>
      </c>
      <c r="D9" s="919" t="s">
        <v>488</v>
      </c>
      <c r="E9" s="919" t="s">
        <v>489</v>
      </c>
      <c r="F9" s="919" t="s">
        <v>618</v>
      </c>
      <c r="G9" s="919" t="s">
        <v>619</v>
      </c>
    </row>
    <row r="10" spans="1:7" x14ac:dyDescent="0.2">
      <c r="B10" s="917">
        <v>297</v>
      </c>
      <c r="C10" s="921" t="s">
        <v>223</v>
      </c>
      <c r="D10" s="919" t="s">
        <v>725</v>
      </c>
      <c r="E10" s="919" t="s">
        <v>726</v>
      </c>
      <c r="F10" s="919" t="s">
        <v>727</v>
      </c>
      <c r="G10" s="919" t="s">
        <v>728</v>
      </c>
    </row>
    <row r="11" spans="1:7" ht="22.5" x14ac:dyDescent="0.2">
      <c r="B11" s="917">
        <v>354</v>
      </c>
      <c r="C11" s="922" t="s">
        <v>224</v>
      </c>
      <c r="D11" s="923" t="s">
        <v>649</v>
      </c>
      <c r="E11" s="923" t="s">
        <v>650</v>
      </c>
      <c r="F11" s="923" t="s">
        <v>651</v>
      </c>
      <c r="G11" s="923" t="s">
        <v>652</v>
      </c>
    </row>
    <row r="12" spans="1:7" x14ac:dyDescent="0.2">
      <c r="B12" s="924">
        <v>355</v>
      </c>
      <c r="C12" s="925" t="s">
        <v>131</v>
      </c>
      <c r="D12" s="926" t="s">
        <v>653</v>
      </c>
      <c r="E12" s="926" t="s">
        <v>654</v>
      </c>
      <c r="F12" s="926" t="s">
        <v>655</v>
      </c>
      <c r="G12" s="926" t="s">
        <v>656</v>
      </c>
    </row>
    <row r="13" spans="1:7" x14ac:dyDescent="0.2">
      <c r="B13" s="927" t="s">
        <v>132</v>
      </c>
      <c r="C13" s="928" t="s">
        <v>218</v>
      </c>
      <c r="D13" s="929" t="s">
        <v>657</v>
      </c>
      <c r="E13" s="929" t="s">
        <v>658</v>
      </c>
      <c r="F13" s="929" t="s">
        <v>659</v>
      </c>
      <c r="G13" s="929" t="s">
        <v>660</v>
      </c>
    </row>
    <row r="14" spans="1:7" x14ac:dyDescent="0.2">
      <c r="B14" s="920" t="s">
        <v>136</v>
      </c>
      <c r="C14" s="918" t="s">
        <v>137</v>
      </c>
      <c r="D14" s="919" t="s">
        <v>669</v>
      </c>
      <c r="E14" s="919" t="s">
        <v>670</v>
      </c>
      <c r="F14" s="919" t="s">
        <v>671</v>
      </c>
      <c r="G14" s="919" t="s">
        <v>672</v>
      </c>
    </row>
    <row r="15" spans="1:7" x14ac:dyDescent="0.2">
      <c r="B15" s="920">
        <v>455</v>
      </c>
      <c r="C15" s="930" t="s">
        <v>225</v>
      </c>
      <c r="D15" s="919" t="s">
        <v>681</v>
      </c>
      <c r="E15" s="919" t="s">
        <v>682</v>
      </c>
      <c r="F15" s="919" t="s">
        <v>683</v>
      </c>
      <c r="G15" s="919" t="s">
        <v>684</v>
      </c>
    </row>
    <row r="16" spans="1:7" ht="22.5" x14ac:dyDescent="0.2">
      <c r="B16" s="920" t="s">
        <v>139</v>
      </c>
      <c r="C16" s="930" t="s">
        <v>232</v>
      </c>
      <c r="D16" s="919" t="s">
        <v>685</v>
      </c>
      <c r="E16" s="919" t="s">
        <v>686</v>
      </c>
      <c r="F16" s="919" t="s">
        <v>687</v>
      </c>
      <c r="G16" s="919" t="s">
        <v>688</v>
      </c>
    </row>
    <row r="17" spans="2:7" ht="22.5" x14ac:dyDescent="0.2">
      <c r="B17" s="917">
        <v>609</v>
      </c>
      <c r="C17" s="922" t="s">
        <v>236</v>
      </c>
      <c r="D17" s="923" t="s">
        <v>697</v>
      </c>
      <c r="E17" s="923" t="s">
        <v>698</v>
      </c>
      <c r="F17" s="923" t="s">
        <v>699</v>
      </c>
      <c r="G17" s="923" t="s">
        <v>700</v>
      </c>
    </row>
    <row r="18" spans="2:7" x14ac:dyDescent="0.2">
      <c r="B18" s="931">
        <v>610</v>
      </c>
      <c r="C18" s="932" t="s">
        <v>228</v>
      </c>
      <c r="D18" s="933" t="s">
        <v>701</v>
      </c>
      <c r="E18" s="933" t="s">
        <v>702</v>
      </c>
      <c r="F18" s="933" t="s">
        <v>703</v>
      </c>
      <c r="G18" s="933" t="s">
        <v>704</v>
      </c>
    </row>
    <row r="19" spans="2:7" ht="22.5" x14ac:dyDescent="0.2">
      <c r="B19" s="934">
        <v>620</v>
      </c>
      <c r="C19" s="935" t="s">
        <v>221</v>
      </c>
      <c r="D19" s="936" t="s">
        <v>705</v>
      </c>
      <c r="E19" s="936" t="s">
        <v>706</v>
      </c>
      <c r="F19" s="936" t="s">
        <v>707</v>
      </c>
      <c r="G19" s="936" t="s">
        <v>708</v>
      </c>
    </row>
    <row r="20" spans="2:7" x14ac:dyDescent="0.2">
      <c r="B20" s="931">
        <v>630</v>
      </c>
      <c r="C20" s="935" t="s">
        <v>227</v>
      </c>
      <c r="D20" s="936" t="s">
        <v>709</v>
      </c>
      <c r="E20" s="936" t="s">
        <v>710</v>
      </c>
      <c r="F20" s="936" t="s">
        <v>711</v>
      </c>
      <c r="G20" s="936" t="s">
        <v>712</v>
      </c>
    </row>
    <row r="21" spans="2:7" x14ac:dyDescent="0.2">
      <c r="B21" s="920">
        <v>632</v>
      </c>
      <c r="C21" s="930" t="s">
        <v>235</v>
      </c>
      <c r="D21" s="937" t="s">
        <v>713</v>
      </c>
      <c r="E21" s="937" t="s">
        <v>714</v>
      </c>
      <c r="F21" s="937" t="s">
        <v>715</v>
      </c>
      <c r="G21" s="937" t="s">
        <v>716</v>
      </c>
    </row>
    <row r="22" spans="2:7" x14ac:dyDescent="0.2">
      <c r="B22" s="934">
        <v>640</v>
      </c>
      <c r="C22" s="935" t="s">
        <v>226</v>
      </c>
      <c r="D22" s="936" t="s">
        <v>717</v>
      </c>
      <c r="E22" s="936" t="s">
        <v>718</v>
      </c>
      <c r="F22" s="936" t="s">
        <v>719</v>
      </c>
      <c r="G22" s="936" t="s">
        <v>720</v>
      </c>
    </row>
    <row r="23" spans="2:7" x14ac:dyDescent="0.2">
      <c r="B23" s="931">
        <v>670</v>
      </c>
      <c r="C23" s="935" t="s">
        <v>222</v>
      </c>
      <c r="D23" s="936" t="s">
        <v>721</v>
      </c>
      <c r="E23" s="936" t="s">
        <v>722</v>
      </c>
      <c r="F23" s="936" t="s">
        <v>723</v>
      </c>
      <c r="G23" s="936" t="s">
        <v>724</v>
      </c>
    </row>
    <row r="46" spans="1:1" x14ac:dyDescent="0.2">
      <c r="A46" s="792"/>
    </row>
    <row r="47" spans="1:1" x14ac:dyDescent="0.2">
      <c r="A47" s="792"/>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S47"/>
  <sheetViews>
    <sheetView zoomScaleNormal="100" workbookViewId="0"/>
  </sheetViews>
  <sheetFormatPr defaultColWidth="9.140625" defaultRowHeight="11.25" x14ac:dyDescent="0.2"/>
  <cols>
    <col min="1" max="1" width="4.5703125" style="781" customWidth="1"/>
    <col min="2" max="2" width="9.140625" style="782"/>
    <col min="3" max="3" width="58.28515625" style="782" customWidth="1"/>
    <col min="4" max="7" width="16.85546875" style="782" customWidth="1"/>
    <col min="8" max="16384" width="9.140625" style="782"/>
  </cols>
  <sheetData>
    <row r="2" spans="1:15" x14ac:dyDescent="0.2">
      <c r="A2" s="782"/>
      <c r="B2" s="854" t="s">
        <v>175</v>
      </c>
      <c r="C2" s="781"/>
      <c r="D2" s="781"/>
    </row>
    <row r="3" spans="1:15" x14ac:dyDescent="0.2">
      <c r="A3" s="782"/>
    </row>
    <row r="4" spans="1:15" ht="31.5" customHeight="1" x14ac:dyDescent="0.2">
      <c r="A4" s="782"/>
      <c r="B4" s="1107" t="s">
        <v>176</v>
      </c>
      <c r="C4" s="1108"/>
      <c r="D4" s="849" t="s">
        <v>142</v>
      </c>
      <c r="E4" s="849" t="s">
        <v>143</v>
      </c>
      <c r="F4" s="849" t="s">
        <v>144</v>
      </c>
      <c r="G4" s="849" t="s">
        <v>145</v>
      </c>
    </row>
    <row r="5" spans="1:15" x14ac:dyDescent="0.2">
      <c r="A5" s="782"/>
      <c r="B5" s="1109"/>
      <c r="C5" s="1110"/>
      <c r="D5" s="852" t="s">
        <v>147</v>
      </c>
      <c r="E5" s="852" t="s">
        <v>148</v>
      </c>
      <c r="F5" s="852" t="s">
        <v>149</v>
      </c>
      <c r="G5" s="852" t="s">
        <v>150</v>
      </c>
    </row>
    <row r="6" spans="1:15" ht="22.5" x14ac:dyDescent="0.2">
      <c r="B6" s="895"/>
      <c r="C6" s="896" t="s">
        <v>2599</v>
      </c>
      <c r="D6" s="897"/>
      <c r="E6" s="897"/>
      <c r="F6" s="897"/>
      <c r="G6" s="897"/>
    </row>
    <row r="7" spans="1:15" x14ac:dyDescent="0.2">
      <c r="B7" s="895"/>
      <c r="C7" s="898" t="s">
        <v>146</v>
      </c>
      <c r="D7" s="897"/>
      <c r="E7" s="897"/>
      <c r="F7" s="897"/>
      <c r="G7" s="897"/>
    </row>
    <row r="8" spans="1:15" x14ac:dyDescent="0.2">
      <c r="B8" s="895" t="s">
        <v>147</v>
      </c>
      <c r="C8" s="899" t="s">
        <v>182</v>
      </c>
      <c r="D8" s="900" t="s">
        <v>783</v>
      </c>
      <c r="E8" s="900" t="s">
        <v>784</v>
      </c>
      <c r="F8" s="900" t="s">
        <v>785</v>
      </c>
      <c r="G8" s="900" t="s">
        <v>786</v>
      </c>
    </row>
    <row r="9" spans="1:15" x14ac:dyDescent="0.2">
      <c r="B9" s="895" t="s">
        <v>148</v>
      </c>
      <c r="C9" s="899" t="s">
        <v>184</v>
      </c>
      <c r="D9" s="900" t="s">
        <v>787</v>
      </c>
      <c r="E9" s="900" t="s">
        <v>788</v>
      </c>
      <c r="F9" s="900" t="s">
        <v>789</v>
      </c>
      <c r="G9" s="900" t="s">
        <v>790</v>
      </c>
    </row>
    <row r="10" spans="1:15" x14ac:dyDescent="0.2">
      <c r="B10" s="895"/>
      <c r="C10" s="901" t="s">
        <v>53</v>
      </c>
      <c r="D10" s="897"/>
      <c r="E10" s="897"/>
      <c r="F10" s="897"/>
      <c r="G10" s="897"/>
    </row>
    <row r="11" spans="1:15" x14ac:dyDescent="0.2">
      <c r="B11" s="895" t="s">
        <v>149</v>
      </c>
      <c r="C11" s="899" t="s">
        <v>182</v>
      </c>
      <c r="D11" s="900" t="s">
        <v>791</v>
      </c>
      <c r="E11" s="900" t="s">
        <v>792</v>
      </c>
      <c r="F11" s="900" t="s">
        <v>793</v>
      </c>
      <c r="G11" s="900" t="s">
        <v>794</v>
      </c>
    </row>
    <row r="12" spans="1:15" x14ac:dyDescent="0.2">
      <c r="B12" s="895" t="s">
        <v>150</v>
      </c>
      <c r="C12" s="899" t="s">
        <v>184</v>
      </c>
      <c r="D12" s="900" t="s">
        <v>795</v>
      </c>
      <c r="E12" s="900" t="s">
        <v>796</v>
      </c>
      <c r="F12" s="900" t="s">
        <v>797</v>
      </c>
      <c r="G12" s="900" t="s">
        <v>798</v>
      </c>
    </row>
    <row r="13" spans="1:15" x14ac:dyDescent="0.2">
      <c r="B13" s="895"/>
      <c r="C13" s="901" t="s">
        <v>54</v>
      </c>
      <c r="D13" s="897"/>
      <c r="E13" s="897"/>
      <c r="F13" s="897"/>
      <c r="G13" s="897"/>
    </row>
    <row r="14" spans="1:15" x14ac:dyDescent="0.2">
      <c r="B14" s="895" t="s">
        <v>151</v>
      </c>
      <c r="C14" s="899" t="s">
        <v>182</v>
      </c>
      <c r="D14" s="900" t="s">
        <v>799</v>
      </c>
      <c r="E14" s="900" t="s">
        <v>800</v>
      </c>
      <c r="F14" s="900" t="s">
        <v>801</v>
      </c>
      <c r="G14" s="900" t="s">
        <v>802</v>
      </c>
    </row>
    <row r="15" spans="1:15" x14ac:dyDescent="0.2">
      <c r="B15" s="895" t="s">
        <v>152</v>
      </c>
      <c r="C15" s="899" t="s">
        <v>184</v>
      </c>
      <c r="D15" s="900" t="s">
        <v>803</v>
      </c>
      <c r="E15" s="900" t="s">
        <v>804</v>
      </c>
      <c r="F15" s="900" t="s">
        <v>805</v>
      </c>
      <c r="G15" s="900" t="s">
        <v>806</v>
      </c>
    </row>
    <row r="16" spans="1:15" ht="22.5" x14ac:dyDescent="0.2">
      <c r="B16" s="895"/>
      <c r="C16" s="902" t="s">
        <v>55</v>
      </c>
      <c r="D16" s="897"/>
      <c r="E16" s="897"/>
      <c r="F16" s="897"/>
      <c r="G16" s="897"/>
      <c r="K16" s="903"/>
      <c r="L16" s="903"/>
      <c r="M16" s="903"/>
      <c r="N16" s="903"/>
      <c r="O16" s="903"/>
    </row>
    <row r="17" spans="2:19" x14ac:dyDescent="0.2">
      <c r="B17" s="895" t="s">
        <v>153</v>
      </c>
      <c r="C17" s="899" t="s">
        <v>182</v>
      </c>
      <c r="D17" s="900" t="s">
        <v>807</v>
      </c>
      <c r="E17" s="900" t="s">
        <v>808</v>
      </c>
      <c r="F17" s="900" t="s">
        <v>809</v>
      </c>
      <c r="G17" s="900" t="s">
        <v>810</v>
      </c>
      <c r="K17" s="903"/>
      <c r="L17" s="903"/>
      <c r="M17" s="903"/>
      <c r="N17" s="903"/>
      <c r="O17" s="903"/>
    </row>
    <row r="18" spans="2:19" x14ac:dyDescent="0.2">
      <c r="B18" s="895" t="s">
        <v>154</v>
      </c>
      <c r="C18" s="899" t="s">
        <v>184</v>
      </c>
      <c r="D18" s="900" t="s">
        <v>811</v>
      </c>
      <c r="E18" s="900" t="s">
        <v>812</v>
      </c>
      <c r="F18" s="900" t="s">
        <v>813</v>
      </c>
      <c r="G18" s="900" t="s">
        <v>814</v>
      </c>
    </row>
    <row r="19" spans="2:19" x14ac:dyDescent="0.2">
      <c r="B19" s="895"/>
      <c r="C19" s="901" t="s">
        <v>56</v>
      </c>
      <c r="D19" s="897"/>
      <c r="E19" s="897"/>
      <c r="F19" s="897"/>
      <c r="G19" s="897"/>
    </row>
    <row r="20" spans="2:19" x14ac:dyDescent="0.2">
      <c r="B20" s="895" t="s">
        <v>155</v>
      </c>
      <c r="C20" s="899" t="s">
        <v>182</v>
      </c>
      <c r="D20" s="900" t="s">
        <v>815</v>
      </c>
      <c r="E20" s="900" t="s">
        <v>816</v>
      </c>
      <c r="F20" s="900" t="s">
        <v>817</v>
      </c>
      <c r="G20" s="900" t="s">
        <v>818</v>
      </c>
      <c r="P20" s="903"/>
      <c r="Q20" s="903"/>
      <c r="R20" s="903"/>
      <c r="S20" s="903"/>
    </row>
    <row r="21" spans="2:19" x14ac:dyDescent="0.2">
      <c r="B21" s="895" t="s">
        <v>156</v>
      </c>
      <c r="C21" s="899" t="s">
        <v>184</v>
      </c>
      <c r="D21" s="900" t="s">
        <v>819</v>
      </c>
      <c r="E21" s="900" t="s">
        <v>820</v>
      </c>
      <c r="F21" s="900" t="s">
        <v>821</v>
      </c>
      <c r="G21" s="900" t="s">
        <v>822</v>
      </c>
      <c r="P21" s="903"/>
      <c r="Q21" s="903"/>
      <c r="R21" s="903"/>
      <c r="S21" s="903"/>
    </row>
    <row r="22" spans="2:19" x14ac:dyDescent="0.2">
      <c r="B22" s="895"/>
      <c r="C22" s="901" t="s">
        <v>57</v>
      </c>
      <c r="D22" s="897"/>
      <c r="E22" s="897"/>
      <c r="F22" s="897"/>
      <c r="G22" s="897"/>
    </row>
    <row r="23" spans="2:19" x14ac:dyDescent="0.2">
      <c r="B23" s="895" t="s">
        <v>157</v>
      </c>
      <c r="C23" s="899" t="s">
        <v>182</v>
      </c>
      <c r="D23" s="900" t="s">
        <v>823</v>
      </c>
      <c r="E23" s="900" t="s">
        <v>824</v>
      </c>
      <c r="F23" s="900" t="s">
        <v>825</v>
      </c>
      <c r="G23" s="900" t="s">
        <v>826</v>
      </c>
      <c r="P23" s="903"/>
      <c r="Q23" s="903"/>
      <c r="R23" s="903"/>
      <c r="S23" s="903"/>
    </row>
    <row r="24" spans="2:19" x14ac:dyDescent="0.2">
      <c r="B24" s="895" t="s">
        <v>158</v>
      </c>
      <c r="C24" s="899" t="s">
        <v>184</v>
      </c>
      <c r="D24" s="900" t="s">
        <v>827</v>
      </c>
      <c r="E24" s="900" t="s">
        <v>828</v>
      </c>
      <c r="F24" s="900" t="s">
        <v>829</v>
      </c>
      <c r="G24" s="900" t="s">
        <v>830</v>
      </c>
      <c r="P24" s="903"/>
      <c r="Q24" s="903"/>
      <c r="R24" s="903"/>
      <c r="S24" s="903"/>
    </row>
    <row r="25" spans="2:19" x14ac:dyDescent="0.2">
      <c r="B25" s="895"/>
      <c r="C25" s="901" t="s">
        <v>58</v>
      </c>
      <c r="D25" s="897"/>
      <c r="E25" s="897"/>
      <c r="F25" s="897"/>
      <c r="G25" s="897"/>
      <c r="P25" s="903"/>
      <c r="Q25" s="903"/>
      <c r="R25" s="903"/>
      <c r="S25" s="903"/>
    </row>
    <row r="26" spans="2:19" x14ac:dyDescent="0.2">
      <c r="B26" s="895" t="s">
        <v>159</v>
      </c>
      <c r="C26" s="899" t="s">
        <v>182</v>
      </c>
      <c r="D26" s="900" t="s">
        <v>831</v>
      </c>
      <c r="E26" s="900" t="s">
        <v>832</v>
      </c>
      <c r="F26" s="900" t="s">
        <v>833</v>
      </c>
      <c r="G26" s="900" t="s">
        <v>834</v>
      </c>
    </row>
    <row r="27" spans="2:19" x14ac:dyDescent="0.2">
      <c r="B27" s="895" t="s">
        <v>160</v>
      </c>
      <c r="C27" s="899" t="s">
        <v>184</v>
      </c>
      <c r="D27" s="900" t="s">
        <v>835</v>
      </c>
      <c r="E27" s="900" t="s">
        <v>836</v>
      </c>
      <c r="F27" s="900" t="s">
        <v>837</v>
      </c>
      <c r="G27" s="900" t="s">
        <v>838</v>
      </c>
    </row>
    <row r="28" spans="2:19" x14ac:dyDescent="0.2">
      <c r="B28" s="895"/>
      <c r="C28" s="898" t="s">
        <v>161</v>
      </c>
      <c r="D28" s="897"/>
      <c r="E28" s="897"/>
      <c r="F28" s="897"/>
      <c r="G28" s="897"/>
    </row>
    <row r="29" spans="2:19" x14ac:dyDescent="0.2">
      <c r="B29" s="895" t="s">
        <v>162</v>
      </c>
      <c r="C29" s="899" t="s">
        <v>182</v>
      </c>
      <c r="D29" s="900" t="s">
        <v>839</v>
      </c>
      <c r="E29" s="900" t="s">
        <v>840</v>
      </c>
      <c r="F29" s="900" t="s">
        <v>841</v>
      </c>
      <c r="G29" s="900" t="s">
        <v>842</v>
      </c>
    </row>
    <row r="30" spans="2:19" x14ac:dyDescent="0.2">
      <c r="B30" s="895" t="s">
        <v>163</v>
      </c>
      <c r="C30" s="899" t="s">
        <v>177</v>
      </c>
      <c r="D30" s="900" t="s">
        <v>843</v>
      </c>
      <c r="E30" s="900" t="s">
        <v>844</v>
      </c>
      <c r="F30" s="900" t="s">
        <v>845</v>
      </c>
      <c r="G30" s="900" t="s">
        <v>846</v>
      </c>
    </row>
    <row r="31" spans="2:19" x14ac:dyDescent="0.2">
      <c r="B31" s="895" t="s">
        <v>164</v>
      </c>
      <c r="C31" s="899" t="s">
        <v>178</v>
      </c>
      <c r="D31" s="900" t="s">
        <v>847</v>
      </c>
      <c r="E31" s="900" t="s">
        <v>848</v>
      </c>
      <c r="F31" s="900" t="s">
        <v>849</v>
      </c>
      <c r="G31" s="900" t="s">
        <v>850</v>
      </c>
    </row>
    <row r="32" spans="2:19" x14ac:dyDescent="0.2">
      <c r="B32" s="895"/>
      <c r="C32" s="904" t="s">
        <v>165</v>
      </c>
      <c r="D32" s="897"/>
      <c r="E32" s="897"/>
      <c r="F32" s="897"/>
      <c r="G32" s="897"/>
    </row>
    <row r="33" spans="1:7" x14ac:dyDescent="0.2">
      <c r="B33" s="895" t="s">
        <v>166</v>
      </c>
      <c r="C33" s="899" t="s">
        <v>183</v>
      </c>
      <c r="D33" s="900" t="s">
        <v>851</v>
      </c>
      <c r="E33" s="900" t="s">
        <v>852</v>
      </c>
      <c r="F33" s="900" t="s">
        <v>853</v>
      </c>
      <c r="G33" s="900" t="s">
        <v>854</v>
      </c>
    </row>
    <row r="34" spans="1:7" x14ac:dyDescent="0.2">
      <c r="B34" s="895" t="s">
        <v>167</v>
      </c>
      <c r="C34" s="899" t="s">
        <v>179</v>
      </c>
      <c r="D34" s="900" t="s">
        <v>855</v>
      </c>
      <c r="E34" s="900" t="s">
        <v>856</v>
      </c>
      <c r="F34" s="900" t="s">
        <v>857</v>
      </c>
      <c r="G34" s="900" t="s">
        <v>858</v>
      </c>
    </row>
    <row r="35" spans="1:7" x14ac:dyDescent="0.2">
      <c r="B35" s="895" t="s">
        <v>168</v>
      </c>
      <c r="C35" s="899" t="s">
        <v>180</v>
      </c>
      <c r="D35" s="900" t="s">
        <v>859</v>
      </c>
      <c r="E35" s="900" t="s">
        <v>860</v>
      </c>
      <c r="F35" s="900" t="s">
        <v>861</v>
      </c>
      <c r="G35" s="900" t="s">
        <v>862</v>
      </c>
    </row>
    <row r="36" spans="1:7" x14ac:dyDescent="0.2">
      <c r="B36" s="895"/>
      <c r="C36" s="901" t="s">
        <v>100</v>
      </c>
      <c r="D36" s="897"/>
      <c r="E36" s="897"/>
      <c r="F36" s="897"/>
      <c r="G36" s="897"/>
    </row>
    <row r="37" spans="1:7" x14ac:dyDescent="0.2">
      <c r="B37" s="895" t="s">
        <v>169</v>
      </c>
      <c r="C37" s="899" t="s">
        <v>183</v>
      </c>
      <c r="D37" s="900" t="s">
        <v>863</v>
      </c>
      <c r="E37" s="900" t="s">
        <v>864</v>
      </c>
      <c r="F37" s="900" t="s">
        <v>865</v>
      </c>
      <c r="G37" s="900" t="s">
        <v>866</v>
      </c>
    </row>
    <row r="38" spans="1:7" x14ac:dyDescent="0.2">
      <c r="B38" s="895" t="s">
        <v>170</v>
      </c>
      <c r="C38" s="899" t="s">
        <v>179</v>
      </c>
      <c r="D38" s="900" t="s">
        <v>867</v>
      </c>
      <c r="E38" s="900" t="s">
        <v>868</v>
      </c>
      <c r="F38" s="900" t="s">
        <v>869</v>
      </c>
      <c r="G38" s="900" t="s">
        <v>870</v>
      </c>
    </row>
    <row r="39" spans="1:7" x14ac:dyDescent="0.2">
      <c r="B39" s="895" t="s">
        <v>171</v>
      </c>
      <c r="C39" s="899" t="s">
        <v>180</v>
      </c>
      <c r="D39" s="900" t="s">
        <v>871</v>
      </c>
      <c r="E39" s="900" t="s">
        <v>872</v>
      </c>
      <c r="F39" s="900" t="s">
        <v>873</v>
      </c>
      <c r="G39" s="900" t="s">
        <v>874</v>
      </c>
    </row>
    <row r="40" spans="1:7" x14ac:dyDescent="0.2">
      <c r="B40" s="895"/>
      <c r="C40" s="901" t="s">
        <v>181</v>
      </c>
      <c r="D40" s="897"/>
      <c r="E40" s="897"/>
      <c r="F40" s="897"/>
      <c r="G40" s="897"/>
    </row>
    <row r="41" spans="1:7" x14ac:dyDescent="0.2">
      <c r="B41" s="895" t="s">
        <v>172</v>
      </c>
      <c r="C41" s="899" t="s">
        <v>183</v>
      </c>
      <c r="D41" s="900" t="s">
        <v>875</v>
      </c>
      <c r="E41" s="900" t="s">
        <v>876</v>
      </c>
      <c r="F41" s="900" t="s">
        <v>877</v>
      </c>
      <c r="G41" s="900" t="s">
        <v>878</v>
      </c>
    </row>
    <row r="42" spans="1:7" x14ac:dyDescent="0.2">
      <c r="B42" s="895" t="s">
        <v>173</v>
      </c>
      <c r="C42" s="899" t="s">
        <v>179</v>
      </c>
      <c r="D42" s="900" t="s">
        <v>879</v>
      </c>
      <c r="E42" s="900" t="s">
        <v>880</v>
      </c>
      <c r="F42" s="900" t="s">
        <v>881</v>
      </c>
      <c r="G42" s="900" t="s">
        <v>882</v>
      </c>
    </row>
    <row r="43" spans="1:7" x14ac:dyDescent="0.2">
      <c r="B43" s="905" t="s">
        <v>174</v>
      </c>
      <c r="C43" s="906" t="s">
        <v>180</v>
      </c>
      <c r="D43" s="907" t="s">
        <v>883</v>
      </c>
      <c r="E43" s="907" t="s">
        <v>884</v>
      </c>
      <c r="F43" s="907" t="s">
        <v>885</v>
      </c>
      <c r="G43" s="907" t="s">
        <v>886</v>
      </c>
    </row>
    <row r="46" spans="1:7" x14ac:dyDescent="0.2">
      <c r="A46" s="792"/>
    </row>
    <row r="47" spans="1:7" x14ac:dyDescent="0.2">
      <c r="A47" s="792"/>
    </row>
  </sheetData>
  <mergeCells count="1">
    <mergeCell ref="B4:C5"/>
  </mergeCells>
  <pageMargins left="0.25" right="0.25" top="0.75" bottom="0.75" header="0.3" footer="0.3"/>
  <pageSetup paperSize="9" scale="73"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2:B48"/>
  <sheetViews>
    <sheetView workbookViewId="0"/>
  </sheetViews>
  <sheetFormatPr defaultColWidth="8.7109375" defaultRowHeight="12.75" x14ac:dyDescent="0.2"/>
  <cols>
    <col min="1" max="1" width="4.5703125" style="2" customWidth="1"/>
    <col min="2" max="16384" width="8.7109375" style="1"/>
  </cols>
  <sheetData>
    <row r="2" spans="1:2" x14ac:dyDescent="0.2">
      <c r="B2" s="4" t="s">
        <v>1269</v>
      </c>
    </row>
    <row r="3" spans="1:2" x14ac:dyDescent="0.2">
      <c r="A3" s="1"/>
      <c r="B3" s="4" t="s">
        <v>1270</v>
      </c>
    </row>
    <row r="4" spans="1:2" x14ac:dyDescent="0.2">
      <c r="A4" s="1"/>
    </row>
    <row r="5" spans="1:2" x14ac:dyDescent="0.2">
      <c r="A5" s="1"/>
      <c r="B5" s="2" t="s">
        <v>1258</v>
      </c>
    </row>
    <row r="6" spans="1:2" x14ac:dyDescent="0.2">
      <c r="A6" s="1"/>
      <c r="B6" s="2" t="s">
        <v>1259</v>
      </c>
    </row>
    <row r="7" spans="1:2" x14ac:dyDescent="0.2">
      <c r="B7" s="2" t="s">
        <v>1268</v>
      </c>
    </row>
    <row r="8" spans="1:2" x14ac:dyDescent="0.2">
      <c r="B8" s="2" t="s">
        <v>1267</v>
      </c>
    </row>
    <row r="9" spans="1:2" x14ac:dyDescent="0.2">
      <c r="B9" s="2" t="s">
        <v>1274</v>
      </c>
    </row>
    <row r="10" spans="1:2" x14ac:dyDescent="0.2">
      <c r="B10" s="2" t="s">
        <v>1276</v>
      </c>
    </row>
    <row r="11" spans="1:2" x14ac:dyDescent="0.2">
      <c r="B11" s="2" t="s">
        <v>1278</v>
      </c>
    </row>
    <row r="12" spans="1:2" x14ac:dyDescent="0.2">
      <c r="B12" s="2" t="s">
        <v>1280</v>
      </c>
    </row>
    <row r="13" spans="1:2" x14ac:dyDescent="0.2">
      <c r="B13" s="2" t="s">
        <v>1282</v>
      </c>
    </row>
    <row r="14" spans="1:2" x14ac:dyDescent="0.2">
      <c r="B14" s="2" t="s">
        <v>1284</v>
      </c>
    </row>
    <row r="15" spans="1:2" x14ac:dyDescent="0.2">
      <c r="B15" s="2"/>
    </row>
    <row r="16" spans="1:2" x14ac:dyDescent="0.2">
      <c r="B16" s="2"/>
    </row>
    <row r="17" spans="2:2" x14ac:dyDescent="0.2">
      <c r="B17" s="2"/>
    </row>
    <row r="18" spans="2:2" x14ac:dyDescent="0.2">
      <c r="B18" s="2"/>
    </row>
    <row r="47" spans="1:1" x14ac:dyDescent="0.2">
      <c r="A47" s="3"/>
    </row>
    <row r="48" spans="1:1" x14ac:dyDescent="0.2">
      <c r="A48" s="3"/>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L295"/>
  <sheetViews>
    <sheetView zoomScaleNormal="100" zoomScaleSheetLayoutView="70" workbookViewId="0"/>
  </sheetViews>
  <sheetFormatPr defaultColWidth="8.7109375" defaultRowHeight="11.25" x14ac:dyDescent="0.2"/>
  <cols>
    <col min="1" max="1" width="1.7109375" style="43" customWidth="1"/>
    <col min="2" max="2" width="36.5703125" style="43" customWidth="1"/>
    <col min="3" max="3" width="4.42578125" style="45" bestFit="1" customWidth="1"/>
    <col min="4" max="4" width="5.5703125" style="43" customWidth="1"/>
    <col min="5" max="5" width="1" style="43" customWidth="1"/>
    <col min="6" max="6" width="4.42578125" style="44" bestFit="1" customWidth="1"/>
    <col min="7" max="7" width="5.5703125" style="43" customWidth="1"/>
    <col min="8" max="8" width="1" style="43" customWidth="1"/>
    <col min="9" max="9" width="4.42578125" style="43" bestFit="1" customWidth="1"/>
    <col min="10" max="10" width="5.5703125" style="43" customWidth="1"/>
    <col min="11" max="11" width="1" style="43" customWidth="1"/>
    <col min="12" max="12" width="4.28515625" style="43" customWidth="1"/>
    <col min="13" max="13" width="5.5703125" style="43" customWidth="1"/>
    <col min="14" max="14" width="1" style="43" customWidth="1"/>
    <col min="15" max="15" width="4.42578125" style="44" bestFit="1" customWidth="1"/>
    <col min="16" max="16" width="5.5703125" style="43" customWidth="1"/>
    <col min="17" max="17" width="1" style="43" customWidth="1"/>
    <col min="18" max="18" width="4.42578125" style="43" bestFit="1" customWidth="1"/>
    <col min="19" max="19" width="5.5703125" style="43" customWidth="1"/>
    <col min="20" max="20" width="1" style="43" customWidth="1"/>
    <col min="21" max="21" width="4.42578125" style="44" bestFit="1" customWidth="1"/>
    <col min="22" max="22" width="5.5703125" style="43" customWidth="1"/>
    <col min="23" max="23" width="1" style="43" customWidth="1"/>
    <col min="24" max="24" width="4.42578125" style="44" bestFit="1" customWidth="1"/>
    <col min="25" max="25" width="5.5703125" style="43" customWidth="1"/>
    <col min="26" max="26" width="1" style="43" customWidth="1"/>
    <col min="27" max="27" width="4.140625" style="44" customWidth="1"/>
    <col min="28" max="28" width="5.5703125" style="43" customWidth="1"/>
    <col min="29" max="29" width="40.85546875" style="43" customWidth="1"/>
    <col min="30" max="30" width="4.42578125" style="43" bestFit="1" customWidth="1"/>
    <col min="31" max="31" width="8.7109375" style="43" customWidth="1"/>
    <col min="32" max="32" width="1" style="43" customWidth="1"/>
    <col min="33" max="33" width="4.42578125" style="43" bestFit="1" customWidth="1"/>
    <col min="34" max="34" width="8.7109375" style="43" customWidth="1"/>
    <col min="35" max="35" width="1" style="43" customWidth="1"/>
    <col min="36" max="36" width="4.7109375" style="43" customWidth="1"/>
    <col min="37" max="37" width="8.7109375" style="43" customWidth="1"/>
    <col min="38" max="38" width="1" style="43" customWidth="1"/>
    <col min="39" max="39" width="4.42578125" style="43" bestFit="1" customWidth="1"/>
    <col min="40" max="40" width="8.7109375" style="43" customWidth="1"/>
    <col min="41" max="41" width="1" style="43" customWidth="1"/>
    <col min="42" max="42" width="4.28515625" style="43" customWidth="1"/>
    <col min="43" max="43" width="8.7109375" style="43" customWidth="1"/>
    <col min="44" max="44" width="37.42578125" style="43" customWidth="1"/>
    <col min="45" max="45" width="4.42578125" style="45" bestFit="1" customWidth="1"/>
    <col min="46" max="46" width="5.28515625" style="43" customWidth="1"/>
    <col min="47" max="47" width="1" style="43" customWidth="1"/>
    <col min="48" max="48" width="4.42578125" style="44" bestFit="1" customWidth="1"/>
    <col min="49" max="49" width="5.28515625" style="43" customWidth="1"/>
    <col min="50" max="50" width="1" style="43" customWidth="1"/>
    <col min="51" max="51" width="4.42578125" style="43" bestFit="1" customWidth="1"/>
    <col min="52" max="52" width="5.28515625" style="43" customWidth="1"/>
    <col min="53" max="53" width="1" style="43" customWidth="1"/>
    <col min="54" max="54" width="4.42578125" style="43" bestFit="1" customWidth="1"/>
    <col min="55" max="55" width="5.28515625" style="43" customWidth="1"/>
    <col min="56" max="56" width="1" style="43" customWidth="1"/>
    <col min="57" max="57" width="4.42578125" style="44" bestFit="1" customWidth="1"/>
    <col min="58" max="58" width="5.28515625" style="43" customWidth="1"/>
    <col min="59" max="59" width="1" style="43" customWidth="1"/>
    <col min="60" max="60" width="4.42578125" style="43" bestFit="1" customWidth="1"/>
    <col min="61" max="61" width="5.28515625" style="43" customWidth="1"/>
    <col min="62" max="62" width="1" style="43" customWidth="1"/>
    <col min="63" max="63" width="4.42578125" style="44" bestFit="1" customWidth="1"/>
    <col min="64" max="64" width="5.28515625" style="43" customWidth="1"/>
    <col min="65" max="65" width="1" style="43" customWidth="1"/>
    <col min="66" max="66" width="4.42578125" style="44" bestFit="1" customWidth="1"/>
    <col min="67" max="67" width="5.28515625" style="43" customWidth="1"/>
    <col min="68" max="68" width="1" style="43" customWidth="1"/>
    <col min="69" max="69" width="4.7109375" style="44" customWidth="1"/>
    <col min="70" max="70" width="5.28515625" style="43" customWidth="1"/>
    <col min="71" max="71" width="40.85546875" style="43" customWidth="1"/>
    <col min="72" max="72" width="4.42578125" style="43" bestFit="1" customWidth="1"/>
    <col min="73" max="73" width="6.85546875" style="43" customWidth="1"/>
    <col min="74" max="74" width="1" style="43" customWidth="1"/>
    <col min="75" max="75" width="4.42578125" style="43" bestFit="1" customWidth="1"/>
    <col min="76" max="76" width="6.85546875" style="43" customWidth="1"/>
    <col min="77" max="77" width="1" style="43" customWidth="1"/>
    <col min="78" max="78" width="4.42578125" style="43" bestFit="1" customWidth="1"/>
    <col min="79" max="79" width="6.85546875" style="43" customWidth="1"/>
    <col min="80" max="80" width="1" style="43" customWidth="1"/>
    <col min="81" max="81" width="4.42578125" style="43" bestFit="1" customWidth="1"/>
    <col min="82" max="82" width="6.85546875" style="43" customWidth="1"/>
    <col min="83" max="83" width="1" style="43" customWidth="1"/>
    <col min="84" max="84" width="5" style="43" customWidth="1"/>
    <col min="85" max="85" width="6.85546875" style="43" customWidth="1"/>
    <col min="86" max="87" width="1.7109375" style="43" customWidth="1"/>
    <col min="88" max="88" width="18.140625" style="43" bestFit="1" customWidth="1"/>
    <col min="89" max="89" width="5.42578125" style="43" customWidth="1"/>
    <col min="90" max="91" width="8.7109375" style="43" customWidth="1"/>
    <col min="92" max="92" width="18.140625" style="43" bestFit="1" customWidth="1"/>
    <col min="93" max="16384" width="8.7109375" style="43"/>
  </cols>
  <sheetData>
    <row r="1" spans="2:90" ht="12" thickBot="1" x14ac:dyDescent="0.25"/>
    <row r="2" spans="2:90" s="47" customFormat="1" x14ac:dyDescent="0.2">
      <c r="B2" s="409"/>
      <c r="C2" s="104"/>
      <c r="D2" s="410"/>
      <c r="E2" s="104"/>
      <c r="F2" s="104"/>
      <c r="G2" s="104"/>
      <c r="H2" s="104"/>
      <c r="I2" s="104"/>
      <c r="J2" s="104"/>
      <c r="K2" s="104"/>
      <c r="L2" s="239" t="s">
        <v>901</v>
      </c>
      <c r="M2" s="104"/>
      <c r="N2" s="104"/>
      <c r="O2" s="104"/>
      <c r="P2" s="104"/>
      <c r="Q2" s="104"/>
      <c r="R2" s="104"/>
      <c r="S2" s="104"/>
      <c r="T2" s="104"/>
      <c r="U2" s="104"/>
      <c r="V2" s="104"/>
      <c r="W2" s="104"/>
      <c r="X2" s="104"/>
      <c r="Y2" s="104"/>
      <c r="Z2" s="422"/>
      <c r="AA2" s="104"/>
      <c r="AB2" s="411"/>
      <c r="AC2" s="409"/>
      <c r="AD2" s="104"/>
      <c r="AE2" s="410"/>
      <c r="AF2" s="104"/>
      <c r="AG2" s="104"/>
      <c r="AH2" s="104"/>
      <c r="AI2" s="239" t="s">
        <v>901</v>
      </c>
      <c r="AJ2" s="104"/>
      <c r="AK2" s="104"/>
      <c r="AL2" s="104"/>
      <c r="AM2" s="104"/>
      <c r="AN2" s="104"/>
      <c r="AO2" s="104"/>
      <c r="AP2" s="409"/>
      <c r="AQ2" s="411"/>
      <c r="AR2" s="409"/>
      <c r="AS2" s="104"/>
      <c r="AT2" s="410"/>
      <c r="AU2" s="104"/>
      <c r="AV2" s="104"/>
      <c r="AW2" s="104"/>
      <c r="AX2" s="104"/>
      <c r="AY2" s="104"/>
      <c r="AZ2" s="239" t="s">
        <v>901</v>
      </c>
      <c r="BA2" s="104"/>
      <c r="BB2" s="104"/>
      <c r="BC2" s="104"/>
      <c r="BD2" s="104"/>
      <c r="BE2" s="104"/>
      <c r="BF2" s="104"/>
      <c r="BG2" s="104"/>
      <c r="BH2" s="104"/>
      <c r="BI2" s="104"/>
      <c r="BJ2" s="104"/>
      <c r="BK2" s="104"/>
      <c r="BL2" s="104"/>
      <c r="BM2" s="104"/>
      <c r="BN2" s="104"/>
      <c r="BO2" s="104"/>
      <c r="BP2" s="422"/>
      <c r="BQ2" s="104"/>
      <c r="BR2" s="411"/>
      <c r="BS2" s="409"/>
      <c r="BT2" s="104"/>
      <c r="BU2" s="104"/>
      <c r="BV2" s="410"/>
      <c r="BW2" s="104"/>
      <c r="BX2" s="104"/>
      <c r="BY2" s="239" t="s">
        <v>901</v>
      </c>
      <c r="BZ2" s="104"/>
      <c r="CA2" s="104"/>
      <c r="CB2" s="104"/>
      <c r="CC2" s="104"/>
      <c r="CD2" s="104"/>
      <c r="CE2" s="104"/>
      <c r="CF2" s="409"/>
      <c r="CG2" s="411"/>
    </row>
    <row r="3" spans="2:90" s="47" customFormat="1" x14ac:dyDescent="0.2">
      <c r="B3" s="412"/>
      <c r="C3" s="102"/>
      <c r="D3" s="413"/>
      <c r="E3" s="102"/>
      <c r="F3" s="102"/>
      <c r="G3" s="102"/>
      <c r="H3" s="102"/>
      <c r="I3" s="102"/>
      <c r="J3" s="102"/>
      <c r="K3" s="102"/>
      <c r="L3" s="354" t="s">
        <v>902</v>
      </c>
      <c r="M3" s="414"/>
      <c r="N3" s="414"/>
      <c r="O3" s="414"/>
      <c r="P3" s="414"/>
      <c r="Q3" s="414"/>
      <c r="R3" s="414"/>
      <c r="S3" s="414"/>
      <c r="T3" s="414"/>
      <c r="U3" s="414"/>
      <c r="V3" s="414"/>
      <c r="W3" s="414"/>
      <c r="X3" s="414"/>
      <c r="Y3" s="414"/>
      <c r="Z3" s="423"/>
      <c r="AA3" s="424" t="s">
        <v>2024</v>
      </c>
      <c r="AB3" s="415"/>
      <c r="AC3" s="412"/>
      <c r="AD3" s="102"/>
      <c r="AE3" s="413"/>
      <c r="AF3" s="102"/>
      <c r="AG3" s="102"/>
      <c r="AH3" s="102"/>
      <c r="AI3" s="354" t="s">
        <v>902</v>
      </c>
      <c r="AJ3" s="414"/>
      <c r="AK3" s="414"/>
      <c r="AL3" s="414"/>
      <c r="AM3" s="414"/>
      <c r="AN3" s="414"/>
      <c r="AO3" s="414"/>
      <c r="AP3" s="425" t="s">
        <v>2024</v>
      </c>
      <c r="AQ3" s="415"/>
      <c r="AR3" s="412"/>
      <c r="AS3" s="102"/>
      <c r="AT3" s="413"/>
      <c r="AU3" s="102"/>
      <c r="AV3" s="102"/>
      <c r="AW3" s="102"/>
      <c r="AX3" s="102"/>
      <c r="AY3" s="102"/>
      <c r="AZ3" s="354" t="s">
        <v>902</v>
      </c>
      <c r="BA3" s="414"/>
      <c r="BB3" s="414"/>
      <c r="BC3" s="414"/>
      <c r="BD3" s="414"/>
      <c r="BE3" s="414"/>
      <c r="BF3" s="414"/>
      <c r="BG3" s="414"/>
      <c r="BH3" s="414"/>
      <c r="BI3" s="414"/>
      <c r="BJ3" s="414"/>
      <c r="BK3" s="414"/>
      <c r="BL3" s="414"/>
      <c r="BM3" s="414"/>
      <c r="BN3" s="414"/>
      <c r="BO3" s="414"/>
      <c r="BP3" s="423"/>
      <c r="BQ3" s="424" t="s">
        <v>2024</v>
      </c>
      <c r="BR3" s="415"/>
      <c r="BS3" s="412"/>
      <c r="BT3" s="102"/>
      <c r="BU3" s="102"/>
      <c r="BV3" s="413"/>
      <c r="BW3" s="102"/>
      <c r="BX3" s="102"/>
      <c r="BY3" s="354" t="s">
        <v>902</v>
      </c>
      <c r="BZ3" s="414"/>
      <c r="CA3" s="414"/>
      <c r="CB3" s="414"/>
      <c r="CC3" s="414"/>
      <c r="CD3" s="414"/>
      <c r="CE3" s="414"/>
      <c r="CF3" s="425" t="s">
        <v>2024</v>
      </c>
      <c r="CG3" s="415"/>
    </row>
    <row r="4" spans="2:90" s="47" customFormat="1" x14ac:dyDescent="0.2">
      <c r="B4" s="412"/>
      <c r="C4" s="102"/>
      <c r="D4" s="413"/>
      <c r="E4" s="102"/>
      <c r="F4" s="102"/>
      <c r="G4" s="102"/>
      <c r="H4" s="102"/>
      <c r="I4" s="102"/>
      <c r="J4" s="102"/>
      <c r="K4" s="102"/>
      <c r="L4" s="354" t="s">
        <v>903</v>
      </c>
      <c r="M4" s="414"/>
      <c r="N4" s="414"/>
      <c r="O4" s="414"/>
      <c r="P4" s="414"/>
      <c r="Q4" s="414"/>
      <c r="R4" s="414"/>
      <c r="S4" s="414"/>
      <c r="T4" s="414"/>
      <c r="U4" s="414"/>
      <c r="V4" s="414"/>
      <c r="W4" s="414"/>
      <c r="X4" s="414"/>
      <c r="Y4" s="414"/>
      <c r="Z4" s="423"/>
      <c r="AA4" s="426" t="s">
        <v>2023</v>
      </c>
      <c r="AB4" s="415"/>
      <c r="AC4" s="412"/>
      <c r="AD4" s="102"/>
      <c r="AE4" s="413"/>
      <c r="AF4" s="102"/>
      <c r="AG4" s="102"/>
      <c r="AH4" s="102"/>
      <c r="AI4" s="354" t="s">
        <v>903</v>
      </c>
      <c r="AJ4" s="414"/>
      <c r="AK4" s="414"/>
      <c r="AL4" s="414"/>
      <c r="AM4" s="414"/>
      <c r="AN4" s="414"/>
      <c r="AO4" s="414"/>
      <c r="AP4" s="427" t="s">
        <v>2022</v>
      </c>
      <c r="AQ4" s="415"/>
      <c r="AR4" s="412"/>
      <c r="AS4" s="102"/>
      <c r="AT4" s="413"/>
      <c r="AU4" s="102"/>
      <c r="AV4" s="102"/>
      <c r="AW4" s="102"/>
      <c r="AX4" s="102"/>
      <c r="AY4" s="102"/>
      <c r="AZ4" s="354" t="s">
        <v>903</v>
      </c>
      <c r="BA4" s="414"/>
      <c r="BB4" s="414"/>
      <c r="BC4" s="414"/>
      <c r="BD4" s="414"/>
      <c r="BE4" s="414"/>
      <c r="BF4" s="414"/>
      <c r="BG4" s="414"/>
      <c r="BH4" s="414"/>
      <c r="BI4" s="414"/>
      <c r="BJ4" s="414"/>
      <c r="BK4" s="414"/>
      <c r="BL4" s="414"/>
      <c r="BM4" s="414"/>
      <c r="BN4" s="414"/>
      <c r="BO4" s="414"/>
      <c r="BP4" s="423"/>
      <c r="BQ4" s="426" t="s">
        <v>1380</v>
      </c>
      <c r="BR4" s="415"/>
      <c r="BS4" s="412"/>
      <c r="BT4" s="102"/>
      <c r="BU4" s="102"/>
      <c r="BV4" s="413"/>
      <c r="BW4" s="102"/>
      <c r="BX4" s="102"/>
      <c r="BY4" s="354" t="s">
        <v>903</v>
      </c>
      <c r="BZ4" s="414"/>
      <c r="CA4" s="414"/>
      <c r="CB4" s="414"/>
      <c r="CC4" s="414"/>
      <c r="CD4" s="414"/>
      <c r="CE4" s="414"/>
      <c r="CF4" s="427" t="s">
        <v>2191</v>
      </c>
      <c r="CG4" s="415"/>
    </row>
    <row r="5" spans="2:90" ht="12" thickBot="1" x14ac:dyDescent="0.25">
      <c r="B5" s="416" t="s">
        <v>2551</v>
      </c>
      <c r="C5" s="103"/>
      <c r="D5" s="417"/>
      <c r="E5" s="103"/>
      <c r="F5" s="103"/>
      <c r="G5" s="103"/>
      <c r="H5" s="103"/>
      <c r="I5" s="103"/>
      <c r="J5" s="103"/>
      <c r="K5" s="103"/>
      <c r="L5" s="361" t="s">
        <v>904</v>
      </c>
      <c r="M5" s="418"/>
      <c r="N5" s="418"/>
      <c r="O5" s="418"/>
      <c r="P5" s="418"/>
      <c r="Q5" s="418"/>
      <c r="R5" s="418"/>
      <c r="S5" s="418"/>
      <c r="T5" s="418"/>
      <c r="U5" s="418"/>
      <c r="V5" s="418"/>
      <c r="W5" s="418"/>
      <c r="X5" s="418"/>
      <c r="Y5" s="418"/>
      <c r="Z5" s="428"/>
      <c r="AA5" s="418"/>
      <c r="AB5" s="419"/>
      <c r="AC5" s="416" t="str">
        <f>B5</f>
        <v>Izvještaj o dospjelim nenaplaćenim potraživanjima (DNP1)</v>
      </c>
      <c r="AD5" s="103"/>
      <c r="AE5" s="417"/>
      <c r="AF5" s="103"/>
      <c r="AG5" s="103"/>
      <c r="AH5" s="103"/>
      <c r="AI5" s="361" t="s">
        <v>904</v>
      </c>
      <c r="AJ5" s="418"/>
      <c r="AK5" s="418"/>
      <c r="AL5" s="418"/>
      <c r="AM5" s="418"/>
      <c r="AN5" s="418"/>
      <c r="AO5" s="418"/>
      <c r="AP5" s="429"/>
      <c r="AQ5" s="419"/>
      <c r="AR5" s="416" t="str">
        <f>B5</f>
        <v>Izvještaj o dospjelim nenaplaćenim potraživanjima (DNP1)</v>
      </c>
      <c r="AS5" s="103"/>
      <c r="AT5" s="417"/>
      <c r="AU5" s="103"/>
      <c r="AV5" s="103"/>
      <c r="AW5" s="103"/>
      <c r="AX5" s="103"/>
      <c r="AY5" s="103"/>
      <c r="AZ5" s="361" t="s">
        <v>904</v>
      </c>
      <c r="BA5" s="418"/>
      <c r="BB5" s="418"/>
      <c r="BC5" s="418"/>
      <c r="BD5" s="418"/>
      <c r="BE5" s="418"/>
      <c r="BF5" s="418"/>
      <c r="BG5" s="418"/>
      <c r="BH5" s="418"/>
      <c r="BI5" s="418"/>
      <c r="BJ5" s="418"/>
      <c r="BK5" s="418"/>
      <c r="BL5" s="418"/>
      <c r="BM5" s="418"/>
      <c r="BN5" s="418"/>
      <c r="BO5" s="418"/>
      <c r="BP5" s="428"/>
      <c r="BQ5" s="418"/>
      <c r="BR5" s="419"/>
      <c r="BS5" s="416" t="str">
        <f>B5</f>
        <v>Izvještaj o dospjelim nenaplaćenim potraživanjima (DNP1)</v>
      </c>
      <c r="BT5" s="103"/>
      <c r="BU5" s="103"/>
      <c r="BV5" s="417"/>
      <c r="BW5" s="103"/>
      <c r="BX5" s="103"/>
      <c r="BY5" s="361" t="s">
        <v>904</v>
      </c>
      <c r="BZ5" s="418"/>
      <c r="CA5" s="418"/>
      <c r="CB5" s="418"/>
      <c r="CC5" s="418"/>
      <c r="CD5" s="418"/>
      <c r="CE5" s="418"/>
      <c r="CF5" s="429"/>
      <c r="CG5" s="419"/>
      <c r="CL5" s="47"/>
    </row>
    <row r="6" spans="2:90" x14ac:dyDescent="0.2">
      <c r="B6" s="412"/>
      <c r="C6" s="102"/>
      <c r="D6" s="413"/>
      <c r="E6" s="102"/>
      <c r="F6" s="102"/>
      <c r="G6" s="421"/>
      <c r="H6" s="421"/>
      <c r="I6" s="421"/>
      <c r="J6" s="421"/>
      <c r="K6" s="421"/>
      <c r="L6" s="421"/>
      <c r="M6" s="421"/>
      <c r="N6" s="413"/>
      <c r="O6" s="102"/>
      <c r="P6" s="421"/>
      <c r="Q6" s="413"/>
      <c r="R6" s="421"/>
      <c r="S6" s="421"/>
      <c r="T6" s="413"/>
      <c r="U6" s="47"/>
      <c r="V6" s="47"/>
      <c r="W6" s="421"/>
      <c r="X6" s="47"/>
      <c r="Y6" s="47"/>
      <c r="Z6" s="413"/>
      <c r="AA6" s="47"/>
      <c r="AB6" s="59"/>
      <c r="AC6" s="412"/>
      <c r="AD6" s="102"/>
      <c r="AE6" s="413"/>
      <c r="AF6" s="102"/>
      <c r="AG6" s="102"/>
      <c r="AH6" s="421"/>
      <c r="AI6" s="421"/>
      <c r="AJ6" s="421"/>
      <c r="AK6" s="421"/>
      <c r="AL6" s="421"/>
      <c r="AM6" s="421"/>
      <c r="AN6" s="421"/>
      <c r="AO6" s="421"/>
      <c r="AP6" s="421"/>
      <c r="AQ6" s="430"/>
      <c r="AR6" s="412"/>
      <c r="AS6" s="102"/>
      <c r="AT6" s="413"/>
      <c r="AU6" s="102"/>
      <c r="AV6" s="102"/>
      <c r="AW6" s="421"/>
      <c r="AX6" s="421"/>
      <c r="AY6" s="421"/>
      <c r="AZ6" s="421"/>
      <c r="BA6" s="421"/>
      <c r="BB6" s="421"/>
      <c r="BC6" s="421"/>
      <c r="BD6" s="413"/>
      <c r="BE6" s="102"/>
      <c r="BF6" s="421"/>
      <c r="BG6" s="413"/>
      <c r="BH6" s="421"/>
      <c r="BI6" s="421"/>
      <c r="BJ6" s="413"/>
      <c r="BK6" s="47"/>
      <c r="BL6" s="47"/>
      <c r="BM6" s="421"/>
      <c r="BN6" s="47"/>
      <c r="BO6" s="47"/>
      <c r="BP6" s="413"/>
      <c r="BQ6" s="47"/>
      <c r="BR6" s="59"/>
      <c r="BS6" s="412"/>
      <c r="BT6" s="102"/>
      <c r="BU6" s="413"/>
      <c r="BV6" s="102"/>
      <c r="BW6" s="102"/>
      <c r="BX6" s="421"/>
      <c r="BY6" s="421"/>
      <c r="BZ6" s="421"/>
      <c r="CA6" s="421"/>
      <c r="CB6" s="421"/>
      <c r="CC6" s="421"/>
      <c r="CD6" s="421"/>
      <c r="CE6" s="421"/>
      <c r="CF6" s="421"/>
      <c r="CG6" s="430"/>
      <c r="CH6" s="421"/>
      <c r="CI6" s="421"/>
      <c r="CJ6" s="421"/>
      <c r="CK6" s="421"/>
      <c r="CL6" s="47"/>
    </row>
    <row r="7" spans="2:90" s="70" customFormat="1" ht="22.5" x14ac:dyDescent="0.2">
      <c r="B7" s="60" t="s">
        <v>2267</v>
      </c>
      <c r="C7" s="1056" t="s">
        <v>2265</v>
      </c>
      <c r="D7" s="1056"/>
      <c r="E7" s="72"/>
      <c r="F7" s="1056" t="s">
        <v>2264</v>
      </c>
      <c r="G7" s="1056"/>
      <c r="H7" s="72"/>
      <c r="I7" s="1056" t="s">
        <v>2263</v>
      </c>
      <c r="J7" s="1056"/>
      <c r="K7" s="273"/>
      <c r="L7" s="1056" t="s">
        <v>2262</v>
      </c>
      <c r="M7" s="1056"/>
      <c r="N7" s="72"/>
      <c r="O7" s="1056" t="s">
        <v>2261</v>
      </c>
      <c r="P7" s="1056"/>
      <c r="Q7" s="72"/>
      <c r="R7" s="1056" t="s">
        <v>2260</v>
      </c>
      <c r="S7" s="1056"/>
      <c r="T7" s="72"/>
      <c r="U7" s="1056" t="s">
        <v>2259</v>
      </c>
      <c r="V7" s="1056"/>
      <c r="W7" s="273"/>
      <c r="X7" s="1056" t="s">
        <v>2258</v>
      </c>
      <c r="Y7" s="1056"/>
      <c r="Z7" s="72"/>
      <c r="AA7" s="1056" t="s">
        <v>2257</v>
      </c>
      <c r="AB7" s="1057"/>
      <c r="AC7" s="58"/>
      <c r="AD7" s="1056" t="s">
        <v>2256</v>
      </c>
      <c r="AE7" s="1056"/>
      <c r="AF7" s="72"/>
      <c r="AG7" s="1056" t="s">
        <v>2255</v>
      </c>
      <c r="AH7" s="1056"/>
      <c r="AI7" s="72"/>
      <c r="AJ7" s="1056" t="s">
        <v>2254</v>
      </c>
      <c r="AK7" s="1056"/>
      <c r="AL7" s="273"/>
      <c r="AM7" s="1056" t="s">
        <v>2253</v>
      </c>
      <c r="AN7" s="1056"/>
      <c r="AO7" s="273"/>
      <c r="AP7" s="1056" t="s">
        <v>1379</v>
      </c>
      <c r="AQ7" s="1057"/>
      <c r="AR7" s="60" t="s">
        <v>2266</v>
      </c>
      <c r="AS7" s="1056" t="s">
        <v>2265</v>
      </c>
      <c r="AT7" s="1056"/>
      <c r="AU7" s="72"/>
      <c r="AV7" s="1056" t="s">
        <v>2264</v>
      </c>
      <c r="AW7" s="1056"/>
      <c r="AX7" s="72"/>
      <c r="AY7" s="1056" t="s">
        <v>2263</v>
      </c>
      <c r="AZ7" s="1056"/>
      <c r="BA7" s="273"/>
      <c r="BB7" s="1056" t="s">
        <v>2262</v>
      </c>
      <c r="BC7" s="1056"/>
      <c r="BD7" s="72"/>
      <c r="BE7" s="1056" t="s">
        <v>2261</v>
      </c>
      <c r="BF7" s="1056"/>
      <c r="BG7" s="72"/>
      <c r="BH7" s="1056" t="s">
        <v>2260</v>
      </c>
      <c r="BI7" s="1056"/>
      <c r="BJ7" s="72"/>
      <c r="BK7" s="1056" t="s">
        <v>2259</v>
      </c>
      <c r="BL7" s="1056"/>
      <c r="BM7" s="273"/>
      <c r="BN7" s="1056" t="s">
        <v>2258</v>
      </c>
      <c r="BO7" s="1056"/>
      <c r="BP7" s="72"/>
      <c r="BQ7" s="1056" t="s">
        <v>2257</v>
      </c>
      <c r="BR7" s="1057"/>
      <c r="BS7" s="58"/>
      <c r="BT7" s="1056" t="s">
        <v>2256</v>
      </c>
      <c r="BU7" s="1056"/>
      <c r="BV7" s="72"/>
      <c r="BW7" s="1056" t="s">
        <v>2255</v>
      </c>
      <c r="BX7" s="1056"/>
      <c r="BY7" s="72"/>
      <c r="BZ7" s="1056" t="s">
        <v>2254</v>
      </c>
      <c r="CA7" s="1056"/>
      <c r="CB7" s="273"/>
      <c r="CC7" s="1056" t="s">
        <v>2253</v>
      </c>
      <c r="CD7" s="1056"/>
      <c r="CE7" s="273"/>
      <c r="CF7" s="1056" t="s">
        <v>1379</v>
      </c>
      <c r="CG7" s="1057"/>
      <c r="CJ7" s="272"/>
      <c r="CL7" s="72"/>
    </row>
    <row r="8" spans="2:90" ht="12" thickBot="1" x14ac:dyDescent="0.25">
      <c r="B8" s="58"/>
      <c r="C8" s="101"/>
      <c r="D8" s="101"/>
      <c r="E8" s="72"/>
      <c r="F8" s="101"/>
      <c r="G8" s="101"/>
      <c r="H8" s="72"/>
      <c r="I8" s="101"/>
      <c r="J8" s="101"/>
      <c r="K8" s="78"/>
      <c r="L8" s="101"/>
      <c r="M8" s="101"/>
      <c r="N8" s="47"/>
      <c r="O8" s="101"/>
      <c r="P8" s="101"/>
      <c r="Q8" s="47"/>
      <c r="R8" s="101"/>
      <c r="S8" s="101"/>
      <c r="T8" s="47"/>
      <c r="U8" s="101"/>
      <c r="V8" s="101"/>
      <c r="W8" s="78"/>
      <c r="X8" s="101"/>
      <c r="Y8" s="101"/>
      <c r="Z8" s="47"/>
      <c r="AA8" s="101"/>
      <c r="AB8" s="100"/>
      <c r="AC8" s="58"/>
      <c r="AD8" s="101"/>
      <c r="AE8" s="101"/>
      <c r="AF8" s="72"/>
      <c r="AG8" s="101"/>
      <c r="AH8" s="101"/>
      <c r="AI8" s="72"/>
      <c r="AJ8" s="101"/>
      <c r="AK8" s="101"/>
      <c r="AL8" s="78"/>
      <c r="AM8" s="101"/>
      <c r="AN8" s="101"/>
      <c r="AO8" s="78"/>
      <c r="AP8" s="101"/>
      <c r="AQ8" s="100"/>
      <c r="AR8" s="58"/>
      <c r="AS8" s="101"/>
      <c r="AT8" s="101"/>
      <c r="AU8" s="72"/>
      <c r="AV8" s="101"/>
      <c r="AW8" s="101"/>
      <c r="AX8" s="72"/>
      <c r="AY8" s="101"/>
      <c r="AZ8" s="101"/>
      <c r="BA8" s="78"/>
      <c r="BB8" s="101"/>
      <c r="BC8" s="101"/>
      <c r="BD8" s="47"/>
      <c r="BE8" s="101"/>
      <c r="BF8" s="101"/>
      <c r="BG8" s="47"/>
      <c r="BH8" s="101"/>
      <c r="BI8" s="101"/>
      <c r="BJ8" s="47"/>
      <c r="BK8" s="101"/>
      <c r="BL8" s="101"/>
      <c r="BM8" s="78"/>
      <c r="BN8" s="101"/>
      <c r="BO8" s="101"/>
      <c r="BP8" s="47"/>
      <c r="BQ8" s="101"/>
      <c r="BR8" s="100"/>
      <c r="BS8" s="58"/>
      <c r="BT8" s="101"/>
      <c r="BU8" s="101"/>
      <c r="BV8" s="72"/>
      <c r="BW8" s="101"/>
      <c r="BX8" s="101"/>
      <c r="BY8" s="72"/>
      <c r="BZ8" s="101"/>
      <c r="CA8" s="101"/>
      <c r="CB8" s="78"/>
      <c r="CC8" s="101"/>
      <c r="CD8" s="101"/>
      <c r="CE8" s="78"/>
      <c r="CF8" s="101"/>
      <c r="CG8" s="100"/>
      <c r="CJ8" s="263" t="s">
        <v>2252</v>
      </c>
    </row>
    <row r="9" spans="2:90" ht="12" thickBot="1" x14ac:dyDescent="0.25">
      <c r="B9" s="60" t="s">
        <v>1375</v>
      </c>
      <c r="C9" s="83">
        <v>1001</v>
      </c>
      <c r="D9" s="73"/>
      <c r="E9" s="47"/>
      <c r="F9" s="83">
        <f>C9+1000</f>
        <v>2001</v>
      </c>
      <c r="G9" s="73"/>
      <c r="H9" s="62"/>
      <c r="I9" s="83">
        <f>F9+1000</f>
        <v>3001</v>
      </c>
      <c r="J9" s="73"/>
      <c r="K9" s="62"/>
      <c r="L9" s="83">
        <f>I9+1000</f>
        <v>4001</v>
      </c>
      <c r="M9" s="73"/>
      <c r="N9" s="47"/>
      <c r="O9" s="83">
        <f>L9+1000</f>
        <v>5001</v>
      </c>
      <c r="P9" s="73"/>
      <c r="Q9" s="47"/>
      <c r="R9" s="83">
        <f>O9+1000</f>
        <v>6001</v>
      </c>
      <c r="S9" s="73"/>
      <c r="T9" s="47"/>
      <c r="U9" s="83">
        <f>R9+1000</f>
        <v>7001</v>
      </c>
      <c r="V9" s="73"/>
      <c r="W9" s="62"/>
      <c r="X9" s="83">
        <f>U9+1000</f>
        <v>8001</v>
      </c>
      <c r="Y9" s="73"/>
      <c r="Z9" s="47"/>
      <c r="AA9" s="83">
        <f>X9+1000</f>
        <v>9001</v>
      </c>
      <c r="AB9" s="73"/>
      <c r="AC9" s="60" t="str">
        <f>B9</f>
        <v>UKUPNA BILANČNA IZLOŽENOST (1+2)</v>
      </c>
      <c r="AD9" s="83">
        <f>C9</f>
        <v>1001</v>
      </c>
      <c r="AE9" s="73"/>
      <c r="AF9" s="47"/>
      <c r="AG9" s="83">
        <f>AD9+1000</f>
        <v>2001</v>
      </c>
      <c r="AH9" s="73"/>
      <c r="AI9" s="62"/>
      <c r="AJ9" s="83">
        <f>AG9+1000</f>
        <v>3001</v>
      </c>
      <c r="AK9" s="73"/>
      <c r="AL9" s="62"/>
      <c r="AM9" s="83">
        <f>AJ9+1000</f>
        <v>4001</v>
      </c>
      <c r="AN9" s="73"/>
      <c r="AO9" s="62"/>
      <c r="AP9" s="83">
        <f>AM9+1000</f>
        <v>5001</v>
      </c>
      <c r="AQ9" s="73"/>
      <c r="AR9" s="60" t="str">
        <f>B9</f>
        <v>UKUPNA BILANČNA IZLOŽENOST (1+2)</v>
      </c>
      <c r="AS9" s="83">
        <f>C9</f>
        <v>1001</v>
      </c>
      <c r="AT9" s="73"/>
      <c r="AU9" s="47"/>
      <c r="AV9" s="83">
        <f>AS9+1000</f>
        <v>2001</v>
      </c>
      <c r="AW9" s="73"/>
      <c r="AX9" s="62"/>
      <c r="AY9" s="83">
        <f>AV9+1000</f>
        <v>3001</v>
      </c>
      <c r="AZ9" s="73"/>
      <c r="BA9" s="62"/>
      <c r="BB9" s="83">
        <f>AY9+1000</f>
        <v>4001</v>
      </c>
      <c r="BC9" s="73"/>
      <c r="BD9" s="47"/>
      <c r="BE9" s="83">
        <f>BB9+1000</f>
        <v>5001</v>
      </c>
      <c r="BF9" s="73"/>
      <c r="BG9" s="47"/>
      <c r="BH9" s="83">
        <f>BE9+1000</f>
        <v>6001</v>
      </c>
      <c r="BI9" s="73"/>
      <c r="BJ9" s="47"/>
      <c r="BK9" s="83">
        <f>BH9+1000</f>
        <v>7001</v>
      </c>
      <c r="BL9" s="73"/>
      <c r="BM9" s="62"/>
      <c r="BN9" s="83">
        <f>BK9+1000</f>
        <v>8001</v>
      </c>
      <c r="BO9" s="73"/>
      <c r="BP9" s="47"/>
      <c r="BQ9" s="83">
        <f>BN9+1000</f>
        <v>9001</v>
      </c>
      <c r="BR9" s="73"/>
      <c r="BS9" s="60" t="str">
        <f>B9</f>
        <v>UKUPNA BILANČNA IZLOŽENOST (1+2)</v>
      </c>
      <c r="BT9" s="83">
        <f>AS9</f>
        <v>1001</v>
      </c>
      <c r="BU9" s="73"/>
      <c r="BV9" s="47"/>
      <c r="BW9" s="83">
        <f>BT9+1000</f>
        <v>2001</v>
      </c>
      <c r="BX9" s="73"/>
      <c r="BY9" s="62"/>
      <c r="BZ9" s="83">
        <f>BW9+1000</f>
        <v>3001</v>
      </c>
      <c r="CA9" s="73"/>
      <c r="CB9" s="62"/>
      <c r="CC9" s="83">
        <f>BZ9+1000</f>
        <v>4001</v>
      </c>
      <c r="CD9" s="73"/>
      <c r="CE9" s="62"/>
      <c r="CF9" s="83">
        <f>CC9+1000</f>
        <v>5001</v>
      </c>
      <c r="CG9" s="73"/>
      <c r="CJ9" s="264">
        <f>IF(ISBLANK(C9)=FALSE,1,0)</f>
        <v>1</v>
      </c>
    </row>
    <row r="10" spans="2:90" ht="12" thickBot="1" x14ac:dyDescent="0.25">
      <c r="B10" s="60"/>
      <c r="C10" s="49"/>
      <c r="D10" s="62"/>
      <c r="E10" s="47"/>
      <c r="F10" s="49"/>
      <c r="G10" s="62"/>
      <c r="H10" s="62"/>
      <c r="I10" s="49"/>
      <c r="J10" s="62"/>
      <c r="K10" s="62"/>
      <c r="L10" s="49"/>
      <c r="M10" s="62"/>
      <c r="N10" s="47"/>
      <c r="O10" s="49"/>
      <c r="P10" s="62"/>
      <c r="Q10" s="47"/>
      <c r="R10" s="49"/>
      <c r="S10" s="62"/>
      <c r="T10" s="47"/>
      <c r="U10" s="49"/>
      <c r="V10" s="62"/>
      <c r="W10" s="62"/>
      <c r="X10" s="49"/>
      <c r="Y10" s="62"/>
      <c r="Z10" s="47"/>
      <c r="AA10" s="49"/>
      <c r="AB10" s="75"/>
      <c r="AC10" s="60"/>
      <c r="AD10" s="49"/>
      <c r="AE10" s="62"/>
      <c r="AF10" s="47"/>
      <c r="AG10" s="49"/>
      <c r="AH10" s="62"/>
      <c r="AI10" s="62"/>
      <c r="AJ10" s="49"/>
      <c r="AK10" s="62"/>
      <c r="AL10" s="62"/>
      <c r="AM10" s="49"/>
      <c r="AN10" s="62"/>
      <c r="AO10" s="62"/>
      <c r="AP10" s="49"/>
      <c r="AQ10" s="75"/>
      <c r="AR10" s="60"/>
      <c r="AS10" s="49"/>
      <c r="AT10" s="62"/>
      <c r="AU10" s="47"/>
      <c r="AV10" s="49"/>
      <c r="AW10" s="62"/>
      <c r="AX10" s="62"/>
      <c r="AY10" s="49"/>
      <c r="AZ10" s="62"/>
      <c r="BA10" s="62"/>
      <c r="BB10" s="49"/>
      <c r="BC10" s="62"/>
      <c r="BD10" s="47"/>
      <c r="BE10" s="49"/>
      <c r="BF10" s="62"/>
      <c r="BG10" s="47"/>
      <c r="BH10" s="49"/>
      <c r="BI10" s="62"/>
      <c r="BJ10" s="47"/>
      <c r="BK10" s="49"/>
      <c r="BL10" s="62"/>
      <c r="BM10" s="62"/>
      <c r="BN10" s="49"/>
      <c r="BO10" s="62"/>
      <c r="BP10" s="47"/>
      <c r="BQ10" s="49"/>
      <c r="BR10" s="75"/>
      <c r="BS10" s="60"/>
      <c r="BT10" s="49"/>
      <c r="BU10" s="62"/>
      <c r="BV10" s="47"/>
      <c r="BW10" s="49"/>
      <c r="BX10" s="62"/>
      <c r="BY10" s="62"/>
      <c r="BZ10" s="49"/>
      <c r="CA10" s="62"/>
      <c r="CB10" s="62"/>
      <c r="CC10" s="49"/>
      <c r="CD10" s="62"/>
      <c r="CE10" s="62"/>
      <c r="CF10" s="49"/>
      <c r="CG10" s="75"/>
      <c r="CJ10" s="264"/>
    </row>
    <row r="11" spans="2:90" ht="23.25" thickBot="1" x14ac:dyDescent="0.25">
      <c r="B11" s="60" t="s">
        <v>1373</v>
      </c>
      <c r="C11" s="83">
        <f>C9+1</f>
        <v>1002</v>
      </c>
      <c r="D11" s="73"/>
      <c r="E11" s="47"/>
      <c r="F11" s="83">
        <f>C11+1000</f>
        <v>2002</v>
      </c>
      <c r="G11" s="73"/>
      <c r="H11" s="62"/>
      <c r="I11" s="83">
        <f>F11+1000</f>
        <v>3002</v>
      </c>
      <c r="J11" s="73"/>
      <c r="K11" s="62"/>
      <c r="L11" s="83">
        <f>I11+1000</f>
        <v>4002</v>
      </c>
      <c r="M11" s="73"/>
      <c r="N11" s="47"/>
      <c r="O11" s="83">
        <f>L11+1000</f>
        <v>5002</v>
      </c>
      <c r="P11" s="73"/>
      <c r="Q11" s="47"/>
      <c r="R11" s="83">
        <f>O11+1000</f>
        <v>6002</v>
      </c>
      <c r="S11" s="73"/>
      <c r="T11" s="47"/>
      <c r="U11" s="83">
        <f>R11+1000</f>
        <v>7002</v>
      </c>
      <c r="V11" s="73"/>
      <c r="W11" s="62"/>
      <c r="X11" s="83">
        <f>U11+1000</f>
        <v>8002</v>
      </c>
      <c r="Y11" s="73"/>
      <c r="Z11" s="47"/>
      <c r="AA11" s="83">
        <f>X11+1000</f>
        <v>9002</v>
      </c>
      <c r="AB11" s="73"/>
      <c r="AC11" s="60" t="str">
        <f t="shared" ref="AC11:AD15" si="0">B11</f>
        <v>1) FINANCIJSKA IMOVINA PO AMORTIZIRANOM TROŠKU (a+b+c+d+e)</v>
      </c>
      <c r="AD11" s="83">
        <f t="shared" si="0"/>
        <v>1002</v>
      </c>
      <c r="AE11" s="84"/>
      <c r="AF11" s="47"/>
      <c r="AG11" s="83">
        <f>AD11+1000</f>
        <v>2002</v>
      </c>
      <c r="AH11" s="73"/>
      <c r="AI11" s="62"/>
      <c r="AJ11" s="83">
        <f>AG11+1000</f>
        <v>3002</v>
      </c>
      <c r="AK11" s="73"/>
      <c r="AL11" s="62"/>
      <c r="AM11" s="83">
        <f>AJ11+1000</f>
        <v>4002</v>
      </c>
      <c r="AN11" s="73"/>
      <c r="AO11" s="62"/>
      <c r="AP11" s="83">
        <f>AM11+1000</f>
        <v>5002</v>
      </c>
      <c r="AQ11" s="73"/>
      <c r="AR11" s="60" t="str">
        <f>B11</f>
        <v>1) FINANCIJSKA IMOVINA PO AMORTIZIRANOM TROŠKU (a+b+c+d+e)</v>
      </c>
      <c r="AS11" s="83">
        <f>AS9+1</f>
        <v>1002</v>
      </c>
      <c r="AT11" s="84"/>
      <c r="AU11" s="47"/>
      <c r="AV11" s="83">
        <f>AS11+1000</f>
        <v>2002</v>
      </c>
      <c r="AW11" s="73"/>
      <c r="AX11" s="62"/>
      <c r="AY11" s="83">
        <f>AV11+1000</f>
        <v>3002</v>
      </c>
      <c r="AZ11" s="73"/>
      <c r="BA11" s="62"/>
      <c r="BB11" s="83">
        <f>AY11+1000</f>
        <v>4002</v>
      </c>
      <c r="BC11" s="73"/>
      <c r="BD11" s="47"/>
      <c r="BE11" s="83">
        <f>BB11+1000</f>
        <v>5002</v>
      </c>
      <c r="BF11" s="73"/>
      <c r="BG11" s="47"/>
      <c r="BH11" s="83">
        <f>BE11+1000</f>
        <v>6002</v>
      </c>
      <c r="BI11" s="73"/>
      <c r="BJ11" s="47"/>
      <c r="BK11" s="83">
        <f>BH11+1000</f>
        <v>7002</v>
      </c>
      <c r="BL11" s="73"/>
      <c r="BM11" s="62"/>
      <c r="BN11" s="83">
        <f>BK11+1000</f>
        <v>8002</v>
      </c>
      <c r="BO11" s="73"/>
      <c r="BP11" s="47"/>
      <c r="BQ11" s="83">
        <f>BN11+1000</f>
        <v>9002</v>
      </c>
      <c r="BR11" s="73"/>
      <c r="BS11" s="60" t="str">
        <f>B11</f>
        <v>1) FINANCIJSKA IMOVINA PO AMORTIZIRANOM TROŠKU (a+b+c+d+e)</v>
      </c>
      <c r="BT11" s="83">
        <f>AS11</f>
        <v>1002</v>
      </c>
      <c r="BU11" s="84"/>
      <c r="BV11" s="47"/>
      <c r="BW11" s="83">
        <f>BT11+1000</f>
        <v>2002</v>
      </c>
      <c r="BX11" s="73"/>
      <c r="BY11" s="62"/>
      <c r="BZ11" s="83">
        <f>BW11+1000</f>
        <v>3002</v>
      </c>
      <c r="CA11" s="73"/>
      <c r="CB11" s="62"/>
      <c r="CC11" s="83">
        <f>BZ11+1000</f>
        <v>4002</v>
      </c>
      <c r="CD11" s="73"/>
      <c r="CE11" s="62"/>
      <c r="CF11" s="83">
        <f>CC11+1000</f>
        <v>5002</v>
      </c>
      <c r="CG11" s="73"/>
      <c r="CJ11" s="264">
        <f>IF(ISBLANK(C11)=FALSE,1,0)</f>
        <v>1</v>
      </c>
    </row>
    <row r="12" spans="2:90" ht="12" thickBot="1" x14ac:dyDescent="0.25">
      <c r="B12" s="60" t="s">
        <v>1372</v>
      </c>
      <c r="C12" s="83">
        <f>C11+1</f>
        <v>1003</v>
      </c>
      <c r="D12" s="84"/>
      <c r="E12" s="47"/>
      <c r="F12" s="83">
        <f>C12+1000</f>
        <v>2003</v>
      </c>
      <c r="G12" s="73"/>
      <c r="H12" s="62"/>
      <c r="I12" s="83">
        <f>F12+1000</f>
        <v>3003</v>
      </c>
      <c r="J12" s="73"/>
      <c r="K12" s="62"/>
      <c r="L12" s="83">
        <f>I12+1000</f>
        <v>4003</v>
      </c>
      <c r="M12" s="73"/>
      <c r="N12" s="47"/>
      <c r="O12" s="83">
        <f>L12+1000</f>
        <v>5003</v>
      </c>
      <c r="P12" s="73"/>
      <c r="Q12" s="47"/>
      <c r="R12" s="83">
        <f>O12+1000</f>
        <v>6003</v>
      </c>
      <c r="S12" s="73"/>
      <c r="T12" s="47"/>
      <c r="U12" s="83">
        <f>R12+1000</f>
        <v>7003</v>
      </c>
      <c r="V12" s="73"/>
      <c r="W12" s="62"/>
      <c r="X12" s="83">
        <f>U12+1000</f>
        <v>8003</v>
      </c>
      <c r="Y12" s="73"/>
      <c r="Z12" s="47"/>
      <c r="AA12" s="83">
        <f>X12+1000</f>
        <v>9003</v>
      </c>
      <c r="AB12" s="73"/>
      <c r="AC12" s="60" t="str">
        <f t="shared" si="0"/>
        <v xml:space="preserve">a) DEPOZITI </v>
      </c>
      <c r="AD12" s="83">
        <f t="shared" si="0"/>
        <v>1003</v>
      </c>
      <c r="AE12" s="84"/>
      <c r="AF12" s="47"/>
      <c r="AG12" s="83">
        <f>AD12+1000</f>
        <v>2003</v>
      </c>
      <c r="AH12" s="73"/>
      <c r="AI12" s="62"/>
      <c r="AJ12" s="83">
        <f>AG12+1000</f>
        <v>3003</v>
      </c>
      <c r="AK12" s="73"/>
      <c r="AL12" s="62"/>
      <c r="AM12" s="83">
        <f>AJ12+1000</f>
        <v>4003</v>
      </c>
      <c r="AN12" s="73"/>
      <c r="AO12" s="62"/>
      <c r="AP12" s="83">
        <f>AM12+1000</f>
        <v>5003</v>
      </c>
      <c r="AQ12" s="73"/>
      <c r="AR12" s="60" t="str">
        <f>B12</f>
        <v xml:space="preserve">a) DEPOZITI </v>
      </c>
      <c r="AS12" s="83">
        <f>AS11+1</f>
        <v>1003</v>
      </c>
      <c r="AT12" s="84"/>
      <c r="AU12" s="47"/>
      <c r="AV12" s="83">
        <f>AS12+1000</f>
        <v>2003</v>
      </c>
      <c r="AW12" s="73"/>
      <c r="AX12" s="62"/>
      <c r="AY12" s="83">
        <f>AV12+1000</f>
        <v>3003</v>
      </c>
      <c r="AZ12" s="73"/>
      <c r="BA12" s="62"/>
      <c r="BB12" s="83">
        <f>AY12+1000</f>
        <v>4003</v>
      </c>
      <c r="BC12" s="73"/>
      <c r="BD12" s="47"/>
      <c r="BE12" s="83">
        <f>BB12+1000</f>
        <v>5003</v>
      </c>
      <c r="BF12" s="73"/>
      <c r="BG12" s="47"/>
      <c r="BH12" s="83">
        <f>BE12+1000</f>
        <v>6003</v>
      </c>
      <c r="BI12" s="73"/>
      <c r="BJ12" s="47"/>
      <c r="BK12" s="83">
        <f>BH12+1000</f>
        <v>7003</v>
      </c>
      <c r="BL12" s="73"/>
      <c r="BM12" s="62"/>
      <c r="BN12" s="83">
        <f>BK12+1000</f>
        <v>8003</v>
      </c>
      <c r="BO12" s="73"/>
      <c r="BP12" s="47"/>
      <c r="BQ12" s="83">
        <f>BN12+1000</f>
        <v>9003</v>
      </c>
      <c r="BR12" s="73"/>
      <c r="BS12" s="60" t="str">
        <f>B12</f>
        <v xml:space="preserve">a) DEPOZITI </v>
      </c>
      <c r="BT12" s="83">
        <f>AS12</f>
        <v>1003</v>
      </c>
      <c r="BU12" s="84"/>
      <c r="BV12" s="47"/>
      <c r="BW12" s="83">
        <f>BT12+1000</f>
        <v>2003</v>
      </c>
      <c r="BX12" s="73"/>
      <c r="BY12" s="62"/>
      <c r="BZ12" s="83">
        <f>BW12+1000</f>
        <v>3003</v>
      </c>
      <c r="CA12" s="73"/>
      <c r="CB12" s="62"/>
      <c r="CC12" s="83">
        <f>BZ12+1000</f>
        <v>4003</v>
      </c>
      <c r="CD12" s="73"/>
      <c r="CE12" s="62"/>
      <c r="CF12" s="83">
        <f>CC12+1000</f>
        <v>5003</v>
      </c>
      <c r="CG12" s="73"/>
      <c r="CJ12" s="264">
        <f>IF(ISBLANK(C12)=FALSE,1,0)</f>
        <v>1</v>
      </c>
    </row>
    <row r="13" spans="2:90" ht="23.25" thickBot="1" x14ac:dyDescent="0.25">
      <c r="B13" s="58" t="s">
        <v>2240</v>
      </c>
      <c r="C13" s="77">
        <f>C12+1</f>
        <v>1004</v>
      </c>
      <c r="D13" s="76"/>
      <c r="E13" s="47"/>
      <c r="F13" s="77">
        <f>C13+1000</f>
        <v>2004</v>
      </c>
      <c r="G13" s="76"/>
      <c r="H13" s="62"/>
      <c r="I13" s="77">
        <f>F13+1000</f>
        <v>3004</v>
      </c>
      <c r="J13" s="76"/>
      <c r="K13" s="62"/>
      <c r="L13" s="77">
        <f>I13+1000</f>
        <v>4004</v>
      </c>
      <c r="M13" s="76"/>
      <c r="N13" s="47"/>
      <c r="O13" s="77">
        <f>L13+1000</f>
        <v>5004</v>
      </c>
      <c r="P13" s="76"/>
      <c r="Q13" s="47"/>
      <c r="R13" s="77">
        <f>O13+1000</f>
        <v>6004</v>
      </c>
      <c r="S13" s="76"/>
      <c r="T13" s="47"/>
      <c r="U13" s="77">
        <f>R13+1000</f>
        <v>7004</v>
      </c>
      <c r="V13" s="76"/>
      <c r="W13" s="62"/>
      <c r="X13" s="77">
        <f>U13+1000</f>
        <v>8004</v>
      </c>
      <c r="Y13" s="76"/>
      <c r="Z13" s="47"/>
      <c r="AA13" s="77">
        <f>X13+1000</f>
        <v>9004</v>
      </c>
      <c r="AB13" s="196"/>
      <c r="AC13" s="58" t="str">
        <f t="shared" si="0"/>
        <v>Depoziti kod HNB-a i obvezni blagajnički zapisi kod HNB-a</v>
      </c>
      <c r="AD13" s="77">
        <f t="shared" si="0"/>
        <v>1004</v>
      </c>
      <c r="AE13" s="76"/>
      <c r="AF13" s="47"/>
      <c r="AG13" s="77">
        <f>AD13+1000</f>
        <v>2004</v>
      </c>
      <c r="AH13" s="76"/>
      <c r="AI13" s="62"/>
      <c r="AJ13" s="77">
        <f>AG13+1000</f>
        <v>3004</v>
      </c>
      <c r="AK13" s="76"/>
      <c r="AL13" s="62"/>
      <c r="AM13" s="77">
        <f>AJ13+1000</f>
        <v>4004</v>
      </c>
      <c r="AN13" s="76"/>
      <c r="AO13" s="62"/>
      <c r="AP13" s="83">
        <f>AM13+1000</f>
        <v>5004</v>
      </c>
      <c r="AQ13" s="73"/>
      <c r="AR13" s="58" t="str">
        <f>B13</f>
        <v>Depoziti kod HNB-a i obvezni blagajnički zapisi kod HNB-a</v>
      </c>
      <c r="AS13" s="77">
        <f>AS12+1</f>
        <v>1004</v>
      </c>
      <c r="AT13" s="76"/>
      <c r="AU13" s="47"/>
      <c r="AV13" s="77">
        <f>AS13+1000</f>
        <v>2004</v>
      </c>
      <c r="AW13" s="76"/>
      <c r="AX13" s="62"/>
      <c r="AY13" s="77">
        <f>AV13+1000</f>
        <v>3004</v>
      </c>
      <c r="AZ13" s="76"/>
      <c r="BA13" s="62"/>
      <c r="BB13" s="77">
        <f>AY13+1000</f>
        <v>4004</v>
      </c>
      <c r="BC13" s="76"/>
      <c r="BD13" s="47"/>
      <c r="BE13" s="77">
        <f>BB13+1000</f>
        <v>5004</v>
      </c>
      <c r="BF13" s="76"/>
      <c r="BG13" s="47"/>
      <c r="BH13" s="77">
        <f>BE13+1000</f>
        <v>6004</v>
      </c>
      <c r="BI13" s="76"/>
      <c r="BJ13" s="47"/>
      <c r="BK13" s="77">
        <f>BH13+1000</f>
        <v>7004</v>
      </c>
      <c r="BL13" s="76"/>
      <c r="BM13" s="62"/>
      <c r="BN13" s="77">
        <f>BK13+1000</f>
        <v>8004</v>
      </c>
      <c r="BO13" s="76"/>
      <c r="BP13" s="47"/>
      <c r="BQ13" s="77">
        <f>BN13+1000</f>
        <v>9004</v>
      </c>
      <c r="BR13" s="196"/>
      <c r="BS13" s="58" t="str">
        <f>B13</f>
        <v>Depoziti kod HNB-a i obvezni blagajnički zapisi kod HNB-a</v>
      </c>
      <c r="BT13" s="77">
        <f>AS13</f>
        <v>1004</v>
      </c>
      <c r="BU13" s="76"/>
      <c r="BV13" s="47"/>
      <c r="BW13" s="77">
        <f>BT13+1000</f>
        <v>2004</v>
      </c>
      <c r="BX13" s="76"/>
      <c r="BY13" s="62"/>
      <c r="BZ13" s="77">
        <f>BW13+1000</f>
        <v>3004</v>
      </c>
      <c r="CA13" s="76"/>
      <c r="CB13" s="62"/>
      <c r="CC13" s="77">
        <f>BZ13+1000</f>
        <v>4004</v>
      </c>
      <c r="CD13" s="76"/>
      <c r="CE13" s="62"/>
      <c r="CF13" s="83">
        <f>CC13+1000</f>
        <v>5004</v>
      </c>
      <c r="CG13" s="73"/>
      <c r="CJ13" s="264">
        <f>IF(ISBLANK(C13)=FALSE,1,0)</f>
        <v>1</v>
      </c>
    </row>
    <row r="14" spans="2:90" ht="12" thickBot="1" x14ac:dyDescent="0.25">
      <c r="B14" s="58" t="s">
        <v>1369</v>
      </c>
      <c r="C14" s="77">
        <f>C13+1</f>
        <v>1005</v>
      </c>
      <c r="D14" s="76"/>
      <c r="E14" s="47"/>
      <c r="F14" s="77">
        <f>C14+1000</f>
        <v>2005</v>
      </c>
      <c r="G14" s="76"/>
      <c r="H14" s="62"/>
      <c r="I14" s="77">
        <f>F14+1000</f>
        <v>3005</v>
      </c>
      <c r="J14" s="76"/>
      <c r="K14" s="62"/>
      <c r="L14" s="77">
        <f>I14+1000</f>
        <v>4005</v>
      </c>
      <c r="M14" s="76"/>
      <c r="N14" s="47"/>
      <c r="O14" s="77">
        <f>L14+1000</f>
        <v>5005</v>
      </c>
      <c r="P14" s="76"/>
      <c r="Q14" s="47"/>
      <c r="R14" s="77">
        <f>O14+1000</f>
        <v>6005</v>
      </c>
      <c r="S14" s="76"/>
      <c r="T14" s="47"/>
      <c r="U14" s="77">
        <f>R14+1000</f>
        <v>7005</v>
      </c>
      <c r="V14" s="76"/>
      <c r="W14" s="62"/>
      <c r="X14" s="77">
        <f>U14+1000</f>
        <v>8005</v>
      </c>
      <c r="Y14" s="76"/>
      <c r="Z14" s="47"/>
      <c r="AA14" s="77">
        <f>X14+1000</f>
        <v>9005</v>
      </c>
      <c r="AB14" s="196"/>
      <c r="AC14" s="58" t="str">
        <f t="shared" si="0"/>
        <v>Depoziti kod ostalih rezidenata</v>
      </c>
      <c r="AD14" s="77">
        <f t="shared" si="0"/>
        <v>1005</v>
      </c>
      <c r="AE14" s="76"/>
      <c r="AF14" s="47"/>
      <c r="AG14" s="77">
        <f>AD14+1000</f>
        <v>2005</v>
      </c>
      <c r="AH14" s="76"/>
      <c r="AI14" s="62"/>
      <c r="AJ14" s="77">
        <f>AG14+1000</f>
        <v>3005</v>
      </c>
      <c r="AK14" s="76"/>
      <c r="AL14" s="62"/>
      <c r="AM14" s="77">
        <f>AJ14+1000</f>
        <v>4005</v>
      </c>
      <c r="AN14" s="76"/>
      <c r="AO14" s="62"/>
      <c r="AP14" s="83">
        <f>AM14+1000</f>
        <v>5005</v>
      </c>
      <c r="AQ14" s="73"/>
      <c r="AR14" s="58" t="str">
        <f>B14</f>
        <v>Depoziti kod ostalih rezidenata</v>
      </c>
      <c r="AS14" s="77">
        <f>AS13+1</f>
        <v>1005</v>
      </c>
      <c r="AT14" s="76"/>
      <c r="AU14" s="47"/>
      <c r="AV14" s="77">
        <f>AS14+1000</f>
        <v>2005</v>
      </c>
      <c r="AW14" s="76"/>
      <c r="AX14" s="62"/>
      <c r="AY14" s="77">
        <f>AV14+1000</f>
        <v>3005</v>
      </c>
      <c r="AZ14" s="76"/>
      <c r="BA14" s="62"/>
      <c r="BB14" s="77">
        <f>AY14+1000</f>
        <v>4005</v>
      </c>
      <c r="BC14" s="76"/>
      <c r="BD14" s="47"/>
      <c r="BE14" s="77">
        <f>BB14+1000</f>
        <v>5005</v>
      </c>
      <c r="BF14" s="76"/>
      <c r="BG14" s="47"/>
      <c r="BH14" s="77">
        <f>BE14+1000</f>
        <v>6005</v>
      </c>
      <c r="BI14" s="76"/>
      <c r="BJ14" s="47"/>
      <c r="BK14" s="77">
        <f>BH14+1000</f>
        <v>7005</v>
      </c>
      <c r="BL14" s="76"/>
      <c r="BM14" s="62"/>
      <c r="BN14" s="77">
        <f>BK14+1000</f>
        <v>8005</v>
      </c>
      <c r="BO14" s="76"/>
      <c r="BP14" s="47"/>
      <c r="BQ14" s="77">
        <f>BN14+1000</f>
        <v>9005</v>
      </c>
      <c r="BR14" s="196"/>
      <c r="BS14" s="58" t="str">
        <f>B14</f>
        <v>Depoziti kod ostalih rezidenata</v>
      </c>
      <c r="BT14" s="77">
        <f>AS14</f>
        <v>1005</v>
      </c>
      <c r="BU14" s="76"/>
      <c r="BV14" s="47"/>
      <c r="BW14" s="77">
        <f>BT14+1000</f>
        <v>2005</v>
      </c>
      <c r="BX14" s="76"/>
      <c r="BY14" s="62"/>
      <c r="BZ14" s="77">
        <f>BW14+1000</f>
        <v>3005</v>
      </c>
      <c r="CA14" s="76"/>
      <c r="CB14" s="62"/>
      <c r="CC14" s="77">
        <f>BZ14+1000</f>
        <v>4005</v>
      </c>
      <c r="CD14" s="76"/>
      <c r="CE14" s="62"/>
      <c r="CF14" s="83">
        <f>CC14+1000</f>
        <v>5005</v>
      </c>
      <c r="CG14" s="73"/>
      <c r="CJ14" s="264">
        <f>IF(ISBLANK(C14)=FALSE,1,0)</f>
        <v>1</v>
      </c>
    </row>
    <row r="15" spans="2:90" ht="12" thickBot="1" x14ac:dyDescent="0.25">
      <c r="B15" s="58" t="s">
        <v>1368</v>
      </c>
      <c r="C15" s="77">
        <f>C14+1</f>
        <v>1006</v>
      </c>
      <c r="D15" s="76"/>
      <c r="E15" s="47"/>
      <c r="F15" s="77">
        <f>C15+1000</f>
        <v>2006</v>
      </c>
      <c r="G15" s="76"/>
      <c r="H15" s="62"/>
      <c r="I15" s="77">
        <f>F15+1000</f>
        <v>3006</v>
      </c>
      <c r="J15" s="76"/>
      <c r="K15" s="62"/>
      <c r="L15" s="77">
        <f>I15+1000</f>
        <v>4006</v>
      </c>
      <c r="M15" s="76"/>
      <c r="N15" s="47"/>
      <c r="O15" s="77">
        <f>L15+1000</f>
        <v>5006</v>
      </c>
      <c r="P15" s="76"/>
      <c r="Q15" s="47"/>
      <c r="R15" s="77">
        <f>O15+1000</f>
        <v>6006</v>
      </c>
      <c r="S15" s="76"/>
      <c r="T15" s="47"/>
      <c r="U15" s="77">
        <f>R15+1000</f>
        <v>7006</v>
      </c>
      <c r="V15" s="76"/>
      <c r="W15" s="62"/>
      <c r="X15" s="77">
        <f>U15+1000</f>
        <v>8006</v>
      </c>
      <c r="Y15" s="76"/>
      <c r="Z15" s="47"/>
      <c r="AA15" s="77">
        <f>X15+1000</f>
        <v>9006</v>
      </c>
      <c r="AB15" s="196"/>
      <c r="AC15" s="58" t="str">
        <f t="shared" si="0"/>
        <v>Depoziti kod stranih financijskih institucija</v>
      </c>
      <c r="AD15" s="77">
        <f t="shared" si="0"/>
        <v>1006</v>
      </c>
      <c r="AE15" s="76"/>
      <c r="AF15" s="47"/>
      <c r="AG15" s="77">
        <f>AD15+1000</f>
        <v>2006</v>
      </c>
      <c r="AH15" s="76"/>
      <c r="AI15" s="62"/>
      <c r="AJ15" s="77">
        <f>AG15+1000</f>
        <v>3006</v>
      </c>
      <c r="AK15" s="76"/>
      <c r="AL15" s="62"/>
      <c r="AM15" s="77">
        <f>AJ15+1000</f>
        <v>4006</v>
      </c>
      <c r="AN15" s="76"/>
      <c r="AO15" s="62"/>
      <c r="AP15" s="83">
        <f>AM15+1000</f>
        <v>5006</v>
      </c>
      <c r="AQ15" s="73"/>
      <c r="AR15" s="58" t="str">
        <f>B15</f>
        <v>Depoziti kod stranih financijskih institucija</v>
      </c>
      <c r="AS15" s="77">
        <f>AS14+1</f>
        <v>1006</v>
      </c>
      <c r="AT15" s="76"/>
      <c r="AU15" s="47"/>
      <c r="AV15" s="77">
        <f>AS15+1000</f>
        <v>2006</v>
      </c>
      <c r="AW15" s="76"/>
      <c r="AX15" s="62"/>
      <c r="AY15" s="77">
        <f>AV15+1000</f>
        <v>3006</v>
      </c>
      <c r="AZ15" s="76"/>
      <c r="BA15" s="62"/>
      <c r="BB15" s="77">
        <f>AY15+1000</f>
        <v>4006</v>
      </c>
      <c r="BC15" s="76"/>
      <c r="BD15" s="47"/>
      <c r="BE15" s="77">
        <f>BB15+1000</f>
        <v>5006</v>
      </c>
      <c r="BF15" s="76"/>
      <c r="BG15" s="47"/>
      <c r="BH15" s="77">
        <f>BE15+1000</f>
        <v>6006</v>
      </c>
      <c r="BI15" s="76"/>
      <c r="BJ15" s="47"/>
      <c r="BK15" s="77">
        <f>BH15+1000</f>
        <v>7006</v>
      </c>
      <c r="BL15" s="76"/>
      <c r="BM15" s="62"/>
      <c r="BN15" s="77">
        <f>BK15+1000</f>
        <v>8006</v>
      </c>
      <c r="BO15" s="76"/>
      <c r="BP15" s="47"/>
      <c r="BQ15" s="77">
        <f>BN15+1000</f>
        <v>9006</v>
      </c>
      <c r="BR15" s="196"/>
      <c r="BS15" s="58" t="str">
        <f>B15</f>
        <v>Depoziti kod stranih financijskih institucija</v>
      </c>
      <c r="BT15" s="77">
        <f>AS15</f>
        <v>1006</v>
      </c>
      <c r="BU15" s="76"/>
      <c r="BV15" s="47"/>
      <c r="BW15" s="77">
        <f>BT15+1000</f>
        <v>2006</v>
      </c>
      <c r="BX15" s="76"/>
      <c r="BY15" s="62"/>
      <c r="BZ15" s="77">
        <f>BW15+1000</f>
        <v>3006</v>
      </c>
      <c r="CA15" s="76"/>
      <c r="CB15" s="62"/>
      <c r="CC15" s="77">
        <f>BZ15+1000</f>
        <v>4006</v>
      </c>
      <c r="CD15" s="76"/>
      <c r="CE15" s="62"/>
      <c r="CF15" s="83">
        <f>CC15+1000</f>
        <v>5006</v>
      </c>
      <c r="CG15" s="73"/>
      <c r="CJ15" s="264">
        <f>IF(ISBLANK(C15)=FALSE,1,0)</f>
        <v>1</v>
      </c>
    </row>
    <row r="16" spans="2:90" ht="12" thickBot="1" x14ac:dyDescent="0.25">
      <c r="B16" s="60"/>
      <c r="C16" s="49"/>
      <c r="D16" s="62"/>
      <c r="E16" s="47"/>
      <c r="F16" s="49"/>
      <c r="G16" s="62"/>
      <c r="H16" s="62"/>
      <c r="I16" s="49"/>
      <c r="J16" s="62"/>
      <c r="K16" s="62"/>
      <c r="L16" s="49"/>
      <c r="M16" s="62"/>
      <c r="N16" s="47"/>
      <c r="O16" s="49"/>
      <c r="P16" s="62"/>
      <c r="Q16" s="47"/>
      <c r="R16" s="49"/>
      <c r="S16" s="62"/>
      <c r="T16" s="62"/>
      <c r="U16" s="49"/>
      <c r="V16" s="62"/>
      <c r="W16" s="62"/>
      <c r="X16" s="49"/>
      <c r="Y16" s="62"/>
      <c r="Z16" s="62"/>
      <c r="AA16" s="49"/>
      <c r="AB16" s="75"/>
      <c r="AC16" s="60"/>
      <c r="AD16" s="49"/>
      <c r="AE16" s="62"/>
      <c r="AF16" s="47"/>
      <c r="AG16" s="49"/>
      <c r="AH16" s="62"/>
      <c r="AI16" s="62"/>
      <c r="AJ16" s="49"/>
      <c r="AK16" s="62"/>
      <c r="AL16" s="62"/>
      <c r="AM16" s="49"/>
      <c r="AN16" s="62"/>
      <c r="AO16" s="62"/>
      <c r="AP16" s="49"/>
      <c r="AQ16" s="75"/>
      <c r="AR16" s="60"/>
      <c r="AS16" s="49"/>
      <c r="AT16" s="62"/>
      <c r="AU16" s="47"/>
      <c r="AV16" s="49"/>
      <c r="AW16" s="62"/>
      <c r="AX16" s="62"/>
      <c r="AY16" s="49"/>
      <c r="AZ16" s="62"/>
      <c r="BA16" s="62"/>
      <c r="BB16" s="49"/>
      <c r="BC16" s="62"/>
      <c r="BD16" s="47"/>
      <c r="BE16" s="49"/>
      <c r="BF16" s="62"/>
      <c r="BG16" s="47"/>
      <c r="BH16" s="49"/>
      <c r="BI16" s="62"/>
      <c r="BJ16" s="62"/>
      <c r="BK16" s="49"/>
      <c r="BL16" s="62"/>
      <c r="BM16" s="62"/>
      <c r="BN16" s="49"/>
      <c r="BO16" s="62"/>
      <c r="BP16" s="62"/>
      <c r="BQ16" s="49"/>
      <c r="BR16" s="75"/>
      <c r="BS16" s="60"/>
      <c r="BT16" s="49"/>
      <c r="BU16" s="62"/>
      <c r="BV16" s="47"/>
      <c r="BW16" s="49"/>
      <c r="BX16" s="62"/>
      <c r="BY16" s="62"/>
      <c r="BZ16" s="49"/>
      <c r="CA16" s="62"/>
      <c r="CB16" s="62"/>
      <c r="CC16" s="49"/>
      <c r="CD16" s="62"/>
      <c r="CE16" s="62"/>
      <c r="CF16" s="49"/>
      <c r="CG16" s="75"/>
      <c r="CJ16" s="264"/>
    </row>
    <row r="17" spans="2:88" ht="12" thickBot="1" x14ac:dyDescent="0.25">
      <c r="B17" s="60" t="s">
        <v>1366</v>
      </c>
      <c r="C17" s="83">
        <f>C15+1</f>
        <v>1007</v>
      </c>
      <c r="D17" s="84"/>
      <c r="E17" s="47"/>
      <c r="F17" s="83">
        <f t="shared" ref="F17:F45" si="1">C17+1000</f>
        <v>2007</v>
      </c>
      <c r="G17" s="73"/>
      <c r="H17" s="62"/>
      <c r="I17" s="83">
        <f t="shared" ref="I17:I45" si="2">F17+1000</f>
        <v>3007</v>
      </c>
      <c r="J17" s="73"/>
      <c r="K17" s="62"/>
      <c r="L17" s="83">
        <f t="shared" ref="L17:L45" si="3">I17+1000</f>
        <v>4007</v>
      </c>
      <c r="M17" s="73"/>
      <c r="N17" s="47"/>
      <c r="O17" s="83">
        <f t="shared" ref="O17:O45" si="4">L17+1000</f>
        <v>5007</v>
      </c>
      <c r="P17" s="73"/>
      <c r="Q17" s="47"/>
      <c r="R17" s="83">
        <f t="shared" ref="R17:R45" si="5">O17+1000</f>
        <v>6007</v>
      </c>
      <c r="S17" s="73"/>
      <c r="T17" s="47"/>
      <c r="U17" s="83">
        <f t="shared" ref="U17:U45" si="6">R17+1000</f>
        <v>7007</v>
      </c>
      <c r="V17" s="73"/>
      <c r="W17" s="62"/>
      <c r="X17" s="83">
        <f t="shared" ref="X17:X45" si="7">U17+1000</f>
        <v>8007</v>
      </c>
      <c r="Y17" s="73"/>
      <c r="Z17" s="47"/>
      <c r="AA17" s="83">
        <f t="shared" ref="AA17:AA45" si="8">X17+1000</f>
        <v>9007</v>
      </c>
      <c r="AB17" s="73"/>
      <c r="AC17" s="60" t="str">
        <f t="shared" ref="AC17:AC45" si="9">B17</f>
        <v>b) KREDITI</v>
      </c>
      <c r="AD17" s="83">
        <f t="shared" ref="AD17:AD45" si="10">C17</f>
        <v>1007</v>
      </c>
      <c r="AE17" s="84"/>
      <c r="AF17" s="47"/>
      <c r="AG17" s="83">
        <f t="shared" ref="AG17:AG45" si="11">AD17+1000</f>
        <v>2007</v>
      </c>
      <c r="AH17" s="73"/>
      <c r="AI17" s="62"/>
      <c r="AJ17" s="83">
        <f t="shared" ref="AJ17:AJ45" si="12">AG17+1000</f>
        <v>3007</v>
      </c>
      <c r="AK17" s="73"/>
      <c r="AL17" s="62"/>
      <c r="AM17" s="83">
        <f t="shared" ref="AM17:AM45" si="13">AJ17+1000</f>
        <v>4007</v>
      </c>
      <c r="AN17" s="73"/>
      <c r="AO17" s="62"/>
      <c r="AP17" s="83">
        <f t="shared" ref="AP17:AP45" si="14">AM17+1000</f>
        <v>5007</v>
      </c>
      <c r="AQ17" s="73"/>
      <c r="AR17" s="60" t="str">
        <f t="shared" ref="AR17:AR45" si="15">B17</f>
        <v>b) KREDITI</v>
      </c>
      <c r="AS17" s="83">
        <f>AS15+1</f>
        <v>1007</v>
      </c>
      <c r="AT17" s="84"/>
      <c r="AU17" s="47"/>
      <c r="AV17" s="83">
        <f t="shared" ref="AV17:AV45" si="16">AS17+1000</f>
        <v>2007</v>
      </c>
      <c r="AW17" s="73"/>
      <c r="AX17" s="62"/>
      <c r="AY17" s="83">
        <f t="shared" ref="AY17:AY45" si="17">AV17+1000</f>
        <v>3007</v>
      </c>
      <c r="AZ17" s="73"/>
      <c r="BA17" s="62"/>
      <c r="BB17" s="83">
        <f t="shared" ref="BB17:BB45" si="18">AY17+1000</f>
        <v>4007</v>
      </c>
      <c r="BC17" s="73"/>
      <c r="BD17" s="47"/>
      <c r="BE17" s="83">
        <f t="shared" ref="BE17:BE45" si="19">BB17+1000</f>
        <v>5007</v>
      </c>
      <c r="BF17" s="73"/>
      <c r="BG17" s="47"/>
      <c r="BH17" s="83">
        <f t="shared" ref="BH17:BH45" si="20">BE17+1000</f>
        <v>6007</v>
      </c>
      <c r="BI17" s="73"/>
      <c r="BJ17" s="47"/>
      <c r="BK17" s="83">
        <f t="shared" ref="BK17:BK45" si="21">BH17+1000</f>
        <v>7007</v>
      </c>
      <c r="BL17" s="73"/>
      <c r="BM17" s="62"/>
      <c r="BN17" s="83">
        <f t="shared" ref="BN17:BN45" si="22">BK17+1000</f>
        <v>8007</v>
      </c>
      <c r="BO17" s="73"/>
      <c r="BP17" s="47"/>
      <c r="BQ17" s="83">
        <f t="shared" ref="BQ17:BQ45" si="23">BN17+1000</f>
        <v>9007</v>
      </c>
      <c r="BR17" s="73"/>
      <c r="BS17" s="60" t="str">
        <f t="shared" ref="BS17:BS45" si="24">B17</f>
        <v>b) KREDITI</v>
      </c>
      <c r="BT17" s="83">
        <f t="shared" ref="BT17:BT45" si="25">AS17</f>
        <v>1007</v>
      </c>
      <c r="BU17" s="84"/>
      <c r="BV17" s="47"/>
      <c r="BW17" s="83">
        <f t="shared" ref="BW17:BW45" si="26">BT17+1000</f>
        <v>2007</v>
      </c>
      <c r="BX17" s="73"/>
      <c r="BY17" s="62"/>
      <c r="BZ17" s="83">
        <f t="shared" ref="BZ17:BZ45" si="27">BW17+1000</f>
        <v>3007</v>
      </c>
      <c r="CA17" s="73"/>
      <c r="CB17" s="62"/>
      <c r="CC17" s="83">
        <f t="shared" ref="CC17:CC45" si="28">BZ17+1000</f>
        <v>4007</v>
      </c>
      <c r="CD17" s="73"/>
      <c r="CE17" s="62"/>
      <c r="CF17" s="83">
        <f t="shared" ref="CF17:CF45" si="29">CC17+1000</f>
        <v>5007</v>
      </c>
      <c r="CG17" s="73"/>
      <c r="CJ17" s="264">
        <f t="shared" ref="CJ17:CJ45" si="30">IF(ISBLANK(C17)=FALSE,1,0)</f>
        <v>1</v>
      </c>
    </row>
    <row r="18" spans="2:88" ht="12" thickBot="1" x14ac:dyDescent="0.25">
      <c r="B18" s="58" t="s">
        <v>1301</v>
      </c>
      <c r="C18" s="83">
        <f t="shared" ref="C18:C45" si="31">C17+1</f>
        <v>1008</v>
      </c>
      <c r="D18" s="84"/>
      <c r="E18" s="47"/>
      <c r="F18" s="83">
        <f t="shared" si="1"/>
        <v>2008</v>
      </c>
      <c r="G18" s="73"/>
      <c r="H18" s="62"/>
      <c r="I18" s="83">
        <f t="shared" si="2"/>
        <v>3008</v>
      </c>
      <c r="J18" s="73"/>
      <c r="K18" s="62"/>
      <c r="L18" s="83">
        <f t="shared" si="3"/>
        <v>4008</v>
      </c>
      <c r="M18" s="73"/>
      <c r="N18" s="47"/>
      <c r="O18" s="83">
        <f t="shared" si="4"/>
        <v>5008</v>
      </c>
      <c r="P18" s="73"/>
      <c r="Q18" s="47"/>
      <c r="R18" s="83">
        <f t="shared" si="5"/>
        <v>6008</v>
      </c>
      <c r="S18" s="73"/>
      <c r="T18" s="47"/>
      <c r="U18" s="83">
        <f t="shared" si="6"/>
        <v>7008</v>
      </c>
      <c r="V18" s="73"/>
      <c r="W18" s="62"/>
      <c r="X18" s="83">
        <f t="shared" si="7"/>
        <v>8008</v>
      </c>
      <c r="Y18" s="73"/>
      <c r="Z18" s="47"/>
      <c r="AA18" s="83">
        <f t="shared" si="8"/>
        <v>9008</v>
      </c>
      <c r="AB18" s="73"/>
      <c r="AC18" s="58" t="str">
        <f t="shared" si="9"/>
        <v>REZIDENTI</v>
      </c>
      <c r="AD18" s="83">
        <f t="shared" si="10"/>
        <v>1008</v>
      </c>
      <c r="AE18" s="84"/>
      <c r="AF18" s="47"/>
      <c r="AG18" s="83">
        <f t="shared" si="11"/>
        <v>2008</v>
      </c>
      <c r="AH18" s="73"/>
      <c r="AI18" s="62"/>
      <c r="AJ18" s="83">
        <f t="shared" si="12"/>
        <v>3008</v>
      </c>
      <c r="AK18" s="73"/>
      <c r="AL18" s="62"/>
      <c r="AM18" s="83">
        <f t="shared" si="13"/>
        <v>4008</v>
      </c>
      <c r="AN18" s="73"/>
      <c r="AO18" s="62"/>
      <c r="AP18" s="83">
        <f t="shared" si="14"/>
        <v>5008</v>
      </c>
      <c r="AQ18" s="73"/>
      <c r="AR18" s="58" t="str">
        <f t="shared" si="15"/>
        <v>REZIDENTI</v>
      </c>
      <c r="AS18" s="83">
        <f t="shared" ref="AS18:AS45" si="32">AS17+1</f>
        <v>1008</v>
      </c>
      <c r="AT18" s="84"/>
      <c r="AU18" s="47"/>
      <c r="AV18" s="83">
        <f t="shared" si="16"/>
        <v>2008</v>
      </c>
      <c r="AW18" s="73"/>
      <c r="AX18" s="62"/>
      <c r="AY18" s="83">
        <f t="shared" si="17"/>
        <v>3008</v>
      </c>
      <c r="AZ18" s="73"/>
      <c r="BA18" s="62"/>
      <c r="BB18" s="83">
        <f t="shared" si="18"/>
        <v>4008</v>
      </c>
      <c r="BC18" s="73"/>
      <c r="BD18" s="47"/>
      <c r="BE18" s="83">
        <f t="shared" si="19"/>
        <v>5008</v>
      </c>
      <c r="BF18" s="73"/>
      <c r="BG18" s="47"/>
      <c r="BH18" s="83">
        <f t="shared" si="20"/>
        <v>6008</v>
      </c>
      <c r="BI18" s="73"/>
      <c r="BJ18" s="47"/>
      <c r="BK18" s="83">
        <f t="shared" si="21"/>
        <v>7008</v>
      </c>
      <c r="BL18" s="73"/>
      <c r="BM18" s="62"/>
      <c r="BN18" s="83">
        <f t="shared" si="22"/>
        <v>8008</v>
      </c>
      <c r="BO18" s="73"/>
      <c r="BP18" s="47"/>
      <c r="BQ18" s="83">
        <f t="shared" si="23"/>
        <v>9008</v>
      </c>
      <c r="BR18" s="73"/>
      <c r="BS18" s="58" t="str">
        <f t="shared" si="24"/>
        <v>REZIDENTI</v>
      </c>
      <c r="BT18" s="83">
        <f t="shared" si="25"/>
        <v>1008</v>
      </c>
      <c r="BU18" s="84"/>
      <c r="BV18" s="47"/>
      <c r="BW18" s="83">
        <f t="shared" si="26"/>
        <v>2008</v>
      </c>
      <c r="BX18" s="73"/>
      <c r="BY18" s="62"/>
      <c r="BZ18" s="83">
        <f t="shared" si="27"/>
        <v>3008</v>
      </c>
      <c r="CA18" s="73"/>
      <c r="CB18" s="62"/>
      <c r="CC18" s="83">
        <f t="shared" si="28"/>
        <v>4008</v>
      </c>
      <c r="CD18" s="73"/>
      <c r="CE18" s="62"/>
      <c r="CF18" s="83">
        <f t="shared" si="29"/>
        <v>5008</v>
      </c>
      <c r="CG18" s="73"/>
      <c r="CJ18" s="264">
        <f t="shared" si="30"/>
        <v>1</v>
      </c>
    </row>
    <row r="19" spans="2:88" ht="12" thickBot="1" x14ac:dyDescent="0.25">
      <c r="B19" s="58" t="s">
        <v>1363</v>
      </c>
      <c r="C19" s="77">
        <f t="shared" si="31"/>
        <v>1009</v>
      </c>
      <c r="D19" s="76"/>
      <c r="E19" s="47"/>
      <c r="F19" s="77">
        <f t="shared" si="1"/>
        <v>2009</v>
      </c>
      <c r="G19" s="76"/>
      <c r="H19" s="62"/>
      <c r="I19" s="77">
        <f t="shared" si="2"/>
        <v>3009</v>
      </c>
      <c r="J19" s="76"/>
      <c r="K19" s="62"/>
      <c r="L19" s="77">
        <f t="shared" si="3"/>
        <v>4009</v>
      </c>
      <c r="M19" s="76"/>
      <c r="N19" s="47"/>
      <c r="O19" s="77">
        <f t="shared" si="4"/>
        <v>5009</v>
      </c>
      <c r="P19" s="76"/>
      <c r="Q19" s="47"/>
      <c r="R19" s="77">
        <f t="shared" si="5"/>
        <v>6009</v>
      </c>
      <c r="S19" s="76"/>
      <c r="T19" s="47"/>
      <c r="U19" s="77">
        <f t="shared" si="6"/>
        <v>7009</v>
      </c>
      <c r="V19" s="76"/>
      <c r="W19" s="62"/>
      <c r="X19" s="77">
        <f t="shared" si="7"/>
        <v>8009</v>
      </c>
      <c r="Y19" s="76"/>
      <c r="Z19" s="47"/>
      <c r="AA19" s="77">
        <f t="shared" si="8"/>
        <v>9009</v>
      </c>
      <c r="AB19" s="196"/>
      <c r="AC19" s="58" t="str">
        <f t="shared" si="9"/>
        <v>Faktoring</v>
      </c>
      <c r="AD19" s="77">
        <f t="shared" si="10"/>
        <v>1009</v>
      </c>
      <c r="AE19" s="76"/>
      <c r="AF19" s="47"/>
      <c r="AG19" s="77">
        <f t="shared" si="11"/>
        <v>2009</v>
      </c>
      <c r="AH19" s="76"/>
      <c r="AI19" s="62"/>
      <c r="AJ19" s="77">
        <f t="shared" si="12"/>
        <v>3009</v>
      </c>
      <c r="AK19" s="76"/>
      <c r="AL19" s="62"/>
      <c r="AM19" s="77">
        <f t="shared" si="13"/>
        <v>4009</v>
      </c>
      <c r="AN19" s="76"/>
      <c r="AO19" s="62"/>
      <c r="AP19" s="83">
        <f t="shared" si="14"/>
        <v>5009</v>
      </c>
      <c r="AQ19" s="73"/>
      <c r="AR19" s="58" t="str">
        <f t="shared" si="15"/>
        <v>Faktoring</v>
      </c>
      <c r="AS19" s="77">
        <f t="shared" si="32"/>
        <v>1009</v>
      </c>
      <c r="AT19" s="76"/>
      <c r="AU19" s="47"/>
      <c r="AV19" s="77">
        <f t="shared" si="16"/>
        <v>2009</v>
      </c>
      <c r="AW19" s="76"/>
      <c r="AX19" s="62"/>
      <c r="AY19" s="77">
        <f t="shared" si="17"/>
        <v>3009</v>
      </c>
      <c r="AZ19" s="76"/>
      <c r="BA19" s="62"/>
      <c r="BB19" s="77">
        <f t="shared" si="18"/>
        <v>4009</v>
      </c>
      <c r="BC19" s="76"/>
      <c r="BD19" s="47"/>
      <c r="BE19" s="77">
        <f t="shared" si="19"/>
        <v>5009</v>
      </c>
      <c r="BF19" s="76"/>
      <c r="BG19" s="47"/>
      <c r="BH19" s="77">
        <f t="shared" si="20"/>
        <v>6009</v>
      </c>
      <c r="BI19" s="76"/>
      <c r="BJ19" s="47"/>
      <c r="BK19" s="77">
        <f t="shared" si="21"/>
        <v>7009</v>
      </c>
      <c r="BL19" s="76"/>
      <c r="BM19" s="62"/>
      <c r="BN19" s="77">
        <f t="shared" si="22"/>
        <v>8009</v>
      </c>
      <c r="BO19" s="76"/>
      <c r="BP19" s="47"/>
      <c r="BQ19" s="77">
        <f t="shared" si="23"/>
        <v>9009</v>
      </c>
      <c r="BR19" s="196"/>
      <c r="BS19" s="58" t="str">
        <f t="shared" si="24"/>
        <v>Faktoring</v>
      </c>
      <c r="BT19" s="77">
        <f t="shared" si="25"/>
        <v>1009</v>
      </c>
      <c r="BU19" s="76"/>
      <c r="BV19" s="47"/>
      <c r="BW19" s="77">
        <f t="shared" si="26"/>
        <v>2009</v>
      </c>
      <c r="BX19" s="76"/>
      <c r="BY19" s="62"/>
      <c r="BZ19" s="77">
        <f t="shared" si="27"/>
        <v>3009</v>
      </c>
      <c r="CA19" s="76"/>
      <c r="CB19" s="62"/>
      <c r="CC19" s="77">
        <f t="shared" si="28"/>
        <v>4009</v>
      </c>
      <c r="CD19" s="76"/>
      <c r="CE19" s="62"/>
      <c r="CF19" s="83">
        <f t="shared" si="29"/>
        <v>5009</v>
      </c>
      <c r="CG19" s="73"/>
      <c r="CJ19" s="264">
        <f t="shared" si="30"/>
        <v>1</v>
      </c>
    </row>
    <row r="20" spans="2:88" ht="12" thickBot="1" x14ac:dyDescent="0.25">
      <c r="B20" s="58" t="s">
        <v>1362</v>
      </c>
      <c r="C20" s="77">
        <f t="shared" si="31"/>
        <v>1010</v>
      </c>
      <c r="D20" s="76"/>
      <c r="E20" s="47"/>
      <c r="F20" s="77">
        <f t="shared" si="1"/>
        <v>2010</v>
      </c>
      <c r="G20" s="76"/>
      <c r="H20" s="62"/>
      <c r="I20" s="77">
        <f t="shared" si="2"/>
        <v>3010</v>
      </c>
      <c r="J20" s="76"/>
      <c r="K20" s="62"/>
      <c r="L20" s="77">
        <f t="shared" si="3"/>
        <v>4010</v>
      </c>
      <c r="M20" s="76"/>
      <c r="N20" s="47"/>
      <c r="O20" s="77">
        <f t="shared" si="4"/>
        <v>5010</v>
      </c>
      <c r="P20" s="76"/>
      <c r="Q20" s="47"/>
      <c r="R20" s="77">
        <f t="shared" si="5"/>
        <v>6010</v>
      </c>
      <c r="S20" s="76"/>
      <c r="T20" s="47"/>
      <c r="U20" s="77">
        <f t="shared" si="6"/>
        <v>7010</v>
      </c>
      <c r="V20" s="76"/>
      <c r="W20" s="62"/>
      <c r="X20" s="77">
        <f t="shared" si="7"/>
        <v>8010</v>
      </c>
      <c r="Y20" s="76"/>
      <c r="Z20" s="47"/>
      <c r="AA20" s="77">
        <f t="shared" si="8"/>
        <v>9010</v>
      </c>
      <c r="AB20" s="196"/>
      <c r="AC20" s="58" t="str">
        <f t="shared" si="9"/>
        <v>Forfajting</v>
      </c>
      <c r="AD20" s="77">
        <f t="shared" si="10"/>
        <v>1010</v>
      </c>
      <c r="AE20" s="76"/>
      <c r="AF20" s="47"/>
      <c r="AG20" s="77">
        <f t="shared" si="11"/>
        <v>2010</v>
      </c>
      <c r="AH20" s="76"/>
      <c r="AI20" s="62"/>
      <c r="AJ20" s="77">
        <f t="shared" si="12"/>
        <v>3010</v>
      </c>
      <c r="AK20" s="76"/>
      <c r="AL20" s="62"/>
      <c r="AM20" s="77">
        <f t="shared" si="13"/>
        <v>4010</v>
      </c>
      <c r="AN20" s="76"/>
      <c r="AO20" s="62"/>
      <c r="AP20" s="83">
        <f t="shared" si="14"/>
        <v>5010</v>
      </c>
      <c r="AQ20" s="73"/>
      <c r="AR20" s="58" t="str">
        <f t="shared" si="15"/>
        <v>Forfajting</v>
      </c>
      <c r="AS20" s="77">
        <f t="shared" si="32"/>
        <v>1010</v>
      </c>
      <c r="AT20" s="76"/>
      <c r="AU20" s="47"/>
      <c r="AV20" s="77">
        <f t="shared" si="16"/>
        <v>2010</v>
      </c>
      <c r="AW20" s="76"/>
      <c r="AX20" s="62"/>
      <c r="AY20" s="77">
        <f t="shared" si="17"/>
        <v>3010</v>
      </c>
      <c r="AZ20" s="76"/>
      <c r="BA20" s="62"/>
      <c r="BB20" s="77">
        <f t="shared" si="18"/>
        <v>4010</v>
      </c>
      <c r="BC20" s="76"/>
      <c r="BD20" s="47"/>
      <c r="BE20" s="77">
        <f t="shared" si="19"/>
        <v>5010</v>
      </c>
      <c r="BF20" s="76"/>
      <c r="BG20" s="47"/>
      <c r="BH20" s="77">
        <f t="shared" si="20"/>
        <v>6010</v>
      </c>
      <c r="BI20" s="76"/>
      <c r="BJ20" s="47"/>
      <c r="BK20" s="77">
        <f t="shared" si="21"/>
        <v>7010</v>
      </c>
      <c r="BL20" s="76"/>
      <c r="BM20" s="62"/>
      <c r="BN20" s="77">
        <f t="shared" si="22"/>
        <v>8010</v>
      </c>
      <c r="BO20" s="76"/>
      <c r="BP20" s="47"/>
      <c r="BQ20" s="77">
        <f t="shared" si="23"/>
        <v>9010</v>
      </c>
      <c r="BR20" s="196"/>
      <c r="BS20" s="58" t="str">
        <f t="shared" si="24"/>
        <v>Forfajting</v>
      </c>
      <c r="BT20" s="77">
        <f t="shared" si="25"/>
        <v>1010</v>
      </c>
      <c r="BU20" s="76"/>
      <c r="BV20" s="47"/>
      <c r="BW20" s="77">
        <f t="shared" si="26"/>
        <v>2010</v>
      </c>
      <c r="BX20" s="76"/>
      <c r="BY20" s="62"/>
      <c r="BZ20" s="77">
        <f t="shared" si="27"/>
        <v>3010</v>
      </c>
      <c r="CA20" s="76"/>
      <c r="CB20" s="62"/>
      <c r="CC20" s="77">
        <f t="shared" si="28"/>
        <v>4010</v>
      </c>
      <c r="CD20" s="76"/>
      <c r="CE20" s="62"/>
      <c r="CF20" s="83">
        <f t="shared" si="29"/>
        <v>5010</v>
      </c>
      <c r="CG20" s="73"/>
      <c r="CJ20" s="264">
        <f t="shared" si="30"/>
        <v>1</v>
      </c>
    </row>
    <row r="21" spans="2:88" ht="12" thickBot="1" x14ac:dyDescent="0.25">
      <c r="B21" s="58" t="s">
        <v>1361</v>
      </c>
      <c r="C21" s="77">
        <f t="shared" si="31"/>
        <v>1011</v>
      </c>
      <c r="D21" s="76"/>
      <c r="E21" s="47"/>
      <c r="F21" s="77">
        <f t="shared" si="1"/>
        <v>2011</v>
      </c>
      <c r="G21" s="76"/>
      <c r="H21" s="62"/>
      <c r="I21" s="77">
        <f t="shared" si="2"/>
        <v>3011</v>
      </c>
      <c r="J21" s="76"/>
      <c r="K21" s="62"/>
      <c r="L21" s="77">
        <f t="shared" si="3"/>
        <v>4011</v>
      </c>
      <c r="M21" s="76"/>
      <c r="N21" s="47"/>
      <c r="O21" s="77">
        <f t="shared" si="4"/>
        <v>5011</v>
      </c>
      <c r="P21" s="76"/>
      <c r="Q21" s="47"/>
      <c r="R21" s="77">
        <f t="shared" si="5"/>
        <v>6011</v>
      </c>
      <c r="S21" s="76"/>
      <c r="T21" s="47"/>
      <c r="U21" s="77">
        <f t="shared" si="6"/>
        <v>7011</v>
      </c>
      <c r="V21" s="76"/>
      <c r="W21" s="62"/>
      <c r="X21" s="77">
        <f t="shared" si="7"/>
        <v>8011</v>
      </c>
      <c r="Y21" s="76"/>
      <c r="Z21" s="47"/>
      <c r="AA21" s="77">
        <f t="shared" si="8"/>
        <v>9011</v>
      </c>
      <c r="AB21" s="196"/>
      <c r="AC21" s="58" t="str">
        <f t="shared" si="9"/>
        <v xml:space="preserve">Financijski najam </v>
      </c>
      <c r="AD21" s="77">
        <f t="shared" si="10"/>
        <v>1011</v>
      </c>
      <c r="AE21" s="76"/>
      <c r="AF21" s="47"/>
      <c r="AG21" s="77">
        <f t="shared" si="11"/>
        <v>2011</v>
      </c>
      <c r="AH21" s="76"/>
      <c r="AI21" s="62"/>
      <c r="AJ21" s="77">
        <f t="shared" si="12"/>
        <v>3011</v>
      </c>
      <c r="AK21" s="76"/>
      <c r="AL21" s="62"/>
      <c r="AM21" s="77">
        <f t="shared" si="13"/>
        <v>4011</v>
      </c>
      <c r="AN21" s="76"/>
      <c r="AO21" s="62"/>
      <c r="AP21" s="83">
        <f t="shared" si="14"/>
        <v>5011</v>
      </c>
      <c r="AQ21" s="73"/>
      <c r="AR21" s="58" t="str">
        <f t="shared" si="15"/>
        <v xml:space="preserve">Financijski najam </v>
      </c>
      <c r="AS21" s="77">
        <f t="shared" si="32"/>
        <v>1011</v>
      </c>
      <c r="AT21" s="76"/>
      <c r="AU21" s="47"/>
      <c r="AV21" s="77">
        <f t="shared" si="16"/>
        <v>2011</v>
      </c>
      <c r="AW21" s="76"/>
      <c r="AX21" s="62"/>
      <c r="AY21" s="77">
        <f t="shared" si="17"/>
        <v>3011</v>
      </c>
      <c r="AZ21" s="76"/>
      <c r="BA21" s="62"/>
      <c r="BB21" s="77">
        <f t="shared" si="18"/>
        <v>4011</v>
      </c>
      <c r="BC21" s="76"/>
      <c r="BD21" s="47"/>
      <c r="BE21" s="77">
        <f t="shared" si="19"/>
        <v>5011</v>
      </c>
      <c r="BF21" s="76"/>
      <c r="BG21" s="47"/>
      <c r="BH21" s="77">
        <f t="shared" si="20"/>
        <v>6011</v>
      </c>
      <c r="BI21" s="76"/>
      <c r="BJ21" s="47"/>
      <c r="BK21" s="77">
        <f t="shared" si="21"/>
        <v>7011</v>
      </c>
      <c r="BL21" s="76"/>
      <c r="BM21" s="62"/>
      <c r="BN21" s="77">
        <f t="shared" si="22"/>
        <v>8011</v>
      </c>
      <c r="BO21" s="76"/>
      <c r="BP21" s="47"/>
      <c r="BQ21" s="77">
        <f t="shared" si="23"/>
        <v>9011</v>
      </c>
      <c r="BR21" s="196"/>
      <c r="BS21" s="58" t="str">
        <f t="shared" si="24"/>
        <v xml:space="preserve">Financijski najam </v>
      </c>
      <c r="BT21" s="77">
        <f t="shared" si="25"/>
        <v>1011</v>
      </c>
      <c r="BU21" s="76"/>
      <c r="BV21" s="47"/>
      <c r="BW21" s="77">
        <f t="shared" si="26"/>
        <v>2011</v>
      </c>
      <c r="BX21" s="76"/>
      <c r="BY21" s="62"/>
      <c r="BZ21" s="77">
        <f t="shared" si="27"/>
        <v>3011</v>
      </c>
      <c r="CA21" s="76"/>
      <c r="CB21" s="62"/>
      <c r="CC21" s="77">
        <f t="shared" si="28"/>
        <v>4011</v>
      </c>
      <c r="CD21" s="76"/>
      <c r="CE21" s="62"/>
      <c r="CF21" s="83">
        <f t="shared" si="29"/>
        <v>5011</v>
      </c>
      <c r="CG21" s="73"/>
      <c r="CJ21" s="264">
        <f t="shared" si="30"/>
        <v>1</v>
      </c>
    </row>
    <row r="22" spans="2:88" ht="12" thickBot="1" x14ac:dyDescent="0.25">
      <c r="B22" s="58" t="s">
        <v>1360</v>
      </c>
      <c r="C22" s="77">
        <f t="shared" si="31"/>
        <v>1012</v>
      </c>
      <c r="D22" s="76"/>
      <c r="E22" s="47"/>
      <c r="F22" s="77">
        <f t="shared" si="1"/>
        <v>2012</v>
      </c>
      <c r="G22" s="76"/>
      <c r="H22" s="62"/>
      <c r="I22" s="77">
        <f t="shared" si="2"/>
        <v>3012</v>
      </c>
      <c r="J22" s="76"/>
      <c r="K22" s="62"/>
      <c r="L22" s="77">
        <f t="shared" si="3"/>
        <v>4012</v>
      </c>
      <c r="M22" s="76"/>
      <c r="N22" s="47"/>
      <c r="O22" s="77">
        <f t="shared" si="4"/>
        <v>5012</v>
      </c>
      <c r="P22" s="76"/>
      <c r="Q22" s="47"/>
      <c r="R22" s="77">
        <f t="shared" si="5"/>
        <v>6012</v>
      </c>
      <c r="S22" s="76"/>
      <c r="T22" s="47"/>
      <c r="U22" s="77">
        <f t="shared" si="6"/>
        <v>7012</v>
      </c>
      <c r="V22" s="76"/>
      <c r="W22" s="62"/>
      <c r="X22" s="77">
        <f t="shared" si="7"/>
        <v>8012</v>
      </c>
      <c r="Y22" s="76"/>
      <c r="Z22" s="47"/>
      <c r="AA22" s="77">
        <f t="shared" si="8"/>
        <v>9012</v>
      </c>
      <c r="AB22" s="196"/>
      <c r="AC22" s="58" t="str">
        <f t="shared" si="9"/>
        <v>Gotovinski nenamjenski krediti bez zaloga</v>
      </c>
      <c r="AD22" s="77">
        <f t="shared" si="10"/>
        <v>1012</v>
      </c>
      <c r="AE22" s="76"/>
      <c r="AF22" s="47"/>
      <c r="AG22" s="77">
        <f t="shared" si="11"/>
        <v>2012</v>
      </c>
      <c r="AH22" s="76"/>
      <c r="AI22" s="62"/>
      <c r="AJ22" s="77">
        <f t="shared" si="12"/>
        <v>3012</v>
      </c>
      <c r="AK22" s="76"/>
      <c r="AL22" s="62"/>
      <c r="AM22" s="77">
        <f t="shared" si="13"/>
        <v>4012</v>
      </c>
      <c r="AN22" s="76"/>
      <c r="AO22" s="62"/>
      <c r="AP22" s="83">
        <f t="shared" si="14"/>
        <v>5012</v>
      </c>
      <c r="AQ22" s="73"/>
      <c r="AR22" s="58" t="str">
        <f t="shared" si="15"/>
        <v>Gotovinski nenamjenski krediti bez zaloga</v>
      </c>
      <c r="AS22" s="77">
        <f t="shared" si="32"/>
        <v>1012</v>
      </c>
      <c r="AT22" s="76"/>
      <c r="AU22" s="47"/>
      <c r="AV22" s="77">
        <f t="shared" si="16"/>
        <v>2012</v>
      </c>
      <c r="AW22" s="76"/>
      <c r="AX22" s="62"/>
      <c r="AY22" s="77">
        <f t="shared" si="17"/>
        <v>3012</v>
      </c>
      <c r="AZ22" s="76"/>
      <c r="BA22" s="62"/>
      <c r="BB22" s="77">
        <f t="shared" si="18"/>
        <v>4012</v>
      </c>
      <c r="BC22" s="76"/>
      <c r="BD22" s="47"/>
      <c r="BE22" s="77">
        <f t="shared" si="19"/>
        <v>5012</v>
      </c>
      <c r="BF22" s="76"/>
      <c r="BG22" s="47"/>
      <c r="BH22" s="77">
        <f t="shared" si="20"/>
        <v>6012</v>
      </c>
      <c r="BI22" s="76"/>
      <c r="BJ22" s="47"/>
      <c r="BK22" s="77">
        <f t="shared" si="21"/>
        <v>7012</v>
      </c>
      <c r="BL22" s="76"/>
      <c r="BM22" s="62"/>
      <c r="BN22" s="77">
        <f t="shared" si="22"/>
        <v>8012</v>
      </c>
      <c r="BO22" s="76"/>
      <c r="BP22" s="47"/>
      <c r="BQ22" s="77">
        <f t="shared" si="23"/>
        <v>9012</v>
      </c>
      <c r="BR22" s="196"/>
      <c r="BS22" s="58" t="str">
        <f t="shared" si="24"/>
        <v>Gotovinski nenamjenski krediti bez zaloga</v>
      </c>
      <c r="BT22" s="77">
        <f t="shared" si="25"/>
        <v>1012</v>
      </c>
      <c r="BU22" s="76"/>
      <c r="BV22" s="47"/>
      <c r="BW22" s="77">
        <f t="shared" si="26"/>
        <v>2012</v>
      </c>
      <c r="BX22" s="76"/>
      <c r="BY22" s="62"/>
      <c r="BZ22" s="77">
        <f t="shared" si="27"/>
        <v>3012</v>
      </c>
      <c r="CA22" s="76"/>
      <c r="CB22" s="62"/>
      <c r="CC22" s="77">
        <f t="shared" si="28"/>
        <v>4012</v>
      </c>
      <c r="CD22" s="76"/>
      <c r="CE22" s="62"/>
      <c r="CF22" s="83">
        <f t="shared" si="29"/>
        <v>5012</v>
      </c>
      <c r="CG22" s="73"/>
      <c r="CJ22" s="264">
        <f t="shared" si="30"/>
        <v>1</v>
      </c>
    </row>
    <row r="23" spans="2:88" ht="12" thickBot="1" x14ac:dyDescent="0.25">
      <c r="B23" s="58" t="s">
        <v>1359</v>
      </c>
      <c r="C23" s="77">
        <f t="shared" si="31"/>
        <v>1013</v>
      </c>
      <c r="D23" s="76"/>
      <c r="E23" s="47"/>
      <c r="F23" s="77">
        <f t="shared" si="1"/>
        <v>2013</v>
      </c>
      <c r="G23" s="76"/>
      <c r="H23" s="62"/>
      <c r="I23" s="77">
        <f t="shared" si="2"/>
        <v>3013</v>
      </c>
      <c r="J23" s="76"/>
      <c r="K23" s="62"/>
      <c r="L23" s="77">
        <f t="shared" si="3"/>
        <v>4013</v>
      </c>
      <c r="M23" s="76"/>
      <c r="N23" s="47"/>
      <c r="O23" s="77">
        <f t="shared" si="4"/>
        <v>5013</v>
      </c>
      <c r="P23" s="76"/>
      <c r="Q23" s="47"/>
      <c r="R23" s="77">
        <f t="shared" si="5"/>
        <v>6013</v>
      </c>
      <c r="S23" s="76"/>
      <c r="T23" s="47"/>
      <c r="U23" s="77">
        <f t="shared" si="6"/>
        <v>7013</v>
      </c>
      <c r="V23" s="76"/>
      <c r="W23" s="62"/>
      <c r="X23" s="77">
        <f t="shared" si="7"/>
        <v>8013</v>
      </c>
      <c r="Y23" s="76"/>
      <c r="Z23" s="47"/>
      <c r="AA23" s="77">
        <f t="shared" si="8"/>
        <v>9013</v>
      </c>
      <c r="AB23" s="196"/>
      <c r="AC23" s="58" t="str">
        <f t="shared" si="9"/>
        <v>Gotovinski nenamjenski krediti uz zalog</v>
      </c>
      <c r="AD23" s="77">
        <f t="shared" si="10"/>
        <v>1013</v>
      </c>
      <c r="AE23" s="76"/>
      <c r="AF23" s="47"/>
      <c r="AG23" s="77">
        <f t="shared" si="11"/>
        <v>2013</v>
      </c>
      <c r="AH23" s="76"/>
      <c r="AI23" s="62"/>
      <c r="AJ23" s="77">
        <f t="shared" si="12"/>
        <v>3013</v>
      </c>
      <c r="AK23" s="76"/>
      <c r="AL23" s="62"/>
      <c r="AM23" s="77">
        <f t="shared" si="13"/>
        <v>4013</v>
      </c>
      <c r="AN23" s="76"/>
      <c r="AO23" s="62"/>
      <c r="AP23" s="83">
        <f t="shared" si="14"/>
        <v>5013</v>
      </c>
      <c r="AQ23" s="73"/>
      <c r="AR23" s="58" t="str">
        <f t="shared" si="15"/>
        <v>Gotovinski nenamjenski krediti uz zalog</v>
      </c>
      <c r="AS23" s="77">
        <f t="shared" si="32"/>
        <v>1013</v>
      </c>
      <c r="AT23" s="76"/>
      <c r="AU23" s="47"/>
      <c r="AV23" s="77">
        <f t="shared" si="16"/>
        <v>2013</v>
      </c>
      <c r="AW23" s="76"/>
      <c r="AX23" s="62"/>
      <c r="AY23" s="77">
        <f t="shared" si="17"/>
        <v>3013</v>
      </c>
      <c r="AZ23" s="76"/>
      <c r="BA23" s="62"/>
      <c r="BB23" s="77">
        <f t="shared" si="18"/>
        <v>4013</v>
      </c>
      <c r="BC23" s="76"/>
      <c r="BD23" s="47"/>
      <c r="BE23" s="77">
        <f t="shared" si="19"/>
        <v>5013</v>
      </c>
      <c r="BF23" s="76"/>
      <c r="BG23" s="47"/>
      <c r="BH23" s="77">
        <f t="shared" si="20"/>
        <v>6013</v>
      </c>
      <c r="BI23" s="76"/>
      <c r="BJ23" s="47"/>
      <c r="BK23" s="77">
        <f t="shared" si="21"/>
        <v>7013</v>
      </c>
      <c r="BL23" s="76"/>
      <c r="BM23" s="62"/>
      <c r="BN23" s="77">
        <f t="shared" si="22"/>
        <v>8013</v>
      </c>
      <c r="BO23" s="76"/>
      <c r="BP23" s="47"/>
      <c r="BQ23" s="77">
        <f t="shared" si="23"/>
        <v>9013</v>
      </c>
      <c r="BR23" s="196"/>
      <c r="BS23" s="58" t="str">
        <f t="shared" si="24"/>
        <v>Gotovinski nenamjenski krediti uz zalog</v>
      </c>
      <c r="BT23" s="77">
        <f t="shared" si="25"/>
        <v>1013</v>
      </c>
      <c r="BU23" s="76"/>
      <c r="BV23" s="47"/>
      <c r="BW23" s="77">
        <f t="shared" si="26"/>
        <v>2013</v>
      </c>
      <c r="BX23" s="76"/>
      <c r="BY23" s="62"/>
      <c r="BZ23" s="77">
        <f t="shared" si="27"/>
        <v>3013</v>
      </c>
      <c r="CA23" s="76"/>
      <c r="CB23" s="62"/>
      <c r="CC23" s="77">
        <f t="shared" si="28"/>
        <v>4013</v>
      </c>
      <c r="CD23" s="76"/>
      <c r="CE23" s="62"/>
      <c r="CF23" s="83">
        <f t="shared" si="29"/>
        <v>5013</v>
      </c>
      <c r="CG23" s="73"/>
      <c r="CJ23" s="264">
        <f t="shared" si="30"/>
        <v>1</v>
      </c>
    </row>
    <row r="24" spans="2:88" ht="12" thickBot="1" x14ac:dyDescent="0.25">
      <c r="B24" s="58" t="s">
        <v>1358</v>
      </c>
      <c r="C24" s="77">
        <f t="shared" si="31"/>
        <v>1014</v>
      </c>
      <c r="D24" s="76"/>
      <c r="E24" s="47"/>
      <c r="F24" s="77">
        <f t="shared" si="1"/>
        <v>2014</v>
      </c>
      <c r="G24" s="76"/>
      <c r="H24" s="62"/>
      <c r="I24" s="77">
        <f t="shared" si="2"/>
        <v>3014</v>
      </c>
      <c r="J24" s="76"/>
      <c r="K24" s="62"/>
      <c r="L24" s="77">
        <f t="shared" si="3"/>
        <v>4014</v>
      </c>
      <c r="M24" s="76"/>
      <c r="N24" s="47"/>
      <c r="O24" s="77">
        <f t="shared" si="4"/>
        <v>5014</v>
      </c>
      <c r="P24" s="76"/>
      <c r="Q24" s="47"/>
      <c r="R24" s="77">
        <f t="shared" si="5"/>
        <v>6014</v>
      </c>
      <c r="S24" s="76"/>
      <c r="T24" s="47"/>
      <c r="U24" s="77">
        <f t="shared" si="6"/>
        <v>7014</v>
      </c>
      <c r="V24" s="76"/>
      <c r="W24" s="62"/>
      <c r="X24" s="77">
        <f t="shared" si="7"/>
        <v>8014</v>
      </c>
      <c r="Y24" s="76"/>
      <c r="Z24" s="47"/>
      <c r="AA24" s="77">
        <f t="shared" si="8"/>
        <v>9014</v>
      </c>
      <c r="AB24" s="196"/>
      <c r="AC24" s="58" t="str">
        <f t="shared" si="9"/>
        <v>Hipotekarni krediti</v>
      </c>
      <c r="AD24" s="77">
        <f t="shared" si="10"/>
        <v>1014</v>
      </c>
      <c r="AE24" s="76"/>
      <c r="AF24" s="47"/>
      <c r="AG24" s="77">
        <f t="shared" si="11"/>
        <v>2014</v>
      </c>
      <c r="AH24" s="76"/>
      <c r="AI24" s="62"/>
      <c r="AJ24" s="77">
        <f t="shared" si="12"/>
        <v>3014</v>
      </c>
      <c r="AK24" s="76"/>
      <c r="AL24" s="62"/>
      <c r="AM24" s="77">
        <f t="shared" si="13"/>
        <v>4014</v>
      </c>
      <c r="AN24" s="76"/>
      <c r="AO24" s="62"/>
      <c r="AP24" s="83">
        <f t="shared" si="14"/>
        <v>5014</v>
      </c>
      <c r="AQ24" s="73"/>
      <c r="AR24" s="58" t="str">
        <f t="shared" si="15"/>
        <v>Hipotekarni krediti</v>
      </c>
      <c r="AS24" s="77">
        <f t="shared" si="32"/>
        <v>1014</v>
      </c>
      <c r="AT24" s="76"/>
      <c r="AU24" s="47"/>
      <c r="AV24" s="77">
        <f t="shared" si="16"/>
        <v>2014</v>
      </c>
      <c r="AW24" s="76"/>
      <c r="AX24" s="62"/>
      <c r="AY24" s="77">
        <f t="shared" si="17"/>
        <v>3014</v>
      </c>
      <c r="AZ24" s="76"/>
      <c r="BA24" s="62"/>
      <c r="BB24" s="77">
        <f t="shared" si="18"/>
        <v>4014</v>
      </c>
      <c r="BC24" s="76"/>
      <c r="BD24" s="47"/>
      <c r="BE24" s="77">
        <f t="shared" si="19"/>
        <v>5014</v>
      </c>
      <c r="BF24" s="76"/>
      <c r="BG24" s="47"/>
      <c r="BH24" s="77">
        <f t="shared" si="20"/>
        <v>6014</v>
      </c>
      <c r="BI24" s="76"/>
      <c r="BJ24" s="47"/>
      <c r="BK24" s="77">
        <f t="shared" si="21"/>
        <v>7014</v>
      </c>
      <c r="BL24" s="76"/>
      <c r="BM24" s="62"/>
      <c r="BN24" s="77">
        <f t="shared" si="22"/>
        <v>8014</v>
      </c>
      <c r="BO24" s="76"/>
      <c r="BP24" s="47"/>
      <c r="BQ24" s="77">
        <f t="shared" si="23"/>
        <v>9014</v>
      </c>
      <c r="BR24" s="196"/>
      <c r="BS24" s="58" t="str">
        <f t="shared" si="24"/>
        <v>Hipotekarni krediti</v>
      </c>
      <c r="BT24" s="77">
        <f t="shared" si="25"/>
        <v>1014</v>
      </c>
      <c r="BU24" s="76"/>
      <c r="BV24" s="47"/>
      <c r="BW24" s="77">
        <f t="shared" si="26"/>
        <v>2014</v>
      </c>
      <c r="BX24" s="76"/>
      <c r="BY24" s="62"/>
      <c r="BZ24" s="77">
        <f t="shared" si="27"/>
        <v>3014</v>
      </c>
      <c r="CA24" s="76"/>
      <c r="CB24" s="62"/>
      <c r="CC24" s="77">
        <f t="shared" si="28"/>
        <v>4014</v>
      </c>
      <c r="CD24" s="76"/>
      <c r="CE24" s="62"/>
      <c r="CF24" s="83">
        <f t="shared" si="29"/>
        <v>5014</v>
      </c>
      <c r="CG24" s="73"/>
      <c r="CJ24" s="264">
        <f t="shared" si="30"/>
        <v>1</v>
      </c>
    </row>
    <row r="25" spans="2:88" ht="12" thickBot="1" x14ac:dyDescent="0.25">
      <c r="B25" s="58" t="s">
        <v>1357</v>
      </c>
      <c r="C25" s="77">
        <f t="shared" si="31"/>
        <v>1015</v>
      </c>
      <c r="D25" s="76"/>
      <c r="E25" s="47"/>
      <c r="F25" s="77">
        <f t="shared" si="1"/>
        <v>2015</v>
      </c>
      <c r="G25" s="76"/>
      <c r="H25" s="62"/>
      <c r="I25" s="77">
        <f t="shared" si="2"/>
        <v>3015</v>
      </c>
      <c r="J25" s="76"/>
      <c r="K25" s="62"/>
      <c r="L25" s="77">
        <f t="shared" si="3"/>
        <v>4015</v>
      </c>
      <c r="M25" s="76"/>
      <c r="N25" s="47"/>
      <c r="O25" s="77">
        <f t="shared" si="4"/>
        <v>5015</v>
      </c>
      <c r="P25" s="76"/>
      <c r="Q25" s="47"/>
      <c r="R25" s="77">
        <f t="shared" si="5"/>
        <v>6015</v>
      </c>
      <c r="S25" s="76"/>
      <c r="T25" s="47"/>
      <c r="U25" s="77">
        <f t="shared" si="6"/>
        <v>7015</v>
      </c>
      <c r="V25" s="76"/>
      <c r="W25" s="62"/>
      <c r="X25" s="77">
        <f t="shared" si="7"/>
        <v>8015</v>
      </c>
      <c r="Y25" s="76"/>
      <c r="Z25" s="47"/>
      <c r="AA25" s="77">
        <f t="shared" si="8"/>
        <v>9015</v>
      </c>
      <c r="AB25" s="196"/>
      <c r="AC25" s="58" t="str">
        <f t="shared" si="9"/>
        <v>Krediti po kreditnim karticama</v>
      </c>
      <c r="AD25" s="77">
        <f t="shared" si="10"/>
        <v>1015</v>
      </c>
      <c r="AE25" s="76"/>
      <c r="AF25" s="47"/>
      <c r="AG25" s="77">
        <f t="shared" si="11"/>
        <v>2015</v>
      </c>
      <c r="AH25" s="76"/>
      <c r="AI25" s="62"/>
      <c r="AJ25" s="77">
        <f t="shared" si="12"/>
        <v>3015</v>
      </c>
      <c r="AK25" s="76"/>
      <c r="AL25" s="62"/>
      <c r="AM25" s="77">
        <f t="shared" si="13"/>
        <v>4015</v>
      </c>
      <c r="AN25" s="76"/>
      <c r="AO25" s="62"/>
      <c r="AP25" s="83">
        <f t="shared" si="14"/>
        <v>5015</v>
      </c>
      <c r="AQ25" s="73"/>
      <c r="AR25" s="58" t="str">
        <f t="shared" si="15"/>
        <v>Krediti po kreditnim karticama</v>
      </c>
      <c r="AS25" s="77">
        <f t="shared" si="32"/>
        <v>1015</v>
      </c>
      <c r="AT25" s="76"/>
      <c r="AU25" s="47"/>
      <c r="AV25" s="77">
        <f t="shared" si="16"/>
        <v>2015</v>
      </c>
      <c r="AW25" s="76"/>
      <c r="AX25" s="62"/>
      <c r="AY25" s="77">
        <f t="shared" si="17"/>
        <v>3015</v>
      </c>
      <c r="AZ25" s="76"/>
      <c r="BA25" s="62"/>
      <c r="BB25" s="77">
        <f t="shared" si="18"/>
        <v>4015</v>
      </c>
      <c r="BC25" s="76"/>
      <c r="BD25" s="47"/>
      <c r="BE25" s="77">
        <f t="shared" si="19"/>
        <v>5015</v>
      </c>
      <c r="BF25" s="76"/>
      <c r="BG25" s="47"/>
      <c r="BH25" s="77">
        <f t="shared" si="20"/>
        <v>6015</v>
      </c>
      <c r="BI25" s="76"/>
      <c r="BJ25" s="47"/>
      <c r="BK25" s="77">
        <f t="shared" si="21"/>
        <v>7015</v>
      </c>
      <c r="BL25" s="76"/>
      <c r="BM25" s="62"/>
      <c r="BN25" s="77">
        <f t="shared" si="22"/>
        <v>8015</v>
      </c>
      <c r="BO25" s="76"/>
      <c r="BP25" s="47"/>
      <c r="BQ25" s="77">
        <f t="shared" si="23"/>
        <v>9015</v>
      </c>
      <c r="BR25" s="196"/>
      <c r="BS25" s="58" t="str">
        <f t="shared" si="24"/>
        <v>Krediti po kreditnim karticama</v>
      </c>
      <c r="BT25" s="77">
        <f t="shared" si="25"/>
        <v>1015</v>
      </c>
      <c r="BU25" s="76"/>
      <c r="BV25" s="47"/>
      <c r="BW25" s="77">
        <f t="shared" si="26"/>
        <v>2015</v>
      </c>
      <c r="BX25" s="76"/>
      <c r="BY25" s="62"/>
      <c r="BZ25" s="77">
        <f t="shared" si="27"/>
        <v>3015</v>
      </c>
      <c r="CA25" s="76"/>
      <c r="CB25" s="62"/>
      <c r="CC25" s="77">
        <f t="shared" si="28"/>
        <v>4015</v>
      </c>
      <c r="CD25" s="76"/>
      <c r="CE25" s="62"/>
      <c r="CF25" s="83">
        <f t="shared" si="29"/>
        <v>5015</v>
      </c>
      <c r="CG25" s="73"/>
      <c r="CJ25" s="264">
        <f t="shared" si="30"/>
        <v>1</v>
      </c>
    </row>
    <row r="26" spans="2:88" ht="23.25" thickBot="1" x14ac:dyDescent="0.25">
      <c r="B26" s="58" t="s">
        <v>1356</v>
      </c>
      <c r="C26" s="77">
        <f t="shared" si="31"/>
        <v>1016</v>
      </c>
      <c r="D26" s="76"/>
      <c r="E26" s="47"/>
      <c r="F26" s="77">
        <f t="shared" si="1"/>
        <v>2016</v>
      </c>
      <c r="G26" s="76"/>
      <c r="H26" s="62"/>
      <c r="I26" s="77">
        <f t="shared" si="2"/>
        <v>3016</v>
      </c>
      <c r="J26" s="76"/>
      <c r="K26" s="62"/>
      <c r="L26" s="77">
        <f t="shared" si="3"/>
        <v>4016</v>
      </c>
      <c r="M26" s="76"/>
      <c r="N26" s="47"/>
      <c r="O26" s="77">
        <f t="shared" si="4"/>
        <v>5016</v>
      </c>
      <c r="P26" s="76"/>
      <c r="Q26" s="47"/>
      <c r="R26" s="77">
        <f t="shared" si="5"/>
        <v>6016</v>
      </c>
      <c r="S26" s="76"/>
      <c r="T26" s="47"/>
      <c r="U26" s="77">
        <f t="shared" si="6"/>
        <v>7016</v>
      </c>
      <c r="V26" s="76"/>
      <c r="W26" s="62"/>
      <c r="X26" s="77">
        <f t="shared" si="7"/>
        <v>8016</v>
      </c>
      <c r="Y26" s="76"/>
      <c r="Z26" s="47"/>
      <c r="AA26" s="77">
        <f t="shared" si="8"/>
        <v>9016</v>
      </c>
      <c r="AB26" s="196"/>
      <c r="AC26" s="58" t="str">
        <f t="shared" si="9"/>
        <v>Krediti po kreditnim karticama uz jamstvo kartičarske kuće</v>
      </c>
      <c r="AD26" s="77">
        <f t="shared" si="10"/>
        <v>1016</v>
      </c>
      <c r="AE26" s="76"/>
      <c r="AF26" s="47"/>
      <c r="AG26" s="77">
        <f t="shared" si="11"/>
        <v>2016</v>
      </c>
      <c r="AH26" s="76"/>
      <c r="AI26" s="62"/>
      <c r="AJ26" s="77">
        <f t="shared" si="12"/>
        <v>3016</v>
      </c>
      <c r="AK26" s="76"/>
      <c r="AL26" s="62"/>
      <c r="AM26" s="77">
        <f t="shared" si="13"/>
        <v>4016</v>
      </c>
      <c r="AN26" s="76"/>
      <c r="AO26" s="62"/>
      <c r="AP26" s="83">
        <f t="shared" si="14"/>
        <v>5016</v>
      </c>
      <c r="AQ26" s="73"/>
      <c r="AR26" s="58" t="str">
        <f t="shared" si="15"/>
        <v>Krediti po kreditnim karticama uz jamstvo kartičarske kuće</v>
      </c>
      <c r="AS26" s="77">
        <f t="shared" si="32"/>
        <v>1016</v>
      </c>
      <c r="AT26" s="76"/>
      <c r="AU26" s="47"/>
      <c r="AV26" s="77">
        <f t="shared" si="16"/>
        <v>2016</v>
      </c>
      <c r="AW26" s="76"/>
      <c r="AX26" s="62"/>
      <c r="AY26" s="77">
        <f t="shared" si="17"/>
        <v>3016</v>
      </c>
      <c r="AZ26" s="76"/>
      <c r="BA26" s="62"/>
      <c r="BB26" s="77">
        <f t="shared" si="18"/>
        <v>4016</v>
      </c>
      <c r="BC26" s="76"/>
      <c r="BD26" s="47"/>
      <c r="BE26" s="77">
        <f t="shared" si="19"/>
        <v>5016</v>
      </c>
      <c r="BF26" s="76"/>
      <c r="BG26" s="47"/>
      <c r="BH26" s="77">
        <f t="shared" si="20"/>
        <v>6016</v>
      </c>
      <c r="BI26" s="76"/>
      <c r="BJ26" s="47"/>
      <c r="BK26" s="77">
        <f t="shared" si="21"/>
        <v>7016</v>
      </c>
      <c r="BL26" s="76"/>
      <c r="BM26" s="62"/>
      <c r="BN26" s="77">
        <f t="shared" si="22"/>
        <v>8016</v>
      </c>
      <c r="BO26" s="76"/>
      <c r="BP26" s="47"/>
      <c r="BQ26" s="77">
        <f t="shared" si="23"/>
        <v>9016</v>
      </c>
      <c r="BR26" s="196"/>
      <c r="BS26" s="58" t="str">
        <f t="shared" si="24"/>
        <v>Krediti po kreditnim karticama uz jamstvo kartičarske kuće</v>
      </c>
      <c r="BT26" s="77">
        <f t="shared" si="25"/>
        <v>1016</v>
      </c>
      <c r="BU26" s="76"/>
      <c r="BV26" s="47"/>
      <c r="BW26" s="77">
        <f t="shared" si="26"/>
        <v>2016</v>
      </c>
      <c r="BX26" s="76"/>
      <c r="BY26" s="62"/>
      <c r="BZ26" s="77">
        <f t="shared" si="27"/>
        <v>3016</v>
      </c>
      <c r="CA26" s="76"/>
      <c r="CB26" s="62"/>
      <c r="CC26" s="77">
        <f t="shared" si="28"/>
        <v>4016</v>
      </c>
      <c r="CD26" s="76"/>
      <c r="CE26" s="62"/>
      <c r="CF26" s="83">
        <f t="shared" si="29"/>
        <v>5016</v>
      </c>
      <c r="CG26" s="73"/>
      <c r="CJ26" s="264">
        <f t="shared" si="30"/>
        <v>1</v>
      </c>
    </row>
    <row r="27" spans="2:88" ht="12" thickBot="1" x14ac:dyDescent="0.25">
      <c r="B27" s="58" t="s">
        <v>1355</v>
      </c>
      <c r="C27" s="77">
        <f t="shared" si="31"/>
        <v>1017</v>
      </c>
      <c r="D27" s="76"/>
      <c r="E27" s="47"/>
      <c r="F27" s="77">
        <f t="shared" si="1"/>
        <v>2017</v>
      </c>
      <c r="G27" s="76"/>
      <c r="H27" s="62"/>
      <c r="I27" s="77">
        <f t="shared" si="2"/>
        <v>3017</v>
      </c>
      <c r="J27" s="76"/>
      <c r="K27" s="62"/>
      <c r="L27" s="77">
        <f t="shared" si="3"/>
        <v>4017</v>
      </c>
      <c r="M27" s="76"/>
      <c r="N27" s="47"/>
      <c r="O27" s="77">
        <f t="shared" si="4"/>
        <v>5017</v>
      </c>
      <c r="P27" s="76"/>
      <c r="Q27" s="47"/>
      <c r="R27" s="77">
        <f t="shared" si="5"/>
        <v>6017</v>
      </c>
      <c r="S27" s="76"/>
      <c r="T27" s="47"/>
      <c r="U27" s="77">
        <f t="shared" si="6"/>
        <v>7017</v>
      </c>
      <c r="V27" s="76"/>
      <c r="W27" s="62"/>
      <c r="X27" s="77">
        <f t="shared" si="7"/>
        <v>8017</v>
      </c>
      <c r="Y27" s="76"/>
      <c r="Z27" s="47"/>
      <c r="AA27" s="77">
        <f t="shared" si="8"/>
        <v>9017</v>
      </c>
      <c r="AB27" s="196"/>
      <c r="AC27" s="58" t="str">
        <f t="shared" si="9"/>
        <v>Krediti za automobile</v>
      </c>
      <c r="AD27" s="77">
        <f t="shared" si="10"/>
        <v>1017</v>
      </c>
      <c r="AE27" s="76"/>
      <c r="AF27" s="47"/>
      <c r="AG27" s="77">
        <f t="shared" si="11"/>
        <v>2017</v>
      </c>
      <c r="AH27" s="76"/>
      <c r="AI27" s="62"/>
      <c r="AJ27" s="77">
        <f t="shared" si="12"/>
        <v>3017</v>
      </c>
      <c r="AK27" s="76"/>
      <c r="AL27" s="62"/>
      <c r="AM27" s="77">
        <f t="shared" si="13"/>
        <v>4017</v>
      </c>
      <c r="AN27" s="76"/>
      <c r="AO27" s="62"/>
      <c r="AP27" s="83">
        <f t="shared" si="14"/>
        <v>5017</v>
      </c>
      <c r="AQ27" s="73"/>
      <c r="AR27" s="58" t="str">
        <f t="shared" si="15"/>
        <v>Krediti za automobile</v>
      </c>
      <c r="AS27" s="77">
        <f t="shared" si="32"/>
        <v>1017</v>
      </c>
      <c r="AT27" s="76"/>
      <c r="AU27" s="47"/>
      <c r="AV27" s="77">
        <f t="shared" si="16"/>
        <v>2017</v>
      </c>
      <c r="AW27" s="76"/>
      <c r="AX27" s="62"/>
      <c r="AY27" s="77">
        <f t="shared" si="17"/>
        <v>3017</v>
      </c>
      <c r="AZ27" s="76"/>
      <c r="BA27" s="62"/>
      <c r="BB27" s="77">
        <f t="shared" si="18"/>
        <v>4017</v>
      </c>
      <c r="BC27" s="76"/>
      <c r="BD27" s="47"/>
      <c r="BE27" s="77">
        <f t="shared" si="19"/>
        <v>5017</v>
      </c>
      <c r="BF27" s="76"/>
      <c r="BG27" s="47"/>
      <c r="BH27" s="77">
        <f t="shared" si="20"/>
        <v>6017</v>
      </c>
      <c r="BI27" s="76"/>
      <c r="BJ27" s="47"/>
      <c r="BK27" s="77">
        <f t="shared" si="21"/>
        <v>7017</v>
      </c>
      <c r="BL27" s="76"/>
      <c r="BM27" s="62"/>
      <c r="BN27" s="77">
        <f t="shared" si="22"/>
        <v>8017</v>
      </c>
      <c r="BO27" s="76"/>
      <c r="BP27" s="47"/>
      <c r="BQ27" s="77">
        <f t="shared" si="23"/>
        <v>9017</v>
      </c>
      <c r="BR27" s="196"/>
      <c r="BS27" s="58" t="str">
        <f t="shared" si="24"/>
        <v>Krediti za automobile</v>
      </c>
      <c r="BT27" s="77">
        <f t="shared" si="25"/>
        <v>1017</v>
      </c>
      <c r="BU27" s="76"/>
      <c r="BV27" s="47"/>
      <c r="BW27" s="77">
        <f t="shared" si="26"/>
        <v>2017</v>
      </c>
      <c r="BX27" s="76"/>
      <c r="BY27" s="62"/>
      <c r="BZ27" s="77">
        <f t="shared" si="27"/>
        <v>3017</v>
      </c>
      <c r="CA27" s="76"/>
      <c r="CB27" s="62"/>
      <c r="CC27" s="77">
        <f t="shared" si="28"/>
        <v>4017</v>
      </c>
      <c r="CD27" s="76"/>
      <c r="CE27" s="62"/>
      <c r="CF27" s="83">
        <f t="shared" si="29"/>
        <v>5017</v>
      </c>
      <c r="CG27" s="73"/>
      <c r="CJ27" s="264">
        <f t="shared" si="30"/>
        <v>1</v>
      </c>
    </row>
    <row r="28" spans="2:88" ht="12" thickBot="1" x14ac:dyDescent="0.25">
      <c r="B28" s="58" t="s">
        <v>1354</v>
      </c>
      <c r="C28" s="77">
        <f t="shared" si="31"/>
        <v>1018</v>
      </c>
      <c r="D28" s="76"/>
      <c r="E28" s="47"/>
      <c r="F28" s="77">
        <f t="shared" si="1"/>
        <v>2018</v>
      </c>
      <c r="G28" s="76"/>
      <c r="H28" s="62"/>
      <c r="I28" s="77">
        <f t="shared" si="2"/>
        <v>3018</v>
      </c>
      <c r="J28" s="76"/>
      <c r="K28" s="62"/>
      <c r="L28" s="77">
        <f t="shared" si="3"/>
        <v>4018</v>
      </c>
      <c r="M28" s="76"/>
      <c r="N28" s="47"/>
      <c r="O28" s="77">
        <f t="shared" si="4"/>
        <v>5018</v>
      </c>
      <c r="P28" s="76"/>
      <c r="Q28" s="47"/>
      <c r="R28" s="77">
        <f t="shared" si="5"/>
        <v>6018</v>
      </c>
      <c r="S28" s="76"/>
      <c r="T28" s="47"/>
      <c r="U28" s="77">
        <f t="shared" si="6"/>
        <v>7018</v>
      </c>
      <c r="V28" s="76"/>
      <c r="W28" s="62"/>
      <c r="X28" s="77">
        <f t="shared" si="7"/>
        <v>8018</v>
      </c>
      <c r="Y28" s="76"/>
      <c r="Z28" s="47"/>
      <c r="AA28" s="77">
        <f t="shared" si="8"/>
        <v>9018</v>
      </c>
      <c r="AB28" s="196"/>
      <c r="AC28" s="58" t="str">
        <f t="shared" si="9"/>
        <v>Krediti za financiranje izvoza</v>
      </c>
      <c r="AD28" s="77">
        <f t="shared" si="10"/>
        <v>1018</v>
      </c>
      <c r="AE28" s="76"/>
      <c r="AF28" s="47"/>
      <c r="AG28" s="77">
        <f t="shared" si="11"/>
        <v>2018</v>
      </c>
      <c r="AH28" s="76"/>
      <c r="AI28" s="62"/>
      <c r="AJ28" s="77">
        <f t="shared" si="12"/>
        <v>3018</v>
      </c>
      <c r="AK28" s="76"/>
      <c r="AL28" s="62"/>
      <c r="AM28" s="77">
        <f t="shared" si="13"/>
        <v>4018</v>
      </c>
      <c r="AN28" s="76"/>
      <c r="AO28" s="62"/>
      <c r="AP28" s="83">
        <f t="shared" si="14"/>
        <v>5018</v>
      </c>
      <c r="AQ28" s="73"/>
      <c r="AR28" s="58" t="str">
        <f t="shared" si="15"/>
        <v>Krediti za financiranje izvoza</v>
      </c>
      <c r="AS28" s="77">
        <f t="shared" si="32"/>
        <v>1018</v>
      </c>
      <c r="AT28" s="76"/>
      <c r="AU28" s="47"/>
      <c r="AV28" s="77">
        <f t="shared" si="16"/>
        <v>2018</v>
      </c>
      <c r="AW28" s="76"/>
      <c r="AX28" s="62"/>
      <c r="AY28" s="77">
        <f t="shared" si="17"/>
        <v>3018</v>
      </c>
      <c r="AZ28" s="76"/>
      <c r="BA28" s="62"/>
      <c r="BB28" s="77">
        <f t="shared" si="18"/>
        <v>4018</v>
      </c>
      <c r="BC28" s="76"/>
      <c r="BD28" s="47"/>
      <c r="BE28" s="77">
        <f t="shared" si="19"/>
        <v>5018</v>
      </c>
      <c r="BF28" s="76"/>
      <c r="BG28" s="47"/>
      <c r="BH28" s="77">
        <f t="shared" si="20"/>
        <v>6018</v>
      </c>
      <c r="BI28" s="76"/>
      <c r="BJ28" s="47"/>
      <c r="BK28" s="77">
        <f t="shared" si="21"/>
        <v>7018</v>
      </c>
      <c r="BL28" s="76"/>
      <c r="BM28" s="62"/>
      <c r="BN28" s="77">
        <f t="shared" si="22"/>
        <v>8018</v>
      </c>
      <c r="BO28" s="76"/>
      <c r="BP28" s="47"/>
      <c r="BQ28" s="77">
        <f t="shared" si="23"/>
        <v>9018</v>
      </c>
      <c r="BR28" s="196"/>
      <c r="BS28" s="58" t="str">
        <f t="shared" si="24"/>
        <v>Krediti za financiranje izvoza</v>
      </c>
      <c r="BT28" s="77">
        <f t="shared" si="25"/>
        <v>1018</v>
      </c>
      <c r="BU28" s="76"/>
      <c r="BV28" s="47"/>
      <c r="BW28" s="77">
        <f t="shared" si="26"/>
        <v>2018</v>
      </c>
      <c r="BX28" s="76"/>
      <c r="BY28" s="62"/>
      <c r="BZ28" s="77">
        <f t="shared" si="27"/>
        <v>3018</v>
      </c>
      <c r="CA28" s="76"/>
      <c r="CB28" s="62"/>
      <c r="CC28" s="77">
        <f t="shared" si="28"/>
        <v>4018</v>
      </c>
      <c r="CD28" s="76"/>
      <c r="CE28" s="62"/>
      <c r="CF28" s="83">
        <f t="shared" si="29"/>
        <v>5018</v>
      </c>
      <c r="CG28" s="73"/>
      <c r="CJ28" s="264">
        <f t="shared" si="30"/>
        <v>1</v>
      </c>
    </row>
    <row r="29" spans="2:88" ht="12" thickBot="1" x14ac:dyDescent="0.25">
      <c r="B29" s="58" t="s">
        <v>1353</v>
      </c>
      <c r="C29" s="77">
        <f t="shared" si="31"/>
        <v>1019</v>
      </c>
      <c r="D29" s="76"/>
      <c r="E29" s="47"/>
      <c r="F29" s="77">
        <f t="shared" si="1"/>
        <v>2019</v>
      </c>
      <c r="G29" s="76"/>
      <c r="H29" s="62"/>
      <c r="I29" s="77">
        <f t="shared" si="2"/>
        <v>3019</v>
      </c>
      <c r="J29" s="76"/>
      <c r="K29" s="62"/>
      <c r="L29" s="77">
        <f t="shared" si="3"/>
        <v>4019</v>
      </c>
      <c r="M29" s="76"/>
      <c r="N29" s="47"/>
      <c r="O29" s="77">
        <f t="shared" si="4"/>
        <v>5019</v>
      </c>
      <c r="P29" s="76"/>
      <c r="Q29" s="47"/>
      <c r="R29" s="77">
        <f t="shared" si="5"/>
        <v>6019</v>
      </c>
      <c r="S29" s="76"/>
      <c r="T29" s="47"/>
      <c r="U29" s="77">
        <f t="shared" si="6"/>
        <v>7019</v>
      </c>
      <c r="V29" s="76"/>
      <c r="W29" s="62"/>
      <c r="X29" s="77">
        <f t="shared" si="7"/>
        <v>8019</v>
      </c>
      <c r="Y29" s="76"/>
      <c r="Z29" s="47"/>
      <c r="AA29" s="77">
        <f t="shared" si="8"/>
        <v>9019</v>
      </c>
      <c r="AB29" s="196"/>
      <c r="AC29" s="58" t="str">
        <f t="shared" si="9"/>
        <v>Krediti za građevinarstvo</v>
      </c>
      <c r="AD29" s="77">
        <f t="shared" si="10"/>
        <v>1019</v>
      </c>
      <c r="AE29" s="76"/>
      <c r="AF29" s="47"/>
      <c r="AG29" s="77">
        <f t="shared" si="11"/>
        <v>2019</v>
      </c>
      <c r="AH29" s="76"/>
      <c r="AI29" s="62"/>
      <c r="AJ29" s="77">
        <f t="shared" si="12"/>
        <v>3019</v>
      </c>
      <c r="AK29" s="76"/>
      <c r="AL29" s="62"/>
      <c r="AM29" s="77">
        <f t="shared" si="13"/>
        <v>4019</v>
      </c>
      <c r="AN29" s="76"/>
      <c r="AO29" s="62"/>
      <c r="AP29" s="83">
        <f t="shared" si="14"/>
        <v>5019</v>
      </c>
      <c r="AQ29" s="73"/>
      <c r="AR29" s="58" t="str">
        <f t="shared" si="15"/>
        <v>Krediti za građevinarstvo</v>
      </c>
      <c r="AS29" s="77">
        <f t="shared" si="32"/>
        <v>1019</v>
      </c>
      <c r="AT29" s="76"/>
      <c r="AU29" s="47"/>
      <c r="AV29" s="77">
        <f t="shared" si="16"/>
        <v>2019</v>
      </c>
      <c r="AW29" s="76"/>
      <c r="AX29" s="62"/>
      <c r="AY29" s="77">
        <f t="shared" si="17"/>
        <v>3019</v>
      </c>
      <c r="AZ29" s="76"/>
      <c r="BA29" s="62"/>
      <c r="BB29" s="77">
        <f t="shared" si="18"/>
        <v>4019</v>
      </c>
      <c r="BC29" s="76"/>
      <c r="BD29" s="47"/>
      <c r="BE29" s="77">
        <f t="shared" si="19"/>
        <v>5019</v>
      </c>
      <c r="BF29" s="76"/>
      <c r="BG29" s="47"/>
      <c r="BH29" s="77">
        <f t="shared" si="20"/>
        <v>6019</v>
      </c>
      <c r="BI29" s="76"/>
      <c r="BJ29" s="47"/>
      <c r="BK29" s="77">
        <f t="shared" si="21"/>
        <v>7019</v>
      </c>
      <c r="BL29" s="76"/>
      <c r="BM29" s="62"/>
      <c r="BN29" s="77">
        <f t="shared" si="22"/>
        <v>8019</v>
      </c>
      <c r="BO29" s="76"/>
      <c r="BP29" s="47"/>
      <c r="BQ29" s="77">
        <f t="shared" si="23"/>
        <v>9019</v>
      </c>
      <c r="BR29" s="196"/>
      <c r="BS29" s="58" t="str">
        <f t="shared" si="24"/>
        <v>Krediti za građevinarstvo</v>
      </c>
      <c r="BT29" s="77">
        <f t="shared" si="25"/>
        <v>1019</v>
      </c>
      <c r="BU29" s="76"/>
      <c r="BV29" s="47"/>
      <c r="BW29" s="77">
        <f t="shared" si="26"/>
        <v>2019</v>
      </c>
      <c r="BX29" s="76"/>
      <c r="BY29" s="62"/>
      <c r="BZ29" s="77">
        <f t="shared" si="27"/>
        <v>3019</v>
      </c>
      <c r="CA29" s="76"/>
      <c r="CB29" s="62"/>
      <c r="CC29" s="77">
        <f t="shared" si="28"/>
        <v>4019</v>
      </c>
      <c r="CD29" s="76"/>
      <c r="CE29" s="62"/>
      <c r="CF29" s="83">
        <f t="shared" si="29"/>
        <v>5019</v>
      </c>
      <c r="CG29" s="73"/>
      <c r="CJ29" s="264">
        <f t="shared" si="30"/>
        <v>1</v>
      </c>
    </row>
    <row r="30" spans="2:88" ht="12" thickBot="1" x14ac:dyDescent="0.25">
      <c r="B30" s="58" t="s">
        <v>1352</v>
      </c>
      <c r="C30" s="77">
        <f t="shared" si="31"/>
        <v>1020</v>
      </c>
      <c r="D30" s="76"/>
      <c r="E30" s="47"/>
      <c r="F30" s="77">
        <f t="shared" si="1"/>
        <v>2020</v>
      </c>
      <c r="G30" s="76"/>
      <c r="H30" s="62"/>
      <c r="I30" s="77">
        <f t="shared" si="2"/>
        <v>3020</v>
      </c>
      <c r="J30" s="76"/>
      <c r="K30" s="62"/>
      <c r="L30" s="77">
        <f t="shared" si="3"/>
        <v>4020</v>
      </c>
      <c r="M30" s="76"/>
      <c r="N30" s="47"/>
      <c r="O30" s="77">
        <f t="shared" si="4"/>
        <v>5020</v>
      </c>
      <c r="P30" s="76"/>
      <c r="Q30" s="47"/>
      <c r="R30" s="77">
        <f t="shared" si="5"/>
        <v>6020</v>
      </c>
      <c r="S30" s="76"/>
      <c r="T30" s="47"/>
      <c r="U30" s="77">
        <f t="shared" si="6"/>
        <v>7020</v>
      </c>
      <c r="V30" s="76"/>
      <c r="W30" s="62"/>
      <c r="X30" s="77">
        <f t="shared" si="7"/>
        <v>8020</v>
      </c>
      <c r="Y30" s="76"/>
      <c r="Z30" s="47"/>
      <c r="AA30" s="77">
        <f t="shared" si="8"/>
        <v>9020</v>
      </c>
      <c r="AB30" s="196"/>
      <c r="AC30" s="58" t="str">
        <f t="shared" si="9"/>
        <v>Krediti za investicije</v>
      </c>
      <c r="AD30" s="77">
        <f t="shared" si="10"/>
        <v>1020</v>
      </c>
      <c r="AE30" s="76"/>
      <c r="AF30" s="47"/>
      <c r="AG30" s="77">
        <f t="shared" si="11"/>
        <v>2020</v>
      </c>
      <c r="AH30" s="76"/>
      <c r="AI30" s="62"/>
      <c r="AJ30" s="77">
        <f t="shared" si="12"/>
        <v>3020</v>
      </c>
      <c r="AK30" s="76"/>
      <c r="AL30" s="62"/>
      <c r="AM30" s="77">
        <f t="shared" si="13"/>
        <v>4020</v>
      </c>
      <c r="AN30" s="76"/>
      <c r="AO30" s="62"/>
      <c r="AP30" s="83">
        <f t="shared" si="14"/>
        <v>5020</v>
      </c>
      <c r="AQ30" s="73"/>
      <c r="AR30" s="58" t="str">
        <f t="shared" si="15"/>
        <v>Krediti za investicije</v>
      </c>
      <c r="AS30" s="77">
        <f t="shared" si="32"/>
        <v>1020</v>
      </c>
      <c r="AT30" s="76"/>
      <c r="AU30" s="47"/>
      <c r="AV30" s="77">
        <f t="shared" si="16"/>
        <v>2020</v>
      </c>
      <c r="AW30" s="76"/>
      <c r="AX30" s="62"/>
      <c r="AY30" s="77">
        <f t="shared" si="17"/>
        <v>3020</v>
      </c>
      <c r="AZ30" s="76"/>
      <c r="BA30" s="62"/>
      <c r="BB30" s="77">
        <f t="shared" si="18"/>
        <v>4020</v>
      </c>
      <c r="BC30" s="76"/>
      <c r="BD30" s="47"/>
      <c r="BE30" s="77">
        <f t="shared" si="19"/>
        <v>5020</v>
      </c>
      <c r="BF30" s="76"/>
      <c r="BG30" s="47"/>
      <c r="BH30" s="77">
        <f t="shared" si="20"/>
        <v>6020</v>
      </c>
      <c r="BI30" s="76"/>
      <c r="BJ30" s="47"/>
      <c r="BK30" s="77">
        <f t="shared" si="21"/>
        <v>7020</v>
      </c>
      <c r="BL30" s="76"/>
      <c r="BM30" s="62"/>
      <c r="BN30" s="77">
        <f t="shared" si="22"/>
        <v>8020</v>
      </c>
      <c r="BO30" s="76"/>
      <c r="BP30" s="47"/>
      <c r="BQ30" s="77">
        <f t="shared" si="23"/>
        <v>9020</v>
      </c>
      <c r="BR30" s="196"/>
      <c r="BS30" s="58" t="str">
        <f t="shared" si="24"/>
        <v>Krediti za investicije</v>
      </c>
      <c r="BT30" s="77">
        <f t="shared" si="25"/>
        <v>1020</v>
      </c>
      <c r="BU30" s="76"/>
      <c r="BV30" s="47"/>
      <c r="BW30" s="77">
        <f t="shared" si="26"/>
        <v>2020</v>
      </c>
      <c r="BX30" s="76"/>
      <c r="BY30" s="62"/>
      <c r="BZ30" s="77">
        <f t="shared" si="27"/>
        <v>3020</v>
      </c>
      <c r="CA30" s="76"/>
      <c r="CB30" s="62"/>
      <c r="CC30" s="77">
        <f t="shared" si="28"/>
        <v>4020</v>
      </c>
      <c r="CD30" s="76"/>
      <c r="CE30" s="62"/>
      <c r="CF30" s="83">
        <f t="shared" si="29"/>
        <v>5020</v>
      </c>
      <c r="CG30" s="73"/>
      <c r="CJ30" s="264">
        <f t="shared" si="30"/>
        <v>1</v>
      </c>
    </row>
    <row r="31" spans="2:88" ht="23.25" thickBot="1" x14ac:dyDescent="0.25">
      <c r="B31" s="58" t="s">
        <v>1351</v>
      </c>
      <c r="C31" s="77">
        <f t="shared" si="31"/>
        <v>1021</v>
      </c>
      <c r="D31" s="76"/>
      <c r="E31" s="47"/>
      <c r="F31" s="77">
        <f t="shared" si="1"/>
        <v>2021</v>
      </c>
      <c r="G31" s="76"/>
      <c r="H31" s="62"/>
      <c r="I31" s="77">
        <f t="shared" si="2"/>
        <v>3021</v>
      </c>
      <c r="J31" s="76"/>
      <c r="K31" s="62"/>
      <c r="L31" s="77">
        <f t="shared" si="3"/>
        <v>4021</v>
      </c>
      <c r="M31" s="76"/>
      <c r="N31" s="47"/>
      <c r="O31" s="77">
        <f t="shared" si="4"/>
        <v>5021</v>
      </c>
      <c r="P31" s="76"/>
      <c r="Q31" s="47"/>
      <c r="R31" s="77">
        <f t="shared" si="5"/>
        <v>6021</v>
      </c>
      <c r="S31" s="76"/>
      <c r="T31" s="47"/>
      <c r="U31" s="77">
        <f t="shared" si="6"/>
        <v>7021</v>
      </c>
      <c r="V31" s="76"/>
      <c r="W31" s="62"/>
      <c r="X31" s="77">
        <f t="shared" si="7"/>
        <v>8021</v>
      </c>
      <c r="Y31" s="76"/>
      <c r="Z31" s="47"/>
      <c r="AA31" s="77">
        <f t="shared" si="8"/>
        <v>9021</v>
      </c>
      <c r="AB31" s="196"/>
      <c r="AC31" s="58" t="str">
        <f t="shared" si="9"/>
        <v>Krediti za izvršena plaćanja s osnove garancija i drugih jamstava</v>
      </c>
      <c r="AD31" s="77">
        <f t="shared" si="10"/>
        <v>1021</v>
      </c>
      <c r="AE31" s="76"/>
      <c r="AF31" s="47"/>
      <c r="AG31" s="77">
        <f t="shared" si="11"/>
        <v>2021</v>
      </c>
      <c r="AH31" s="76"/>
      <c r="AI31" s="62"/>
      <c r="AJ31" s="77">
        <f t="shared" si="12"/>
        <v>3021</v>
      </c>
      <c r="AK31" s="76"/>
      <c r="AL31" s="62"/>
      <c r="AM31" s="77">
        <f t="shared" si="13"/>
        <v>4021</v>
      </c>
      <c r="AN31" s="76"/>
      <c r="AO31" s="62"/>
      <c r="AP31" s="83">
        <f t="shared" si="14"/>
        <v>5021</v>
      </c>
      <c r="AQ31" s="73"/>
      <c r="AR31" s="58" t="str">
        <f t="shared" si="15"/>
        <v>Krediti za izvršena plaćanja s osnove garancija i drugih jamstava</v>
      </c>
      <c r="AS31" s="77">
        <f t="shared" si="32"/>
        <v>1021</v>
      </c>
      <c r="AT31" s="76"/>
      <c r="AU31" s="47"/>
      <c r="AV31" s="77">
        <f t="shared" si="16"/>
        <v>2021</v>
      </c>
      <c r="AW31" s="76"/>
      <c r="AX31" s="62"/>
      <c r="AY31" s="77">
        <f t="shared" si="17"/>
        <v>3021</v>
      </c>
      <c r="AZ31" s="76"/>
      <c r="BA31" s="62"/>
      <c r="BB31" s="77">
        <f t="shared" si="18"/>
        <v>4021</v>
      </c>
      <c r="BC31" s="76"/>
      <c r="BD31" s="47"/>
      <c r="BE31" s="77">
        <f t="shared" si="19"/>
        <v>5021</v>
      </c>
      <c r="BF31" s="76"/>
      <c r="BG31" s="47"/>
      <c r="BH31" s="77">
        <f t="shared" si="20"/>
        <v>6021</v>
      </c>
      <c r="BI31" s="76"/>
      <c r="BJ31" s="47"/>
      <c r="BK31" s="77">
        <f t="shared" si="21"/>
        <v>7021</v>
      </c>
      <c r="BL31" s="76"/>
      <c r="BM31" s="62"/>
      <c r="BN31" s="77">
        <f t="shared" si="22"/>
        <v>8021</v>
      </c>
      <c r="BO31" s="76"/>
      <c r="BP31" s="47"/>
      <c r="BQ31" s="77">
        <f t="shared" si="23"/>
        <v>9021</v>
      </c>
      <c r="BR31" s="196"/>
      <c r="BS31" s="58" t="str">
        <f t="shared" si="24"/>
        <v>Krediti za izvršena plaćanja s osnove garancija i drugih jamstava</v>
      </c>
      <c r="BT31" s="77">
        <f t="shared" si="25"/>
        <v>1021</v>
      </c>
      <c r="BU31" s="76"/>
      <c r="BV31" s="47"/>
      <c r="BW31" s="77">
        <f t="shared" si="26"/>
        <v>2021</v>
      </c>
      <c r="BX31" s="76"/>
      <c r="BY31" s="62"/>
      <c r="BZ31" s="77">
        <f t="shared" si="27"/>
        <v>3021</v>
      </c>
      <c r="CA31" s="76"/>
      <c r="CB31" s="62"/>
      <c r="CC31" s="77">
        <f t="shared" si="28"/>
        <v>4021</v>
      </c>
      <c r="CD31" s="76"/>
      <c r="CE31" s="62"/>
      <c r="CF31" s="83">
        <f t="shared" si="29"/>
        <v>5021</v>
      </c>
      <c r="CG31" s="73"/>
      <c r="CJ31" s="264">
        <f t="shared" si="30"/>
        <v>1</v>
      </c>
    </row>
    <row r="32" spans="2:88" ht="12" thickBot="1" x14ac:dyDescent="0.25">
      <c r="B32" s="58" t="s">
        <v>1350</v>
      </c>
      <c r="C32" s="77">
        <f t="shared" si="31"/>
        <v>1022</v>
      </c>
      <c r="D32" s="76"/>
      <c r="E32" s="47"/>
      <c r="F32" s="77">
        <f t="shared" si="1"/>
        <v>2022</v>
      </c>
      <c r="G32" s="76"/>
      <c r="H32" s="62"/>
      <c r="I32" s="77">
        <f t="shared" si="2"/>
        <v>3022</v>
      </c>
      <c r="J32" s="76"/>
      <c r="K32" s="62"/>
      <c r="L32" s="77">
        <f t="shared" si="3"/>
        <v>4022</v>
      </c>
      <c r="M32" s="76"/>
      <c r="N32" s="47"/>
      <c r="O32" s="77">
        <f t="shared" si="4"/>
        <v>5022</v>
      </c>
      <c r="P32" s="76"/>
      <c r="Q32" s="47"/>
      <c r="R32" s="77">
        <f t="shared" si="5"/>
        <v>6022</v>
      </c>
      <c r="S32" s="76"/>
      <c r="T32" s="47"/>
      <c r="U32" s="77">
        <f t="shared" si="6"/>
        <v>7022</v>
      </c>
      <c r="V32" s="76"/>
      <c r="W32" s="62"/>
      <c r="X32" s="77">
        <f t="shared" si="7"/>
        <v>8022</v>
      </c>
      <c r="Y32" s="76"/>
      <c r="Z32" s="47"/>
      <c r="AA32" s="77">
        <f t="shared" si="8"/>
        <v>9022</v>
      </c>
      <c r="AB32" s="196"/>
      <c r="AC32" s="58" t="str">
        <f t="shared" si="9"/>
        <v>Krediti za obrazovanje</v>
      </c>
      <c r="AD32" s="77">
        <f t="shared" si="10"/>
        <v>1022</v>
      </c>
      <c r="AE32" s="76"/>
      <c r="AF32" s="47"/>
      <c r="AG32" s="77">
        <f t="shared" si="11"/>
        <v>2022</v>
      </c>
      <c r="AH32" s="76"/>
      <c r="AI32" s="62"/>
      <c r="AJ32" s="77">
        <f t="shared" si="12"/>
        <v>3022</v>
      </c>
      <c r="AK32" s="76"/>
      <c r="AL32" s="62"/>
      <c r="AM32" s="77">
        <f t="shared" si="13"/>
        <v>4022</v>
      </c>
      <c r="AN32" s="76"/>
      <c r="AO32" s="62"/>
      <c r="AP32" s="83">
        <f t="shared" si="14"/>
        <v>5022</v>
      </c>
      <c r="AQ32" s="73"/>
      <c r="AR32" s="58" t="str">
        <f t="shared" si="15"/>
        <v>Krediti za obrazovanje</v>
      </c>
      <c r="AS32" s="77">
        <f t="shared" si="32"/>
        <v>1022</v>
      </c>
      <c r="AT32" s="76"/>
      <c r="AU32" s="47"/>
      <c r="AV32" s="77">
        <f t="shared" si="16"/>
        <v>2022</v>
      </c>
      <c r="AW32" s="76"/>
      <c r="AX32" s="62"/>
      <c r="AY32" s="77">
        <f t="shared" si="17"/>
        <v>3022</v>
      </c>
      <c r="AZ32" s="76"/>
      <c r="BA32" s="62"/>
      <c r="BB32" s="77">
        <f t="shared" si="18"/>
        <v>4022</v>
      </c>
      <c r="BC32" s="76"/>
      <c r="BD32" s="47"/>
      <c r="BE32" s="77">
        <f t="shared" si="19"/>
        <v>5022</v>
      </c>
      <c r="BF32" s="76"/>
      <c r="BG32" s="47"/>
      <c r="BH32" s="77">
        <f t="shared" si="20"/>
        <v>6022</v>
      </c>
      <c r="BI32" s="76"/>
      <c r="BJ32" s="47"/>
      <c r="BK32" s="77">
        <f t="shared" si="21"/>
        <v>7022</v>
      </c>
      <c r="BL32" s="76"/>
      <c r="BM32" s="62"/>
      <c r="BN32" s="77">
        <f t="shared" si="22"/>
        <v>8022</v>
      </c>
      <c r="BO32" s="76"/>
      <c r="BP32" s="47"/>
      <c r="BQ32" s="77">
        <f t="shared" si="23"/>
        <v>9022</v>
      </c>
      <c r="BR32" s="196"/>
      <c r="BS32" s="58" t="str">
        <f t="shared" si="24"/>
        <v>Krediti za obrazovanje</v>
      </c>
      <c r="BT32" s="77">
        <f t="shared" si="25"/>
        <v>1022</v>
      </c>
      <c r="BU32" s="76"/>
      <c r="BV32" s="47"/>
      <c r="BW32" s="77">
        <f t="shared" si="26"/>
        <v>2022</v>
      </c>
      <c r="BX32" s="76"/>
      <c r="BY32" s="62"/>
      <c r="BZ32" s="77">
        <f t="shared" si="27"/>
        <v>3022</v>
      </c>
      <c r="CA32" s="76"/>
      <c r="CB32" s="62"/>
      <c r="CC32" s="77">
        <f t="shared" si="28"/>
        <v>4022</v>
      </c>
      <c r="CD32" s="76"/>
      <c r="CE32" s="62"/>
      <c r="CF32" s="83">
        <f t="shared" si="29"/>
        <v>5022</v>
      </c>
      <c r="CG32" s="73"/>
      <c r="CJ32" s="264">
        <f t="shared" si="30"/>
        <v>1</v>
      </c>
    </row>
    <row r="33" spans="2:88" ht="12" thickBot="1" x14ac:dyDescent="0.25">
      <c r="B33" s="58" t="s">
        <v>1349</v>
      </c>
      <c r="C33" s="77">
        <f t="shared" si="31"/>
        <v>1023</v>
      </c>
      <c r="D33" s="76"/>
      <c r="E33" s="47"/>
      <c r="F33" s="77">
        <f t="shared" si="1"/>
        <v>2023</v>
      </c>
      <c r="G33" s="76"/>
      <c r="H33" s="62"/>
      <c r="I33" s="77">
        <f t="shared" si="2"/>
        <v>3023</v>
      </c>
      <c r="J33" s="76"/>
      <c r="K33" s="62"/>
      <c r="L33" s="77">
        <f t="shared" si="3"/>
        <v>4023</v>
      </c>
      <c r="M33" s="76"/>
      <c r="N33" s="47"/>
      <c r="O33" s="77">
        <f t="shared" si="4"/>
        <v>5023</v>
      </c>
      <c r="P33" s="76"/>
      <c r="Q33" s="47"/>
      <c r="R33" s="77">
        <f t="shared" si="5"/>
        <v>6023</v>
      </c>
      <c r="S33" s="76"/>
      <c r="T33" s="47"/>
      <c r="U33" s="77">
        <f t="shared" si="6"/>
        <v>7023</v>
      </c>
      <c r="V33" s="76"/>
      <c r="W33" s="62"/>
      <c r="X33" s="77">
        <f t="shared" si="7"/>
        <v>8023</v>
      </c>
      <c r="Y33" s="76"/>
      <c r="Z33" s="47"/>
      <c r="AA33" s="77">
        <f t="shared" si="8"/>
        <v>9023</v>
      </c>
      <c r="AB33" s="196"/>
      <c r="AC33" s="58" t="str">
        <f t="shared" si="9"/>
        <v>Krediti za obrtna sredstva</v>
      </c>
      <c r="AD33" s="77">
        <f t="shared" si="10"/>
        <v>1023</v>
      </c>
      <c r="AE33" s="76"/>
      <c r="AF33" s="47"/>
      <c r="AG33" s="77">
        <f t="shared" si="11"/>
        <v>2023</v>
      </c>
      <c r="AH33" s="76"/>
      <c r="AI33" s="62"/>
      <c r="AJ33" s="77">
        <f t="shared" si="12"/>
        <v>3023</v>
      </c>
      <c r="AK33" s="76"/>
      <c r="AL33" s="62"/>
      <c r="AM33" s="77">
        <f t="shared" si="13"/>
        <v>4023</v>
      </c>
      <c r="AN33" s="76"/>
      <c r="AO33" s="62"/>
      <c r="AP33" s="83">
        <f t="shared" si="14"/>
        <v>5023</v>
      </c>
      <c r="AQ33" s="73"/>
      <c r="AR33" s="58" t="str">
        <f t="shared" si="15"/>
        <v>Krediti za obrtna sredstva</v>
      </c>
      <c r="AS33" s="77">
        <f t="shared" si="32"/>
        <v>1023</v>
      </c>
      <c r="AT33" s="76"/>
      <c r="AU33" s="47"/>
      <c r="AV33" s="77">
        <f t="shared" si="16"/>
        <v>2023</v>
      </c>
      <c r="AW33" s="76"/>
      <c r="AX33" s="62"/>
      <c r="AY33" s="77">
        <f t="shared" si="17"/>
        <v>3023</v>
      </c>
      <c r="AZ33" s="76"/>
      <c r="BA33" s="62"/>
      <c r="BB33" s="77">
        <f t="shared" si="18"/>
        <v>4023</v>
      </c>
      <c r="BC33" s="76"/>
      <c r="BD33" s="47"/>
      <c r="BE33" s="77">
        <f t="shared" si="19"/>
        <v>5023</v>
      </c>
      <c r="BF33" s="76"/>
      <c r="BG33" s="47"/>
      <c r="BH33" s="77">
        <f t="shared" si="20"/>
        <v>6023</v>
      </c>
      <c r="BI33" s="76"/>
      <c r="BJ33" s="47"/>
      <c r="BK33" s="77">
        <f t="shared" si="21"/>
        <v>7023</v>
      </c>
      <c r="BL33" s="76"/>
      <c r="BM33" s="62"/>
      <c r="BN33" s="77">
        <f t="shared" si="22"/>
        <v>8023</v>
      </c>
      <c r="BO33" s="76"/>
      <c r="BP33" s="47"/>
      <c r="BQ33" s="77">
        <f t="shared" si="23"/>
        <v>9023</v>
      </c>
      <c r="BR33" s="196"/>
      <c r="BS33" s="58" t="str">
        <f t="shared" si="24"/>
        <v>Krediti za obrtna sredstva</v>
      </c>
      <c r="BT33" s="77">
        <f t="shared" si="25"/>
        <v>1023</v>
      </c>
      <c r="BU33" s="76"/>
      <c r="BV33" s="47"/>
      <c r="BW33" s="77">
        <f t="shared" si="26"/>
        <v>2023</v>
      </c>
      <c r="BX33" s="76"/>
      <c r="BY33" s="62"/>
      <c r="BZ33" s="77">
        <f t="shared" si="27"/>
        <v>3023</v>
      </c>
      <c r="CA33" s="76"/>
      <c r="CB33" s="62"/>
      <c r="CC33" s="77">
        <f t="shared" si="28"/>
        <v>4023</v>
      </c>
      <c r="CD33" s="76"/>
      <c r="CE33" s="62"/>
      <c r="CF33" s="83">
        <f t="shared" si="29"/>
        <v>5023</v>
      </c>
      <c r="CG33" s="73"/>
      <c r="CJ33" s="264">
        <f t="shared" si="30"/>
        <v>1</v>
      </c>
    </row>
    <row r="34" spans="2:88" ht="12" thickBot="1" x14ac:dyDescent="0.25">
      <c r="B34" s="58" t="s">
        <v>1348</v>
      </c>
      <c r="C34" s="77">
        <f t="shared" si="31"/>
        <v>1024</v>
      </c>
      <c r="D34" s="76"/>
      <c r="E34" s="47"/>
      <c r="F34" s="77">
        <f t="shared" si="1"/>
        <v>2024</v>
      </c>
      <c r="G34" s="76"/>
      <c r="H34" s="62"/>
      <c r="I34" s="77">
        <f t="shared" si="2"/>
        <v>3024</v>
      </c>
      <c r="J34" s="76"/>
      <c r="K34" s="62"/>
      <c r="L34" s="77">
        <f t="shared" si="3"/>
        <v>4024</v>
      </c>
      <c r="M34" s="76"/>
      <c r="N34" s="47"/>
      <c r="O34" s="77">
        <f t="shared" si="4"/>
        <v>5024</v>
      </c>
      <c r="P34" s="76"/>
      <c r="Q34" s="47"/>
      <c r="R34" s="77">
        <f t="shared" si="5"/>
        <v>6024</v>
      </c>
      <c r="S34" s="76"/>
      <c r="T34" s="47"/>
      <c r="U34" s="77">
        <f t="shared" si="6"/>
        <v>7024</v>
      </c>
      <c r="V34" s="76"/>
      <c r="W34" s="62"/>
      <c r="X34" s="77">
        <f t="shared" si="7"/>
        <v>8024</v>
      </c>
      <c r="Y34" s="76"/>
      <c r="Z34" s="47"/>
      <c r="AA34" s="77">
        <f t="shared" si="8"/>
        <v>9024</v>
      </c>
      <c r="AB34" s="196"/>
      <c r="AC34" s="58" t="str">
        <f t="shared" si="9"/>
        <v>Krediti za poljoprivredu</v>
      </c>
      <c r="AD34" s="77">
        <f t="shared" si="10"/>
        <v>1024</v>
      </c>
      <c r="AE34" s="76"/>
      <c r="AF34" s="47"/>
      <c r="AG34" s="77">
        <f t="shared" si="11"/>
        <v>2024</v>
      </c>
      <c r="AH34" s="76"/>
      <c r="AI34" s="62"/>
      <c r="AJ34" s="77">
        <f t="shared" si="12"/>
        <v>3024</v>
      </c>
      <c r="AK34" s="76"/>
      <c r="AL34" s="62"/>
      <c r="AM34" s="77">
        <f t="shared" si="13"/>
        <v>4024</v>
      </c>
      <c r="AN34" s="76"/>
      <c r="AO34" s="62"/>
      <c r="AP34" s="83">
        <f t="shared" si="14"/>
        <v>5024</v>
      </c>
      <c r="AQ34" s="73"/>
      <c r="AR34" s="58" t="str">
        <f t="shared" si="15"/>
        <v>Krediti za poljoprivredu</v>
      </c>
      <c r="AS34" s="77">
        <f t="shared" si="32"/>
        <v>1024</v>
      </c>
      <c r="AT34" s="76"/>
      <c r="AU34" s="47"/>
      <c r="AV34" s="77">
        <f t="shared" si="16"/>
        <v>2024</v>
      </c>
      <c r="AW34" s="76"/>
      <c r="AX34" s="62"/>
      <c r="AY34" s="77">
        <f t="shared" si="17"/>
        <v>3024</v>
      </c>
      <c r="AZ34" s="76"/>
      <c r="BA34" s="62"/>
      <c r="BB34" s="77">
        <f t="shared" si="18"/>
        <v>4024</v>
      </c>
      <c r="BC34" s="76"/>
      <c r="BD34" s="47"/>
      <c r="BE34" s="77">
        <f t="shared" si="19"/>
        <v>5024</v>
      </c>
      <c r="BF34" s="76"/>
      <c r="BG34" s="47"/>
      <c r="BH34" s="77">
        <f t="shared" si="20"/>
        <v>6024</v>
      </c>
      <c r="BI34" s="76"/>
      <c r="BJ34" s="47"/>
      <c r="BK34" s="77">
        <f t="shared" si="21"/>
        <v>7024</v>
      </c>
      <c r="BL34" s="76"/>
      <c r="BM34" s="62"/>
      <c r="BN34" s="77">
        <f t="shared" si="22"/>
        <v>8024</v>
      </c>
      <c r="BO34" s="76"/>
      <c r="BP34" s="47"/>
      <c r="BQ34" s="77">
        <f t="shared" si="23"/>
        <v>9024</v>
      </c>
      <c r="BR34" s="196"/>
      <c r="BS34" s="58" t="str">
        <f t="shared" si="24"/>
        <v>Krediti za poljoprivredu</v>
      </c>
      <c r="BT34" s="77">
        <f t="shared" si="25"/>
        <v>1024</v>
      </c>
      <c r="BU34" s="76"/>
      <c r="BV34" s="47"/>
      <c r="BW34" s="77">
        <f t="shared" si="26"/>
        <v>2024</v>
      </c>
      <c r="BX34" s="76"/>
      <c r="BY34" s="62"/>
      <c r="BZ34" s="77">
        <f t="shared" si="27"/>
        <v>3024</v>
      </c>
      <c r="CA34" s="76"/>
      <c r="CB34" s="62"/>
      <c r="CC34" s="77">
        <f t="shared" si="28"/>
        <v>4024</v>
      </c>
      <c r="CD34" s="76"/>
      <c r="CE34" s="62"/>
      <c r="CF34" s="83">
        <f t="shared" si="29"/>
        <v>5024</v>
      </c>
      <c r="CG34" s="73"/>
      <c r="CJ34" s="264">
        <f t="shared" si="30"/>
        <v>1</v>
      </c>
    </row>
    <row r="35" spans="2:88" ht="12" thickBot="1" x14ac:dyDescent="0.25">
      <c r="B35" s="58" t="s">
        <v>1347</v>
      </c>
      <c r="C35" s="77">
        <f t="shared" si="31"/>
        <v>1025</v>
      </c>
      <c r="D35" s="76"/>
      <c r="E35" s="47"/>
      <c r="F35" s="77">
        <f t="shared" si="1"/>
        <v>2025</v>
      </c>
      <c r="G35" s="76"/>
      <c r="H35" s="62"/>
      <c r="I35" s="77">
        <f t="shared" si="2"/>
        <v>3025</v>
      </c>
      <c r="J35" s="76"/>
      <c r="K35" s="62"/>
      <c r="L35" s="77">
        <f t="shared" si="3"/>
        <v>4025</v>
      </c>
      <c r="M35" s="76"/>
      <c r="N35" s="47"/>
      <c r="O35" s="77">
        <f t="shared" si="4"/>
        <v>5025</v>
      </c>
      <c r="P35" s="76"/>
      <c r="Q35" s="47"/>
      <c r="R35" s="77">
        <f t="shared" si="5"/>
        <v>6025</v>
      </c>
      <c r="S35" s="76"/>
      <c r="T35" s="47"/>
      <c r="U35" s="77">
        <f t="shared" si="6"/>
        <v>7025</v>
      </c>
      <c r="V35" s="76"/>
      <c r="W35" s="62"/>
      <c r="X35" s="77">
        <f t="shared" si="7"/>
        <v>8025</v>
      </c>
      <c r="Y35" s="76"/>
      <c r="Z35" s="47"/>
      <c r="AA35" s="77">
        <f t="shared" si="8"/>
        <v>9025</v>
      </c>
      <c r="AB35" s="196"/>
      <c r="AC35" s="58" t="str">
        <f t="shared" si="9"/>
        <v>Krediti za turizam</v>
      </c>
      <c r="AD35" s="77">
        <f t="shared" si="10"/>
        <v>1025</v>
      </c>
      <c r="AE35" s="76"/>
      <c r="AF35" s="47"/>
      <c r="AG35" s="77">
        <f t="shared" si="11"/>
        <v>2025</v>
      </c>
      <c r="AH35" s="76"/>
      <c r="AI35" s="62"/>
      <c r="AJ35" s="77">
        <f t="shared" si="12"/>
        <v>3025</v>
      </c>
      <c r="AK35" s="76"/>
      <c r="AL35" s="62"/>
      <c r="AM35" s="77">
        <f t="shared" si="13"/>
        <v>4025</v>
      </c>
      <c r="AN35" s="76"/>
      <c r="AO35" s="62"/>
      <c r="AP35" s="83">
        <f t="shared" si="14"/>
        <v>5025</v>
      </c>
      <c r="AQ35" s="73"/>
      <c r="AR35" s="58" t="str">
        <f t="shared" si="15"/>
        <v>Krediti za turizam</v>
      </c>
      <c r="AS35" s="77">
        <f t="shared" si="32"/>
        <v>1025</v>
      </c>
      <c r="AT35" s="76"/>
      <c r="AU35" s="47"/>
      <c r="AV35" s="77">
        <f t="shared" si="16"/>
        <v>2025</v>
      </c>
      <c r="AW35" s="76"/>
      <c r="AX35" s="62"/>
      <c r="AY35" s="77">
        <f t="shared" si="17"/>
        <v>3025</v>
      </c>
      <c r="AZ35" s="76"/>
      <c r="BA35" s="62"/>
      <c r="BB35" s="77">
        <f t="shared" si="18"/>
        <v>4025</v>
      </c>
      <c r="BC35" s="76"/>
      <c r="BD35" s="47"/>
      <c r="BE35" s="77">
        <f t="shared" si="19"/>
        <v>5025</v>
      </c>
      <c r="BF35" s="76"/>
      <c r="BG35" s="47"/>
      <c r="BH35" s="77">
        <f t="shared" si="20"/>
        <v>6025</v>
      </c>
      <c r="BI35" s="76"/>
      <c r="BJ35" s="47"/>
      <c r="BK35" s="77">
        <f t="shared" si="21"/>
        <v>7025</v>
      </c>
      <c r="BL35" s="76"/>
      <c r="BM35" s="62"/>
      <c r="BN35" s="77">
        <f t="shared" si="22"/>
        <v>8025</v>
      </c>
      <c r="BO35" s="76"/>
      <c r="BP35" s="47"/>
      <c r="BQ35" s="77">
        <f t="shared" si="23"/>
        <v>9025</v>
      </c>
      <c r="BR35" s="196"/>
      <c r="BS35" s="58" t="str">
        <f t="shared" si="24"/>
        <v>Krediti za turizam</v>
      </c>
      <c r="BT35" s="77">
        <f t="shared" si="25"/>
        <v>1025</v>
      </c>
      <c r="BU35" s="76"/>
      <c r="BV35" s="47"/>
      <c r="BW35" s="77">
        <f t="shared" si="26"/>
        <v>2025</v>
      </c>
      <c r="BX35" s="76"/>
      <c r="BY35" s="62"/>
      <c r="BZ35" s="77">
        <f t="shared" si="27"/>
        <v>3025</v>
      </c>
      <c r="CA35" s="76"/>
      <c r="CB35" s="62"/>
      <c r="CC35" s="77">
        <f t="shared" si="28"/>
        <v>4025</v>
      </c>
      <c r="CD35" s="76"/>
      <c r="CE35" s="62"/>
      <c r="CF35" s="83">
        <f t="shared" si="29"/>
        <v>5025</v>
      </c>
      <c r="CG35" s="73"/>
      <c r="CJ35" s="264">
        <f t="shared" si="30"/>
        <v>1</v>
      </c>
    </row>
    <row r="36" spans="2:88" ht="12" thickBot="1" x14ac:dyDescent="0.25">
      <c r="B36" s="58" t="s">
        <v>1346</v>
      </c>
      <c r="C36" s="77">
        <f t="shared" si="31"/>
        <v>1026</v>
      </c>
      <c r="D36" s="76"/>
      <c r="E36" s="47"/>
      <c r="F36" s="77">
        <f t="shared" si="1"/>
        <v>2026</v>
      </c>
      <c r="G36" s="76"/>
      <c r="H36" s="62"/>
      <c r="I36" s="77">
        <f t="shared" si="2"/>
        <v>3026</v>
      </c>
      <c r="J36" s="76"/>
      <c r="K36" s="62"/>
      <c r="L36" s="77">
        <f t="shared" si="3"/>
        <v>4026</v>
      </c>
      <c r="M36" s="76"/>
      <c r="N36" s="47"/>
      <c r="O36" s="77">
        <f t="shared" si="4"/>
        <v>5026</v>
      </c>
      <c r="P36" s="76"/>
      <c r="Q36" s="47"/>
      <c r="R36" s="77">
        <f t="shared" si="5"/>
        <v>6026</v>
      </c>
      <c r="S36" s="76"/>
      <c r="T36" s="47"/>
      <c r="U36" s="77">
        <f t="shared" si="6"/>
        <v>7026</v>
      </c>
      <c r="V36" s="76"/>
      <c r="W36" s="62"/>
      <c r="X36" s="77">
        <f t="shared" si="7"/>
        <v>8026</v>
      </c>
      <c r="Y36" s="76"/>
      <c r="Z36" s="47"/>
      <c r="AA36" s="77">
        <f t="shared" si="8"/>
        <v>9026</v>
      </c>
      <c r="AB36" s="196"/>
      <c r="AC36" s="58" t="str">
        <f t="shared" si="9"/>
        <v>Lombardni krediti</v>
      </c>
      <c r="AD36" s="77">
        <f t="shared" si="10"/>
        <v>1026</v>
      </c>
      <c r="AE36" s="76"/>
      <c r="AF36" s="47"/>
      <c r="AG36" s="77">
        <f t="shared" si="11"/>
        <v>2026</v>
      </c>
      <c r="AH36" s="76"/>
      <c r="AI36" s="62"/>
      <c r="AJ36" s="77">
        <f t="shared" si="12"/>
        <v>3026</v>
      </c>
      <c r="AK36" s="76"/>
      <c r="AL36" s="62"/>
      <c r="AM36" s="77">
        <f t="shared" si="13"/>
        <v>4026</v>
      </c>
      <c r="AN36" s="76"/>
      <c r="AO36" s="62"/>
      <c r="AP36" s="83">
        <f t="shared" si="14"/>
        <v>5026</v>
      </c>
      <c r="AQ36" s="73"/>
      <c r="AR36" s="58" t="str">
        <f t="shared" si="15"/>
        <v>Lombardni krediti</v>
      </c>
      <c r="AS36" s="77">
        <f t="shared" si="32"/>
        <v>1026</v>
      </c>
      <c r="AT36" s="76"/>
      <c r="AU36" s="47"/>
      <c r="AV36" s="77">
        <f t="shared" si="16"/>
        <v>2026</v>
      </c>
      <c r="AW36" s="76"/>
      <c r="AX36" s="62"/>
      <c r="AY36" s="77">
        <f t="shared" si="17"/>
        <v>3026</v>
      </c>
      <c r="AZ36" s="76"/>
      <c r="BA36" s="62"/>
      <c r="BB36" s="77">
        <f t="shared" si="18"/>
        <v>4026</v>
      </c>
      <c r="BC36" s="76"/>
      <c r="BD36" s="47"/>
      <c r="BE36" s="77">
        <f t="shared" si="19"/>
        <v>5026</v>
      </c>
      <c r="BF36" s="76"/>
      <c r="BG36" s="47"/>
      <c r="BH36" s="77">
        <f t="shared" si="20"/>
        <v>6026</v>
      </c>
      <c r="BI36" s="76"/>
      <c r="BJ36" s="47"/>
      <c r="BK36" s="77">
        <f t="shared" si="21"/>
        <v>7026</v>
      </c>
      <c r="BL36" s="76"/>
      <c r="BM36" s="62"/>
      <c r="BN36" s="77">
        <f t="shared" si="22"/>
        <v>8026</v>
      </c>
      <c r="BO36" s="76"/>
      <c r="BP36" s="47"/>
      <c r="BQ36" s="77">
        <f t="shared" si="23"/>
        <v>9026</v>
      </c>
      <c r="BR36" s="196"/>
      <c r="BS36" s="58" t="str">
        <f t="shared" si="24"/>
        <v>Lombardni krediti</v>
      </c>
      <c r="BT36" s="77">
        <f t="shared" si="25"/>
        <v>1026</v>
      </c>
      <c r="BU36" s="76"/>
      <c r="BV36" s="47"/>
      <c r="BW36" s="77">
        <f t="shared" si="26"/>
        <v>2026</v>
      </c>
      <c r="BX36" s="76"/>
      <c r="BY36" s="62"/>
      <c r="BZ36" s="77">
        <f t="shared" si="27"/>
        <v>3026</v>
      </c>
      <c r="CA36" s="76"/>
      <c r="CB36" s="62"/>
      <c r="CC36" s="77">
        <f t="shared" si="28"/>
        <v>4026</v>
      </c>
      <c r="CD36" s="76"/>
      <c r="CE36" s="62"/>
      <c r="CF36" s="83">
        <f t="shared" si="29"/>
        <v>5026</v>
      </c>
      <c r="CG36" s="73"/>
      <c r="CJ36" s="264">
        <f t="shared" si="30"/>
        <v>1</v>
      </c>
    </row>
    <row r="37" spans="2:88" ht="12" thickBot="1" x14ac:dyDescent="0.25">
      <c r="B37" s="58" t="s">
        <v>1345</v>
      </c>
      <c r="C37" s="77">
        <f t="shared" si="31"/>
        <v>1027</v>
      </c>
      <c r="D37" s="76"/>
      <c r="E37" s="47"/>
      <c r="F37" s="77">
        <f t="shared" si="1"/>
        <v>2027</v>
      </c>
      <c r="G37" s="76"/>
      <c r="H37" s="62"/>
      <c r="I37" s="77">
        <f t="shared" si="2"/>
        <v>3027</v>
      </c>
      <c r="J37" s="76"/>
      <c r="K37" s="62"/>
      <c r="L37" s="77">
        <f t="shared" si="3"/>
        <v>4027</v>
      </c>
      <c r="M37" s="76"/>
      <c r="N37" s="47"/>
      <c r="O37" s="77">
        <f t="shared" si="4"/>
        <v>5027</v>
      </c>
      <c r="P37" s="76"/>
      <c r="Q37" s="47"/>
      <c r="R37" s="77">
        <f t="shared" si="5"/>
        <v>6027</v>
      </c>
      <c r="S37" s="76"/>
      <c r="T37" s="47"/>
      <c r="U37" s="77">
        <f t="shared" si="6"/>
        <v>7027</v>
      </c>
      <c r="V37" s="76"/>
      <c r="W37" s="62"/>
      <c r="X37" s="77">
        <f t="shared" si="7"/>
        <v>8027</v>
      </c>
      <c r="Y37" s="76"/>
      <c r="Z37" s="47"/>
      <c r="AA37" s="77">
        <f t="shared" si="8"/>
        <v>9027</v>
      </c>
      <c r="AB37" s="196"/>
      <c r="AC37" s="58" t="str">
        <f t="shared" si="9"/>
        <v>Maržni krediti</v>
      </c>
      <c r="AD37" s="77">
        <f t="shared" si="10"/>
        <v>1027</v>
      </c>
      <c r="AE37" s="76"/>
      <c r="AF37" s="47"/>
      <c r="AG37" s="77">
        <f t="shared" si="11"/>
        <v>2027</v>
      </c>
      <c r="AH37" s="76"/>
      <c r="AI37" s="62"/>
      <c r="AJ37" s="77">
        <f t="shared" si="12"/>
        <v>3027</v>
      </c>
      <c r="AK37" s="76"/>
      <c r="AL37" s="62"/>
      <c r="AM37" s="77">
        <f t="shared" si="13"/>
        <v>4027</v>
      </c>
      <c r="AN37" s="76"/>
      <c r="AO37" s="62"/>
      <c r="AP37" s="83">
        <f t="shared" si="14"/>
        <v>5027</v>
      </c>
      <c r="AQ37" s="73"/>
      <c r="AR37" s="58" t="str">
        <f t="shared" si="15"/>
        <v>Maržni krediti</v>
      </c>
      <c r="AS37" s="77">
        <f t="shared" si="32"/>
        <v>1027</v>
      </c>
      <c r="AT37" s="76"/>
      <c r="AU37" s="47"/>
      <c r="AV37" s="77">
        <f t="shared" si="16"/>
        <v>2027</v>
      </c>
      <c r="AW37" s="76"/>
      <c r="AX37" s="62"/>
      <c r="AY37" s="77">
        <f t="shared" si="17"/>
        <v>3027</v>
      </c>
      <c r="AZ37" s="76"/>
      <c r="BA37" s="62"/>
      <c r="BB37" s="77">
        <f t="shared" si="18"/>
        <v>4027</v>
      </c>
      <c r="BC37" s="76"/>
      <c r="BD37" s="47"/>
      <c r="BE37" s="77">
        <f t="shared" si="19"/>
        <v>5027</v>
      </c>
      <c r="BF37" s="76"/>
      <c r="BG37" s="47"/>
      <c r="BH37" s="77">
        <f t="shared" si="20"/>
        <v>6027</v>
      </c>
      <c r="BI37" s="76"/>
      <c r="BJ37" s="47"/>
      <c r="BK37" s="77">
        <f t="shared" si="21"/>
        <v>7027</v>
      </c>
      <c r="BL37" s="76"/>
      <c r="BM37" s="62"/>
      <c r="BN37" s="77">
        <f t="shared" si="22"/>
        <v>8027</v>
      </c>
      <c r="BO37" s="76"/>
      <c r="BP37" s="47"/>
      <c r="BQ37" s="77">
        <f t="shared" si="23"/>
        <v>9027</v>
      </c>
      <c r="BR37" s="196"/>
      <c r="BS37" s="58" t="str">
        <f t="shared" si="24"/>
        <v>Maržni krediti</v>
      </c>
      <c r="BT37" s="77">
        <f t="shared" si="25"/>
        <v>1027</v>
      </c>
      <c r="BU37" s="76"/>
      <c r="BV37" s="47"/>
      <c r="BW37" s="77">
        <f t="shared" si="26"/>
        <v>2027</v>
      </c>
      <c r="BX37" s="76"/>
      <c r="BY37" s="62"/>
      <c r="BZ37" s="77">
        <f t="shared" si="27"/>
        <v>3027</v>
      </c>
      <c r="CA37" s="76"/>
      <c r="CB37" s="62"/>
      <c r="CC37" s="77">
        <f t="shared" si="28"/>
        <v>4027</v>
      </c>
      <c r="CD37" s="76"/>
      <c r="CE37" s="62"/>
      <c r="CF37" s="83">
        <f t="shared" si="29"/>
        <v>5027</v>
      </c>
      <c r="CG37" s="73"/>
      <c r="CJ37" s="264">
        <f t="shared" si="30"/>
        <v>1</v>
      </c>
    </row>
    <row r="38" spans="2:88" ht="12" thickBot="1" x14ac:dyDescent="0.25">
      <c r="B38" s="58" t="s">
        <v>10</v>
      </c>
      <c r="C38" s="77">
        <f t="shared" si="31"/>
        <v>1028</v>
      </c>
      <c r="D38" s="76"/>
      <c r="E38" s="47"/>
      <c r="F38" s="77">
        <f t="shared" si="1"/>
        <v>2028</v>
      </c>
      <c r="G38" s="76"/>
      <c r="H38" s="62"/>
      <c r="I38" s="77">
        <f t="shared" si="2"/>
        <v>3028</v>
      </c>
      <c r="J38" s="76"/>
      <c r="K38" s="62"/>
      <c r="L38" s="77">
        <f t="shared" si="3"/>
        <v>4028</v>
      </c>
      <c r="M38" s="76"/>
      <c r="N38" s="47"/>
      <c r="O38" s="77">
        <f t="shared" si="4"/>
        <v>5028</v>
      </c>
      <c r="P38" s="76"/>
      <c r="Q38" s="47"/>
      <c r="R38" s="77">
        <f t="shared" si="5"/>
        <v>6028</v>
      </c>
      <c r="S38" s="76"/>
      <c r="T38" s="47"/>
      <c r="U38" s="77">
        <f t="shared" si="6"/>
        <v>7028</v>
      </c>
      <c r="V38" s="76"/>
      <c r="W38" s="62"/>
      <c r="X38" s="77">
        <f t="shared" si="7"/>
        <v>8028</v>
      </c>
      <c r="Y38" s="76"/>
      <c r="Z38" s="47"/>
      <c r="AA38" s="77">
        <f t="shared" si="8"/>
        <v>9028</v>
      </c>
      <c r="AB38" s="196"/>
      <c r="AC38" s="58" t="str">
        <f t="shared" si="9"/>
        <v>Obratni repo krediti</v>
      </c>
      <c r="AD38" s="77">
        <f t="shared" si="10"/>
        <v>1028</v>
      </c>
      <c r="AE38" s="76"/>
      <c r="AF38" s="47"/>
      <c r="AG38" s="77">
        <f t="shared" si="11"/>
        <v>2028</v>
      </c>
      <c r="AH38" s="76"/>
      <c r="AI38" s="62"/>
      <c r="AJ38" s="77">
        <f t="shared" si="12"/>
        <v>3028</v>
      </c>
      <c r="AK38" s="76"/>
      <c r="AL38" s="62"/>
      <c r="AM38" s="77">
        <f t="shared" si="13"/>
        <v>4028</v>
      </c>
      <c r="AN38" s="76"/>
      <c r="AO38" s="62"/>
      <c r="AP38" s="83">
        <f t="shared" si="14"/>
        <v>5028</v>
      </c>
      <c r="AQ38" s="73"/>
      <c r="AR38" s="58" t="str">
        <f t="shared" si="15"/>
        <v>Obratni repo krediti</v>
      </c>
      <c r="AS38" s="77">
        <f t="shared" si="32"/>
        <v>1028</v>
      </c>
      <c r="AT38" s="76"/>
      <c r="AU38" s="47"/>
      <c r="AV38" s="77">
        <f t="shared" si="16"/>
        <v>2028</v>
      </c>
      <c r="AW38" s="76"/>
      <c r="AX38" s="62"/>
      <c r="AY38" s="77">
        <f t="shared" si="17"/>
        <v>3028</v>
      </c>
      <c r="AZ38" s="76"/>
      <c r="BA38" s="62"/>
      <c r="BB38" s="77">
        <f t="shared" si="18"/>
        <v>4028</v>
      </c>
      <c r="BC38" s="76"/>
      <c r="BD38" s="47"/>
      <c r="BE38" s="77">
        <f t="shared" si="19"/>
        <v>5028</v>
      </c>
      <c r="BF38" s="76"/>
      <c r="BG38" s="47"/>
      <c r="BH38" s="77">
        <f t="shared" si="20"/>
        <v>6028</v>
      </c>
      <c r="BI38" s="76"/>
      <c r="BJ38" s="47"/>
      <c r="BK38" s="77">
        <f t="shared" si="21"/>
        <v>7028</v>
      </c>
      <c r="BL38" s="76"/>
      <c r="BM38" s="62"/>
      <c r="BN38" s="77">
        <f t="shared" si="22"/>
        <v>8028</v>
      </c>
      <c r="BO38" s="76"/>
      <c r="BP38" s="47"/>
      <c r="BQ38" s="77">
        <f t="shared" si="23"/>
        <v>9028</v>
      </c>
      <c r="BR38" s="196"/>
      <c r="BS38" s="58" t="str">
        <f t="shared" si="24"/>
        <v>Obratni repo krediti</v>
      </c>
      <c r="BT38" s="77">
        <f t="shared" si="25"/>
        <v>1028</v>
      </c>
      <c r="BU38" s="76"/>
      <c r="BV38" s="47"/>
      <c r="BW38" s="77">
        <f t="shared" si="26"/>
        <v>2028</v>
      </c>
      <c r="BX38" s="76"/>
      <c r="BY38" s="62"/>
      <c r="BZ38" s="77">
        <f t="shared" si="27"/>
        <v>3028</v>
      </c>
      <c r="CA38" s="76"/>
      <c r="CB38" s="62"/>
      <c r="CC38" s="77">
        <f t="shared" si="28"/>
        <v>4028</v>
      </c>
      <c r="CD38" s="76"/>
      <c r="CE38" s="62"/>
      <c r="CF38" s="83">
        <f t="shared" si="29"/>
        <v>5028</v>
      </c>
      <c r="CG38" s="73"/>
      <c r="CJ38" s="264">
        <f t="shared" si="30"/>
        <v>1</v>
      </c>
    </row>
    <row r="39" spans="2:88" ht="12" thickBot="1" x14ac:dyDescent="0.25">
      <c r="B39" s="58" t="s">
        <v>1344</v>
      </c>
      <c r="C39" s="77">
        <f t="shared" si="31"/>
        <v>1029</v>
      </c>
      <c r="D39" s="76"/>
      <c r="E39" s="47"/>
      <c r="F39" s="77">
        <f t="shared" si="1"/>
        <v>2029</v>
      </c>
      <c r="G39" s="76"/>
      <c r="H39" s="62"/>
      <c r="I39" s="77">
        <f t="shared" si="2"/>
        <v>3029</v>
      </c>
      <c r="J39" s="76"/>
      <c r="K39" s="62"/>
      <c r="L39" s="77">
        <f t="shared" si="3"/>
        <v>4029</v>
      </c>
      <c r="M39" s="76"/>
      <c r="N39" s="47"/>
      <c r="O39" s="77">
        <f t="shared" si="4"/>
        <v>5029</v>
      </c>
      <c r="P39" s="76"/>
      <c r="Q39" s="47"/>
      <c r="R39" s="77">
        <f t="shared" si="5"/>
        <v>6029</v>
      </c>
      <c r="S39" s="76"/>
      <c r="T39" s="47"/>
      <c r="U39" s="77">
        <f t="shared" si="6"/>
        <v>7029</v>
      </c>
      <c r="V39" s="76"/>
      <c r="W39" s="62"/>
      <c r="X39" s="77">
        <f t="shared" si="7"/>
        <v>8029</v>
      </c>
      <c r="Y39" s="76"/>
      <c r="Z39" s="47"/>
      <c r="AA39" s="77">
        <f t="shared" si="8"/>
        <v>9029</v>
      </c>
      <c r="AB39" s="196"/>
      <c r="AC39" s="58" t="str">
        <f t="shared" si="9"/>
        <v>Potrošački krediti</v>
      </c>
      <c r="AD39" s="77">
        <f t="shared" si="10"/>
        <v>1029</v>
      </c>
      <c r="AE39" s="76"/>
      <c r="AF39" s="47"/>
      <c r="AG39" s="77">
        <f t="shared" si="11"/>
        <v>2029</v>
      </c>
      <c r="AH39" s="76"/>
      <c r="AI39" s="62"/>
      <c r="AJ39" s="77">
        <f t="shared" si="12"/>
        <v>3029</v>
      </c>
      <c r="AK39" s="76"/>
      <c r="AL39" s="62"/>
      <c r="AM39" s="77">
        <f t="shared" si="13"/>
        <v>4029</v>
      </c>
      <c r="AN39" s="76"/>
      <c r="AO39" s="62"/>
      <c r="AP39" s="83">
        <f t="shared" si="14"/>
        <v>5029</v>
      </c>
      <c r="AQ39" s="73"/>
      <c r="AR39" s="58" t="str">
        <f t="shared" si="15"/>
        <v>Potrošački krediti</v>
      </c>
      <c r="AS39" s="77">
        <f t="shared" si="32"/>
        <v>1029</v>
      </c>
      <c r="AT39" s="76"/>
      <c r="AU39" s="47"/>
      <c r="AV39" s="77">
        <f t="shared" si="16"/>
        <v>2029</v>
      </c>
      <c r="AW39" s="76"/>
      <c r="AX39" s="62"/>
      <c r="AY39" s="77">
        <f t="shared" si="17"/>
        <v>3029</v>
      </c>
      <c r="AZ39" s="76"/>
      <c r="BA39" s="62"/>
      <c r="BB39" s="77">
        <f t="shared" si="18"/>
        <v>4029</v>
      </c>
      <c r="BC39" s="76"/>
      <c r="BD39" s="47"/>
      <c r="BE39" s="77">
        <f t="shared" si="19"/>
        <v>5029</v>
      </c>
      <c r="BF39" s="76"/>
      <c r="BG39" s="47"/>
      <c r="BH39" s="77">
        <f t="shared" si="20"/>
        <v>6029</v>
      </c>
      <c r="BI39" s="76"/>
      <c r="BJ39" s="47"/>
      <c r="BK39" s="77">
        <f t="shared" si="21"/>
        <v>7029</v>
      </c>
      <c r="BL39" s="76"/>
      <c r="BM39" s="62"/>
      <c r="BN39" s="77">
        <f t="shared" si="22"/>
        <v>8029</v>
      </c>
      <c r="BO39" s="76"/>
      <c r="BP39" s="47"/>
      <c r="BQ39" s="77">
        <f t="shared" si="23"/>
        <v>9029</v>
      </c>
      <c r="BR39" s="196"/>
      <c r="BS39" s="58" t="str">
        <f t="shared" si="24"/>
        <v>Potrošački krediti</v>
      </c>
      <c r="BT39" s="77">
        <f t="shared" si="25"/>
        <v>1029</v>
      </c>
      <c r="BU39" s="76"/>
      <c r="BV39" s="47"/>
      <c r="BW39" s="77">
        <f t="shared" si="26"/>
        <v>2029</v>
      </c>
      <c r="BX39" s="76"/>
      <c r="BY39" s="62"/>
      <c r="BZ39" s="77">
        <f t="shared" si="27"/>
        <v>3029</v>
      </c>
      <c r="CA39" s="76"/>
      <c r="CB39" s="62"/>
      <c r="CC39" s="77">
        <f t="shared" si="28"/>
        <v>4029</v>
      </c>
      <c r="CD39" s="76"/>
      <c r="CE39" s="62"/>
      <c r="CF39" s="83">
        <f t="shared" si="29"/>
        <v>5029</v>
      </c>
      <c r="CG39" s="73"/>
      <c r="CJ39" s="264">
        <f t="shared" si="30"/>
        <v>1</v>
      </c>
    </row>
    <row r="40" spans="2:88" ht="12" thickBot="1" x14ac:dyDescent="0.25">
      <c r="B40" s="58" t="s">
        <v>1343</v>
      </c>
      <c r="C40" s="77">
        <f t="shared" si="31"/>
        <v>1030</v>
      </c>
      <c r="D40" s="76"/>
      <c r="E40" s="47"/>
      <c r="F40" s="77">
        <f t="shared" si="1"/>
        <v>2030</v>
      </c>
      <c r="G40" s="76"/>
      <c r="H40" s="62"/>
      <c r="I40" s="77">
        <f t="shared" si="2"/>
        <v>3030</v>
      </c>
      <c r="J40" s="76"/>
      <c r="K40" s="62"/>
      <c r="L40" s="77">
        <f t="shared" si="3"/>
        <v>4030</v>
      </c>
      <c r="M40" s="76"/>
      <c r="N40" s="47"/>
      <c r="O40" s="77">
        <f t="shared" si="4"/>
        <v>5030</v>
      </c>
      <c r="P40" s="76"/>
      <c r="Q40" s="47"/>
      <c r="R40" s="77">
        <f t="shared" si="5"/>
        <v>6030</v>
      </c>
      <c r="S40" s="76"/>
      <c r="T40" s="47"/>
      <c r="U40" s="77">
        <f t="shared" si="6"/>
        <v>7030</v>
      </c>
      <c r="V40" s="76"/>
      <c r="W40" s="62"/>
      <c r="X40" s="77">
        <f t="shared" si="7"/>
        <v>8030</v>
      </c>
      <c r="Y40" s="76"/>
      <c r="Z40" s="47"/>
      <c r="AA40" s="77">
        <f t="shared" si="8"/>
        <v>9030</v>
      </c>
      <c r="AB40" s="196"/>
      <c r="AC40" s="58" t="str">
        <f t="shared" si="9"/>
        <v>Prekonoćni krediti</v>
      </c>
      <c r="AD40" s="77">
        <f t="shared" si="10"/>
        <v>1030</v>
      </c>
      <c r="AE40" s="76"/>
      <c r="AF40" s="47"/>
      <c r="AG40" s="77">
        <f t="shared" si="11"/>
        <v>2030</v>
      </c>
      <c r="AH40" s="76"/>
      <c r="AI40" s="62"/>
      <c r="AJ40" s="77">
        <f t="shared" si="12"/>
        <v>3030</v>
      </c>
      <c r="AK40" s="76"/>
      <c r="AL40" s="62"/>
      <c r="AM40" s="77">
        <f t="shared" si="13"/>
        <v>4030</v>
      </c>
      <c r="AN40" s="76"/>
      <c r="AO40" s="62"/>
      <c r="AP40" s="83">
        <f t="shared" si="14"/>
        <v>5030</v>
      </c>
      <c r="AQ40" s="73"/>
      <c r="AR40" s="58" t="str">
        <f t="shared" si="15"/>
        <v>Prekonoćni krediti</v>
      </c>
      <c r="AS40" s="77">
        <f t="shared" si="32"/>
        <v>1030</v>
      </c>
      <c r="AT40" s="76"/>
      <c r="AU40" s="47"/>
      <c r="AV40" s="77">
        <f t="shared" si="16"/>
        <v>2030</v>
      </c>
      <c r="AW40" s="76"/>
      <c r="AX40" s="62"/>
      <c r="AY40" s="77">
        <f t="shared" si="17"/>
        <v>3030</v>
      </c>
      <c r="AZ40" s="76"/>
      <c r="BA40" s="62"/>
      <c r="BB40" s="77">
        <f t="shared" si="18"/>
        <v>4030</v>
      </c>
      <c r="BC40" s="76"/>
      <c r="BD40" s="47"/>
      <c r="BE40" s="77">
        <f t="shared" si="19"/>
        <v>5030</v>
      </c>
      <c r="BF40" s="76"/>
      <c r="BG40" s="47"/>
      <c r="BH40" s="77">
        <f t="shared" si="20"/>
        <v>6030</v>
      </c>
      <c r="BI40" s="76"/>
      <c r="BJ40" s="47"/>
      <c r="BK40" s="77">
        <f t="shared" si="21"/>
        <v>7030</v>
      </c>
      <c r="BL40" s="76"/>
      <c r="BM40" s="62"/>
      <c r="BN40" s="77">
        <f t="shared" si="22"/>
        <v>8030</v>
      </c>
      <c r="BO40" s="76"/>
      <c r="BP40" s="47"/>
      <c r="BQ40" s="77">
        <f t="shared" si="23"/>
        <v>9030</v>
      </c>
      <c r="BR40" s="196"/>
      <c r="BS40" s="58" t="str">
        <f t="shared" si="24"/>
        <v>Prekonoćni krediti</v>
      </c>
      <c r="BT40" s="77">
        <f t="shared" si="25"/>
        <v>1030</v>
      </c>
      <c r="BU40" s="76"/>
      <c r="BV40" s="47"/>
      <c r="BW40" s="77">
        <f t="shared" si="26"/>
        <v>2030</v>
      </c>
      <c r="BX40" s="76"/>
      <c r="BY40" s="62"/>
      <c r="BZ40" s="77">
        <f t="shared" si="27"/>
        <v>3030</v>
      </c>
      <c r="CA40" s="76"/>
      <c r="CB40" s="62"/>
      <c r="CC40" s="77">
        <f t="shared" si="28"/>
        <v>4030</v>
      </c>
      <c r="CD40" s="76"/>
      <c r="CE40" s="62"/>
      <c r="CF40" s="83">
        <f t="shared" si="29"/>
        <v>5030</v>
      </c>
      <c r="CG40" s="73"/>
      <c r="CJ40" s="264">
        <f t="shared" si="30"/>
        <v>1</v>
      </c>
    </row>
    <row r="41" spans="2:88" ht="12" thickBot="1" x14ac:dyDescent="0.25">
      <c r="B41" s="58" t="s">
        <v>1342</v>
      </c>
      <c r="C41" s="77">
        <f t="shared" si="31"/>
        <v>1031</v>
      </c>
      <c r="D41" s="76"/>
      <c r="E41" s="47"/>
      <c r="F41" s="77">
        <f t="shared" si="1"/>
        <v>2031</v>
      </c>
      <c r="G41" s="76"/>
      <c r="H41" s="62"/>
      <c r="I41" s="77">
        <f t="shared" si="2"/>
        <v>3031</v>
      </c>
      <c r="J41" s="76"/>
      <c r="K41" s="62"/>
      <c r="L41" s="77">
        <f t="shared" si="3"/>
        <v>4031</v>
      </c>
      <c r="M41" s="76"/>
      <c r="N41" s="47"/>
      <c r="O41" s="77">
        <f t="shared" si="4"/>
        <v>5031</v>
      </c>
      <c r="P41" s="76"/>
      <c r="Q41" s="47"/>
      <c r="R41" s="77">
        <f t="shared" si="5"/>
        <v>6031</v>
      </c>
      <c r="S41" s="76"/>
      <c r="T41" s="47"/>
      <c r="U41" s="77">
        <f t="shared" si="6"/>
        <v>7031</v>
      </c>
      <c r="V41" s="76"/>
      <c r="W41" s="62"/>
      <c r="X41" s="77">
        <f t="shared" si="7"/>
        <v>8031</v>
      </c>
      <c r="Y41" s="76"/>
      <c r="Z41" s="47"/>
      <c r="AA41" s="77">
        <f t="shared" si="8"/>
        <v>9031</v>
      </c>
      <c r="AB41" s="196"/>
      <c r="AC41" s="58" t="str">
        <f t="shared" si="9"/>
        <v>Prekoračenja po transakcijskim računima</v>
      </c>
      <c r="AD41" s="77">
        <f t="shared" si="10"/>
        <v>1031</v>
      </c>
      <c r="AE41" s="76"/>
      <c r="AF41" s="47"/>
      <c r="AG41" s="77">
        <f t="shared" si="11"/>
        <v>2031</v>
      </c>
      <c r="AH41" s="76"/>
      <c r="AI41" s="62"/>
      <c r="AJ41" s="77">
        <f t="shared" si="12"/>
        <v>3031</v>
      </c>
      <c r="AK41" s="76"/>
      <c r="AL41" s="62"/>
      <c r="AM41" s="77">
        <f t="shared" si="13"/>
        <v>4031</v>
      </c>
      <c r="AN41" s="76"/>
      <c r="AO41" s="62"/>
      <c r="AP41" s="83">
        <f t="shared" si="14"/>
        <v>5031</v>
      </c>
      <c r="AQ41" s="73"/>
      <c r="AR41" s="58" t="str">
        <f t="shared" si="15"/>
        <v>Prekoračenja po transakcijskim računima</v>
      </c>
      <c r="AS41" s="77">
        <f t="shared" si="32"/>
        <v>1031</v>
      </c>
      <c r="AT41" s="76"/>
      <c r="AU41" s="47"/>
      <c r="AV41" s="77">
        <f t="shared" si="16"/>
        <v>2031</v>
      </c>
      <c r="AW41" s="76"/>
      <c r="AX41" s="62"/>
      <c r="AY41" s="77">
        <f t="shared" si="17"/>
        <v>3031</v>
      </c>
      <c r="AZ41" s="76"/>
      <c r="BA41" s="62"/>
      <c r="BB41" s="77">
        <f t="shared" si="18"/>
        <v>4031</v>
      </c>
      <c r="BC41" s="76"/>
      <c r="BD41" s="47"/>
      <c r="BE41" s="77">
        <f t="shared" si="19"/>
        <v>5031</v>
      </c>
      <c r="BF41" s="76"/>
      <c r="BG41" s="47"/>
      <c r="BH41" s="77">
        <f t="shared" si="20"/>
        <v>6031</v>
      </c>
      <c r="BI41" s="76"/>
      <c r="BJ41" s="47"/>
      <c r="BK41" s="77">
        <f t="shared" si="21"/>
        <v>7031</v>
      </c>
      <c r="BL41" s="76"/>
      <c r="BM41" s="62"/>
      <c r="BN41" s="77">
        <f t="shared" si="22"/>
        <v>8031</v>
      </c>
      <c r="BO41" s="76"/>
      <c r="BP41" s="47"/>
      <c r="BQ41" s="77">
        <f t="shared" si="23"/>
        <v>9031</v>
      </c>
      <c r="BR41" s="196"/>
      <c r="BS41" s="58" t="str">
        <f t="shared" si="24"/>
        <v>Prekoračenja po transakcijskim računima</v>
      </c>
      <c r="BT41" s="77">
        <f t="shared" si="25"/>
        <v>1031</v>
      </c>
      <c r="BU41" s="76"/>
      <c r="BV41" s="47"/>
      <c r="BW41" s="77">
        <f t="shared" si="26"/>
        <v>2031</v>
      </c>
      <c r="BX41" s="76"/>
      <c r="BY41" s="62"/>
      <c r="BZ41" s="77">
        <f t="shared" si="27"/>
        <v>3031</v>
      </c>
      <c r="CA41" s="76"/>
      <c r="CB41" s="62"/>
      <c r="CC41" s="77">
        <f t="shared" si="28"/>
        <v>4031</v>
      </c>
      <c r="CD41" s="76"/>
      <c r="CE41" s="62"/>
      <c r="CF41" s="83">
        <f t="shared" si="29"/>
        <v>5031</v>
      </c>
      <c r="CG41" s="73"/>
      <c r="CJ41" s="264">
        <f t="shared" si="30"/>
        <v>1</v>
      </c>
    </row>
    <row r="42" spans="2:88" ht="12" thickBot="1" x14ac:dyDescent="0.25">
      <c r="B42" s="58" t="s">
        <v>1341</v>
      </c>
      <c r="C42" s="77">
        <f t="shared" si="31"/>
        <v>1032</v>
      </c>
      <c r="D42" s="76"/>
      <c r="E42" s="47"/>
      <c r="F42" s="77">
        <f t="shared" si="1"/>
        <v>2032</v>
      </c>
      <c r="G42" s="76"/>
      <c r="H42" s="62"/>
      <c r="I42" s="77">
        <f t="shared" si="2"/>
        <v>3032</v>
      </c>
      <c r="J42" s="76"/>
      <c r="K42" s="62"/>
      <c r="L42" s="77">
        <f t="shared" si="3"/>
        <v>4032</v>
      </c>
      <c r="M42" s="76"/>
      <c r="N42" s="47"/>
      <c r="O42" s="77">
        <f t="shared" si="4"/>
        <v>5032</v>
      </c>
      <c r="P42" s="76"/>
      <c r="Q42" s="47"/>
      <c r="R42" s="77">
        <f t="shared" si="5"/>
        <v>6032</v>
      </c>
      <c r="S42" s="76"/>
      <c r="T42" s="47"/>
      <c r="U42" s="77">
        <f t="shared" si="6"/>
        <v>7032</v>
      </c>
      <c r="V42" s="76"/>
      <c r="W42" s="62"/>
      <c r="X42" s="77">
        <f t="shared" si="7"/>
        <v>8032</v>
      </c>
      <c r="Y42" s="76"/>
      <c r="Z42" s="47"/>
      <c r="AA42" s="77">
        <f t="shared" si="8"/>
        <v>9032</v>
      </c>
      <c r="AB42" s="196"/>
      <c r="AC42" s="58" t="str">
        <f t="shared" si="9"/>
        <v>Prekoračenja po transakcijskim računima uz zalog</v>
      </c>
      <c r="AD42" s="77">
        <f t="shared" si="10"/>
        <v>1032</v>
      </c>
      <c r="AE42" s="76"/>
      <c r="AF42" s="47"/>
      <c r="AG42" s="77">
        <f t="shared" si="11"/>
        <v>2032</v>
      </c>
      <c r="AH42" s="76"/>
      <c r="AI42" s="62"/>
      <c r="AJ42" s="77">
        <f t="shared" si="12"/>
        <v>3032</v>
      </c>
      <c r="AK42" s="76"/>
      <c r="AL42" s="62"/>
      <c r="AM42" s="77">
        <f t="shared" si="13"/>
        <v>4032</v>
      </c>
      <c r="AN42" s="76"/>
      <c r="AO42" s="62"/>
      <c r="AP42" s="83">
        <f t="shared" si="14"/>
        <v>5032</v>
      </c>
      <c r="AQ42" s="73"/>
      <c r="AR42" s="58" t="str">
        <f t="shared" si="15"/>
        <v>Prekoračenja po transakcijskim računima uz zalog</v>
      </c>
      <c r="AS42" s="77">
        <f t="shared" si="32"/>
        <v>1032</v>
      </c>
      <c r="AT42" s="76"/>
      <c r="AU42" s="47"/>
      <c r="AV42" s="77">
        <f t="shared" si="16"/>
        <v>2032</v>
      </c>
      <c r="AW42" s="76"/>
      <c r="AX42" s="62"/>
      <c r="AY42" s="77">
        <f t="shared" si="17"/>
        <v>3032</v>
      </c>
      <c r="AZ42" s="76"/>
      <c r="BA42" s="62"/>
      <c r="BB42" s="77">
        <f t="shared" si="18"/>
        <v>4032</v>
      </c>
      <c r="BC42" s="76"/>
      <c r="BD42" s="47"/>
      <c r="BE42" s="77">
        <f t="shared" si="19"/>
        <v>5032</v>
      </c>
      <c r="BF42" s="76"/>
      <c r="BG42" s="47"/>
      <c r="BH42" s="77">
        <f t="shared" si="20"/>
        <v>6032</v>
      </c>
      <c r="BI42" s="76"/>
      <c r="BJ42" s="47"/>
      <c r="BK42" s="77">
        <f t="shared" si="21"/>
        <v>7032</v>
      </c>
      <c r="BL42" s="76"/>
      <c r="BM42" s="62"/>
      <c r="BN42" s="77">
        <f t="shared" si="22"/>
        <v>8032</v>
      </c>
      <c r="BO42" s="76"/>
      <c r="BP42" s="47"/>
      <c r="BQ42" s="77">
        <f t="shared" si="23"/>
        <v>9032</v>
      </c>
      <c r="BR42" s="196"/>
      <c r="BS42" s="58" t="str">
        <f t="shared" si="24"/>
        <v>Prekoračenja po transakcijskim računima uz zalog</v>
      </c>
      <c r="BT42" s="77">
        <f t="shared" si="25"/>
        <v>1032</v>
      </c>
      <c r="BU42" s="76"/>
      <c r="BV42" s="47"/>
      <c r="BW42" s="77">
        <f t="shared" si="26"/>
        <v>2032</v>
      </c>
      <c r="BX42" s="76"/>
      <c r="BY42" s="62"/>
      <c r="BZ42" s="77">
        <f t="shared" si="27"/>
        <v>3032</v>
      </c>
      <c r="CA42" s="76"/>
      <c r="CB42" s="62"/>
      <c r="CC42" s="77">
        <f t="shared" si="28"/>
        <v>4032</v>
      </c>
      <c r="CD42" s="76"/>
      <c r="CE42" s="62"/>
      <c r="CF42" s="83">
        <f t="shared" si="29"/>
        <v>5032</v>
      </c>
      <c r="CG42" s="73"/>
      <c r="CJ42" s="264">
        <f t="shared" si="30"/>
        <v>1</v>
      </c>
    </row>
    <row r="43" spans="2:88" ht="12" thickBot="1" x14ac:dyDescent="0.25">
      <c r="B43" s="58" t="s">
        <v>1340</v>
      </c>
      <c r="C43" s="77">
        <f t="shared" si="31"/>
        <v>1033</v>
      </c>
      <c r="D43" s="76"/>
      <c r="E43" s="47"/>
      <c r="F43" s="77">
        <f t="shared" si="1"/>
        <v>2033</v>
      </c>
      <c r="G43" s="76"/>
      <c r="H43" s="62"/>
      <c r="I43" s="77">
        <f t="shared" si="2"/>
        <v>3033</v>
      </c>
      <c r="J43" s="76"/>
      <c r="K43" s="62"/>
      <c r="L43" s="77">
        <f t="shared" si="3"/>
        <v>4033</v>
      </c>
      <c r="M43" s="76"/>
      <c r="N43" s="47"/>
      <c r="O43" s="77">
        <f t="shared" si="4"/>
        <v>5033</v>
      </c>
      <c r="P43" s="76"/>
      <c r="Q43" s="47"/>
      <c r="R43" s="77">
        <f t="shared" si="5"/>
        <v>6033</v>
      </c>
      <c r="S43" s="76"/>
      <c r="T43" s="47"/>
      <c r="U43" s="77">
        <f t="shared" si="6"/>
        <v>7033</v>
      </c>
      <c r="V43" s="76"/>
      <c r="W43" s="62"/>
      <c r="X43" s="77">
        <f t="shared" si="7"/>
        <v>8033</v>
      </c>
      <c r="Y43" s="76"/>
      <c r="Z43" s="47"/>
      <c r="AA43" s="77">
        <f t="shared" si="8"/>
        <v>9033</v>
      </c>
      <c r="AB43" s="196"/>
      <c r="AC43" s="58" t="str">
        <f t="shared" si="9"/>
        <v>Stambeni krediti</v>
      </c>
      <c r="AD43" s="77">
        <f t="shared" si="10"/>
        <v>1033</v>
      </c>
      <c r="AE43" s="76"/>
      <c r="AF43" s="47"/>
      <c r="AG43" s="77">
        <f t="shared" si="11"/>
        <v>2033</v>
      </c>
      <c r="AH43" s="76"/>
      <c r="AI43" s="62"/>
      <c r="AJ43" s="77">
        <f t="shared" si="12"/>
        <v>3033</v>
      </c>
      <c r="AK43" s="76"/>
      <c r="AL43" s="62"/>
      <c r="AM43" s="77">
        <f t="shared" si="13"/>
        <v>4033</v>
      </c>
      <c r="AN43" s="76"/>
      <c r="AO43" s="62"/>
      <c r="AP43" s="83">
        <f t="shared" si="14"/>
        <v>5033</v>
      </c>
      <c r="AQ43" s="73"/>
      <c r="AR43" s="58" t="str">
        <f t="shared" si="15"/>
        <v>Stambeni krediti</v>
      </c>
      <c r="AS43" s="77">
        <f t="shared" si="32"/>
        <v>1033</v>
      </c>
      <c r="AT43" s="76"/>
      <c r="AU43" s="47"/>
      <c r="AV43" s="77">
        <f t="shared" si="16"/>
        <v>2033</v>
      </c>
      <c r="AW43" s="76"/>
      <c r="AX43" s="62"/>
      <c r="AY43" s="77">
        <f t="shared" si="17"/>
        <v>3033</v>
      </c>
      <c r="AZ43" s="76"/>
      <c r="BA43" s="62"/>
      <c r="BB43" s="77">
        <f t="shared" si="18"/>
        <v>4033</v>
      </c>
      <c r="BC43" s="76"/>
      <c r="BD43" s="47"/>
      <c r="BE43" s="77">
        <f t="shared" si="19"/>
        <v>5033</v>
      </c>
      <c r="BF43" s="76"/>
      <c r="BG43" s="47"/>
      <c r="BH43" s="77">
        <f t="shared" si="20"/>
        <v>6033</v>
      </c>
      <c r="BI43" s="76"/>
      <c r="BJ43" s="47"/>
      <c r="BK43" s="77">
        <f t="shared" si="21"/>
        <v>7033</v>
      </c>
      <c r="BL43" s="76"/>
      <c r="BM43" s="62"/>
      <c r="BN43" s="77">
        <f t="shared" si="22"/>
        <v>8033</v>
      </c>
      <c r="BO43" s="76"/>
      <c r="BP43" s="47"/>
      <c r="BQ43" s="77">
        <f t="shared" si="23"/>
        <v>9033</v>
      </c>
      <c r="BR43" s="196"/>
      <c r="BS43" s="58" t="str">
        <f t="shared" si="24"/>
        <v>Stambeni krediti</v>
      </c>
      <c r="BT43" s="77">
        <f t="shared" si="25"/>
        <v>1033</v>
      </c>
      <c r="BU43" s="76"/>
      <c r="BV43" s="47"/>
      <c r="BW43" s="77">
        <f t="shared" si="26"/>
        <v>2033</v>
      </c>
      <c r="BX43" s="76"/>
      <c r="BY43" s="62"/>
      <c r="BZ43" s="77">
        <f t="shared" si="27"/>
        <v>3033</v>
      </c>
      <c r="CA43" s="76"/>
      <c r="CB43" s="62"/>
      <c r="CC43" s="77">
        <f t="shared" si="28"/>
        <v>4033</v>
      </c>
      <c r="CD43" s="76"/>
      <c r="CE43" s="62"/>
      <c r="CF43" s="83">
        <f t="shared" si="29"/>
        <v>5033</v>
      </c>
      <c r="CG43" s="73"/>
      <c r="CJ43" s="264">
        <f t="shared" si="30"/>
        <v>1</v>
      </c>
    </row>
    <row r="44" spans="2:88" ht="12" thickBot="1" x14ac:dyDescent="0.25">
      <c r="B44" s="58" t="s">
        <v>1339</v>
      </c>
      <c r="C44" s="77">
        <f t="shared" si="31"/>
        <v>1034</v>
      </c>
      <c r="D44" s="76"/>
      <c r="E44" s="47"/>
      <c r="F44" s="77">
        <f t="shared" si="1"/>
        <v>2034</v>
      </c>
      <c r="G44" s="76"/>
      <c r="H44" s="62"/>
      <c r="I44" s="77">
        <f t="shared" si="2"/>
        <v>3034</v>
      </c>
      <c r="J44" s="76"/>
      <c r="K44" s="62"/>
      <c r="L44" s="77">
        <f t="shared" si="3"/>
        <v>4034</v>
      </c>
      <c r="M44" s="76"/>
      <c r="N44" s="47"/>
      <c r="O44" s="77">
        <f t="shared" si="4"/>
        <v>5034</v>
      </c>
      <c r="P44" s="76"/>
      <c r="Q44" s="47"/>
      <c r="R44" s="77">
        <f t="shared" si="5"/>
        <v>6034</v>
      </c>
      <c r="S44" s="76"/>
      <c r="T44" s="47"/>
      <c r="U44" s="77">
        <f t="shared" si="6"/>
        <v>7034</v>
      </c>
      <c r="V44" s="76"/>
      <c r="W44" s="62"/>
      <c r="X44" s="77">
        <f t="shared" si="7"/>
        <v>8034</v>
      </c>
      <c r="Y44" s="76"/>
      <c r="Z44" s="47"/>
      <c r="AA44" s="77">
        <f t="shared" si="8"/>
        <v>9034</v>
      </c>
      <c r="AB44" s="196"/>
      <c r="AC44" s="58" t="str">
        <f t="shared" si="9"/>
        <v>Udjeli u sindiciranim kreditima</v>
      </c>
      <c r="AD44" s="77">
        <f t="shared" si="10"/>
        <v>1034</v>
      </c>
      <c r="AE44" s="76"/>
      <c r="AF44" s="47"/>
      <c r="AG44" s="77">
        <f t="shared" si="11"/>
        <v>2034</v>
      </c>
      <c r="AH44" s="76"/>
      <c r="AI44" s="62"/>
      <c r="AJ44" s="77">
        <f t="shared" si="12"/>
        <v>3034</v>
      </c>
      <c r="AK44" s="76"/>
      <c r="AL44" s="62"/>
      <c r="AM44" s="77">
        <f t="shared" si="13"/>
        <v>4034</v>
      </c>
      <c r="AN44" s="76"/>
      <c r="AO44" s="62"/>
      <c r="AP44" s="83">
        <f t="shared" si="14"/>
        <v>5034</v>
      </c>
      <c r="AQ44" s="73"/>
      <c r="AR44" s="58" t="str">
        <f t="shared" si="15"/>
        <v>Udjeli u sindiciranim kreditima</v>
      </c>
      <c r="AS44" s="77">
        <f t="shared" si="32"/>
        <v>1034</v>
      </c>
      <c r="AT44" s="76"/>
      <c r="AU44" s="47"/>
      <c r="AV44" s="77">
        <f t="shared" si="16"/>
        <v>2034</v>
      </c>
      <c r="AW44" s="76"/>
      <c r="AX44" s="62"/>
      <c r="AY44" s="77">
        <f t="shared" si="17"/>
        <v>3034</v>
      </c>
      <c r="AZ44" s="76"/>
      <c r="BA44" s="62"/>
      <c r="BB44" s="77">
        <f t="shared" si="18"/>
        <v>4034</v>
      </c>
      <c r="BC44" s="76"/>
      <c r="BD44" s="47"/>
      <c r="BE44" s="77">
        <f t="shared" si="19"/>
        <v>5034</v>
      </c>
      <c r="BF44" s="76"/>
      <c r="BG44" s="47"/>
      <c r="BH44" s="77">
        <f t="shared" si="20"/>
        <v>6034</v>
      </c>
      <c r="BI44" s="76"/>
      <c r="BJ44" s="47"/>
      <c r="BK44" s="77">
        <f t="shared" si="21"/>
        <v>7034</v>
      </c>
      <c r="BL44" s="76"/>
      <c r="BM44" s="62"/>
      <c r="BN44" s="77">
        <f t="shared" si="22"/>
        <v>8034</v>
      </c>
      <c r="BO44" s="76"/>
      <c r="BP44" s="47"/>
      <c r="BQ44" s="77">
        <f t="shared" si="23"/>
        <v>9034</v>
      </c>
      <c r="BR44" s="196"/>
      <c r="BS44" s="58" t="str">
        <f t="shared" si="24"/>
        <v>Udjeli u sindiciranim kreditima</v>
      </c>
      <c r="BT44" s="77">
        <f t="shared" si="25"/>
        <v>1034</v>
      </c>
      <c r="BU44" s="76"/>
      <c r="BV44" s="47"/>
      <c r="BW44" s="77">
        <f t="shared" si="26"/>
        <v>2034</v>
      </c>
      <c r="BX44" s="76"/>
      <c r="BY44" s="62"/>
      <c r="BZ44" s="77">
        <f t="shared" si="27"/>
        <v>3034</v>
      </c>
      <c r="CA44" s="76"/>
      <c r="CB44" s="62"/>
      <c r="CC44" s="77">
        <f t="shared" si="28"/>
        <v>4034</v>
      </c>
      <c r="CD44" s="76"/>
      <c r="CE44" s="62"/>
      <c r="CF44" s="83">
        <f t="shared" si="29"/>
        <v>5034</v>
      </c>
      <c r="CG44" s="73"/>
      <c r="CJ44" s="264">
        <f t="shared" si="30"/>
        <v>1</v>
      </c>
    </row>
    <row r="45" spans="2:88" ht="12" thickBot="1" x14ac:dyDescent="0.25">
      <c r="B45" s="58" t="s">
        <v>1338</v>
      </c>
      <c r="C45" s="77">
        <f t="shared" si="31"/>
        <v>1035</v>
      </c>
      <c r="D45" s="76"/>
      <c r="E45" s="47"/>
      <c r="F45" s="77">
        <f t="shared" si="1"/>
        <v>2035</v>
      </c>
      <c r="G45" s="76"/>
      <c r="H45" s="62"/>
      <c r="I45" s="77">
        <f t="shared" si="2"/>
        <v>3035</v>
      </c>
      <c r="J45" s="76"/>
      <c r="K45" s="62"/>
      <c r="L45" s="77">
        <f t="shared" si="3"/>
        <v>4035</v>
      </c>
      <c r="M45" s="76"/>
      <c r="N45" s="47"/>
      <c r="O45" s="77">
        <f t="shared" si="4"/>
        <v>5035</v>
      </c>
      <c r="P45" s="76"/>
      <c r="Q45" s="47"/>
      <c r="R45" s="77">
        <f t="shared" si="5"/>
        <v>6035</v>
      </c>
      <c r="S45" s="76"/>
      <c r="T45" s="47"/>
      <c r="U45" s="77">
        <f t="shared" si="6"/>
        <v>7035</v>
      </c>
      <c r="V45" s="76"/>
      <c r="W45" s="62"/>
      <c r="X45" s="77">
        <f t="shared" si="7"/>
        <v>8035</v>
      </c>
      <c r="Y45" s="76"/>
      <c r="Z45" s="47"/>
      <c r="AA45" s="77">
        <f t="shared" si="8"/>
        <v>9035</v>
      </c>
      <c r="AB45" s="196"/>
      <c r="AC45" s="58" t="str">
        <f t="shared" si="9"/>
        <v>Ostali krediti</v>
      </c>
      <c r="AD45" s="77">
        <f t="shared" si="10"/>
        <v>1035</v>
      </c>
      <c r="AE45" s="76"/>
      <c r="AF45" s="47"/>
      <c r="AG45" s="77">
        <f t="shared" si="11"/>
        <v>2035</v>
      </c>
      <c r="AH45" s="76"/>
      <c r="AI45" s="62"/>
      <c r="AJ45" s="77">
        <f t="shared" si="12"/>
        <v>3035</v>
      </c>
      <c r="AK45" s="76"/>
      <c r="AL45" s="62"/>
      <c r="AM45" s="77">
        <f t="shared" si="13"/>
        <v>4035</v>
      </c>
      <c r="AN45" s="76"/>
      <c r="AO45" s="62"/>
      <c r="AP45" s="83">
        <f t="shared" si="14"/>
        <v>5035</v>
      </c>
      <c r="AQ45" s="73"/>
      <c r="AR45" s="58" t="str">
        <f t="shared" si="15"/>
        <v>Ostali krediti</v>
      </c>
      <c r="AS45" s="77">
        <f t="shared" si="32"/>
        <v>1035</v>
      </c>
      <c r="AT45" s="76"/>
      <c r="AU45" s="47"/>
      <c r="AV45" s="77">
        <f t="shared" si="16"/>
        <v>2035</v>
      </c>
      <c r="AW45" s="76"/>
      <c r="AX45" s="62"/>
      <c r="AY45" s="77">
        <f t="shared" si="17"/>
        <v>3035</v>
      </c>
      <c r="AZ45" s="76"/>
      <c r="BA45" s="62"/>
      <c r="BB45" s="77">
        <f t="shared" si="18"/>
        <v>4035</v>
      </c>
      <c r="BC45" s="76"/>
      <c r="BD45" s="47"/>
      <c r="BE45" s="77">
        <f t="shared" si="19"/>
        <v>5035</v>
      </c>
      <c r="BF45" s="76"/>
      <c r="BG45" s="47"/>
      <c r="BH45" s="77">
        <f t="shared" si="20"/>
        <v>6035</v>
      </c>
      <c r="BI45" s="76"/>
      <c r="BJ45" s="47"/>
      <c r="BK45" s="77">
        <f t="shared" si="21"/>
        <v>7035</v>
      </c>
      <c r="BL45" s="76"/>
      <c r="BM45" s="62"/>
      <c r="BN45" s="77">
        <f t="shared" si="22"/>
        <v>8035</v>
      </c>
      <c r="BO45" s="76"/>
      <c r="BP45" s="47"/>
      <c r="BQ45" s="77">
        <f t="shared" si="23"/>
        <v>9035</v>
      </c>
      <c r="BR45" s="196"/>
      <c r="BS45" s="58" t="str">
        <f t="shared" si="24"/>
        <v>Ostali krediti</v>
      </c>
      <c r="BT45" s="77">
        <f t="shared" si="25"/>
        <v>1035</v>
      </c>
      <c r="BU45" s="76"/>
      <c r="BV45" s="47"/>
      <c r="BW45" s="77">
        <f t="shared" si="26"/>
        <v>2035</v>
      </c>
      <c r="BX45" s="76"/>
      <c r="BY45" s="62"/>
      <c r="BZ45" s="77">
        <f t="shared" si="27"/>
        <v>3035</v>
      </c>
      <c r="CA45" s="76"/>
      <c r="CB45" s="62"/>
      <c r="CC45" s="77">
        <f t="shared" si="28"/>
        <v>4035</v>
      </c>
      <c r="CD45" s="76"/>
      <c r="CE45" s="62"/>
      <c r="CF45" s="83">
        <f t="shared" si="29"/>
        <v>5035</v>
      </c>
      <c r="CG45" s="73"/>
      <c r="CJ45" s="264">
        <f t="shared" si="30"/>
        <v>1</v>
      </c>
    </row>
    <row r="46" spans="2:88" ht="12" thickBot="1" x14ac:dyDescent="0.25">
      <c r="B46" s="58"/>
      <c r="C46" s="49"/>
      <c r="D46" s="62"/>
      <c r="E46" s="47"/>
      <c r="F46" s="48"/>
      <c r="G46" s="78"/>
      <c r="H46" s="78"/>
      <c r="I46" s="48"/>
      <c r="J46" s="78"/>
      <c r="K46" s="78"/>
      <c r="L46" s="48"/>
      <c r="M46" s="78"/>
      <c r="N46" s="47"/>
      <c r="O46" s="48"/>
      <c r="P46" s="78"/>
      <c r="Q46" s="47"/>
      <c r="R46" s="48"/>
      <c r="S46" s="78"/>
      <c r="T46" s="78"/>
      <c r="U46" s="48"/>
      <c r="V46" s="78"/>
      <c r="W46" s="78"/>
      <c r="X46" s="48"/>
      <c r="Y46" s="78"/>
      <c r="Z46" s="78"/>
      <c r="AA46" s="48"/>
      <c r="AB46" s="89"/>
      <c r="AC46" s="58"/>
      <c r="AD46" s="49"/>
      <c r="AE46" s="62"/>
      <c r="AF46" s="47"/>
      <c r="AG46" s="48"/>
      <c r="AH46" s="78"/>
      <c r="AI46" s="78"/>
      <c r="AJ46" s="48"/>
      <c r="AK46" s="78"/>
      <c r="AL46" s="78"/>
      <c r="AM46" s="48"/>
      <c r="AN46" s="78"/>
      <c r="AO46" s="78"/>
      <c r="AP46" s="48"/>
      <c r="AQ46" s="89"/>
      <c r="AR46" s="58"/>
      <c r="AS46" s="49"/>
      <c r="AT46" s="62"/>
      <c r="AU46" s="47"/>
      <c r="AV46" s="48"/>
      <c r="AW46" s="78"/>
      <c r="AX46" s="78"/>
      <c r="AY46" s="48"/>
      <c r="AZ46" s="78"/>
      <c r="BA46" s="78"/>
      <c r="BB46" s="48"/>
      <c r="BC46" s="78"/>
      <c r="BD46" s="47"/>
      <c r="BE46" s="48"/>
      <c r="BF46" s="78"/>
      <c r="BG46" s="47"/>
      <c r="BH46" s="48"/>
      <c r="BI46" s="78"/>
      <c r="BJ46" s="78"/>
      <c r="BK46" s="48"/>
      <c r="BL46" s="78"/>
      <c r="BM46" s="78"/>
      <c r="BN46" s="48"/>
      <c r="BO46" s="78"/>
      <c r="BP46" s="78"/>
      <c r="BQ46" s="48"/>
      <c r="BR46" s="89"/>
      <c r="BS46" s="58"/>
      <c r="BT46" s="49"/>
      <c r="BU46" s="62"/>
      <c r="BV46" s="47"/>
      <c r="BW46" s="48"/>
      <c r="BX46" s="78"/>
      <c r="BY46" s="78"/>
      <c r="BZ46" s="48"/>
      <c r="CA46" s="78"/>
      <c r="CB46" s="78"/>
      <c r="CC46" s="48"/>
      <c r="CD46" s="78"/>
      <c r="CE46" s="78"/>
      <c r="CF46" s="48"/>
      <c r="CG46" s="89"/>
      <c r="CJ46" s="264"/>
    </row>
    <row r="47" spans="2:88" ht="12" thickBot="1" x14ac:dyDescent="0.25">
      <c r="B47" s="58" t="s">
        <v>1299</v>
      </c>
      <c r="C47" s="83">
        <f>C45+1</f>
        <v>1036</v>
      </c>
      <c r="D47" s="84"/>
      <c r="E47" s="47"/>
      <c r="F47" s="83">
        <f>C47+1000</f>
        <v>2036</v>
      </c>
      <c r="G47" s="73"/>
      <c r="H47" s="62"/>
      <c r="I47" s="83">
        <f>F47+1000</f>
        <v>3036</v>
      </c>
      <c r="J47" s="73"/>
      <c r="K47" s="62"/>
      <c r="L47" s="83">
        <f>I47+1000</f>
        <v>4036</v>
      </c>
      <c r="M47" s="73"/>
      <c r="N47" s="47"/>
      <c r="O47" s="83">
        <f>L47+1000</f>
        <v>5036</v>
      </c>
      <c r="P47" s="73"/>
      <c r="Q47" s="47"/>
      <c r="R47" s="83">
        <f>O47+1000</f>
        <v>6036</v>
      </c>
      <c r="S47" s="73"/>
      <c r="T47" s="47"/>
      <c r="U47" s="83">
        <f>R47+1000</f>
        <v>7036</v>
      </c>
      <c r="V47" s="73"/>
      <c r="W47" s="62"/>
      <c r="X47" s="83">
        <f>U47+1000</f>
        <v>8036</v>
      </c>
      <c r="Y47" s="73"/>
      <c r="Z47" s="47"/>
      <c r="AA47" s="83">
        <f>X47+1000</f>
        <v>9036</v>
      </c>
      <c r="AB47" s="73"/>
      <c r="AC47" s="58" t="str">
        <f>B47</f>
        <v>NEREZIDENTI</v>
      </c>
      <c r="AD47" s="83">
        <f>C47</f>
        <v>1036</v>
      </c>
      <c r="AE47" s="84"/>
      <c r="AF47" s="47"/>
      <c r="AG47" s="83">
        <f>AD47+1000</f>
        <v>2036</v>
      </c>
      <c r="AH47" s="73"/>
      <c r="AI47" s="62"/>
      <c r="AJ47" s="83">
        <f>AG47+1000</f>
        <v>3036</v>
      </c>
      <c r="AK47" s="73"/>
      <c r="AL47" s="62"/>
      <c r="AM47" s="83">
        <f>AJ47+1000</f>
        <v>4036</v>
      </c>
      <c r="AN47" s="73"/>
      <c r="AO47" s="62"/>
      <c r="AP47" s="83">
        <f>AM47+1000</f>
        <v>5036</v>
      </c>
      <c r="AQ47" s="73"/>
      <c r="AR47" s="58" t="str">
        <f>B47</f>
        <v>NEREZIDENTI</v>
      </c>
      <c r="AS47" s="83">
        <f>AS45+1</f>
        <v>1036</v>
      </c>
      <c r="AT47" s="84"/>
      <c r="AU47" s="47"/>
      <c r="AV47" s="83">
        <f>AS47+1000</f>
        <v>2036</v>
      </c>
      <c r="AW47" s="73"/>
      <c r="AX47" s="62"/>
      <c r="AY47" s="83">
        <f>AV47+1000</f>
        <v>3036</v>
      </c>
      <c r="AZ47" s="73"/>
      <c r="BA47" s="62"/>
      <c r="BB47" s="83">
        <f>AY47+1000</f>
        <v>4036</v>
      </c>
      <c r="BC47" s="73"/>
      <c r="BD47" s="47"/>
      <c r="BE47" s="83">
        <f>BB47+1000</f>
        <v>5036</v>
      </c>
      <c r="BF47" s="73"/>
      <c r="BG47" s="47"/>
      <c r="BH47" s="83">
        <f>BE47+1000</f>
        <v>6036</v>
      </c>
      <c r="BI47" s="73"/>
      <c r="BJ47" s="47"/>
      <c r="BK47" s="83">
        <f>BH47+1000</f>
        <v>7036</v>
      </c>
      <c r="BL47" s="73"/>
      <c r="BM47" s="62"/>
      <c r="BN47" s="83">
        <f>BK47+1000</f>
        <v>8036</v>
      </c>
      <c r="BO47" s="73"/>
      <c r="BP47" s="47"/>
      <c r="BQ47" s="83">
        <f>BN47+1000</f>
        <v>9036</v>
      </c>
      <c r="BR47" s="73"/>
      <c r="BS47" s="58" t="str">
        <f>B47</f>
        <v>NEREZIDENTI</v>
      </c>
      <c r="BT47" s="83">
        <f>AS47</f>
        <v>1036</v>
      </c>
      <c r="BU47" s="84"/>
      <c r="BV47" s="47"/>
      <c r="BW47" s="83">
        <f>BT47+1000</f>
        <v>2036</v>
      </c>
      <c r="BX47" s="73"/>
      <c r="BY47" s="62"/>
      <c r="BZ47" s="83">
        <f>BW47+1000</f>
        <v>3036</v>
      </c>
      <c r="CA47" s="73"/>
      <c r="CB47" s="62"/>
      <c r="CC47" s="83">
        <f>BZ47+1000</f>
        <v>4036</v>
      </c>
      <c r="CD47" s="73"/>
      <c r="CE47" s="62"/>
      <c r="CF47" s="83">
        <f>CC47+1000</f>
        <v>5036</v>
      </c>
      <c r="CG47" s="73"/>
      <c r="CJ47" s="264">
        <f>IF(ISBLANK(C47)=FALSE,1,0)</f>
        <v>1</v>
      </c>
    </row>
    <row r="48" spans="2:88" ht="12" thickBot="1" x14ac:dyDescent="0.25">
      <c r="B48" s="60"/>
      <c r="C48" s="49"/>
      <c r="D48" s="62"/>
      <c r="E48" s="47"/>
      <c r="F48" s="49"/>
      <c r="G48" s="62"/>
      <c r="H48" s="62"/>
      <c r="I48" s="49"/>
      <c r="J48" s="62"/>
      <c r="K48" s="62"/>
      <c r="L48" s="49"/>
      <c r="M48" s="62"/>
      <c r="N48" s="47"/>
      <c r="O48" s="49"/>
      <c r="P48" s="62"/>
      <c r="Q48" s="47"/>
      <c r="R48" s="49"/>
      <c r="S48" s="62"/>
      <c r="T48" s="47"/>
      <c r="U48" s="49"/>
      <c r="V48" s="62"/>
      <c r="W48" s="62"/>
      <c r="X48" s="49"/>
      <c r="Y48" s="62"/>
      <c r="Z48" s="47"/>
      <c r="AA48" s="49"/>
      <c r="AB48" s="75"/>
      <c r="AC48" s="60"/>
      <c r="AD48" s="49"/>
      <c r="AE48" s="62"/>
      <c r="AF48" s="47"/>
      <c r="AG48" s="49"/>
      <c r="AH48" s="62"/>
      <c r="AI48" s="62"/>
      <c r="AJ48" s="49"/>
      <c r="AK48" s="62"/>
      <c r="AL48" s="62"/>
      <c r="AM48" s="49"/>
      <c r="AN48" s="62"/>
      <c r="AO48" s="62"/>
      <c r="AP48" s="62"/>
      <c r="AQ48" s="75"/>
      <c r="AR48" s="60"/>
      <c r="AS48" s="49"/>
      <c r="AT48" s="62"/>
      <c r="AU48" s="47"/>
      <c r="AV48" s="49"/>
      <c r="AW48" s="62"/>
      <c r="AX48" s="62"/>
      <c r="AY48" s="49"/>
      <c r="AZ48" s="62"/>
      <c r="BA48" s="62"/>
      <c r="BB48" s="49"/>
      <c r="BC48" s="62"/>
      <c r="BD48" s="47"/>
      <c r="BE48" s="49"/>
      <c r="BF48" s="62"/>
      <c r="BG48" s="47"/>
      <c r="BH48" s="49"/>
      <c r="BI48" s="62"/>
      <c r="BJ48" s="47"/>
      <c r="BK48" s="49"/>
      <c r="BL48" s="62"/>
      <c r="BM48" s="62"/>
      <c r="BN48" s="49"/>
      <c r="BO48" s="62"/>
      <c r="BP48" s="47"/>
      <c r="BQ48" s="49"/>
      <c r="BR48" s="75"/>
      <c r="BS48" s="60"/>
      <c r="BT48" s="49"/>
      <c r="BU48" s="62"/>
      <c r="BV48" s="47"/>
      <c r="BW48" s="49"/>
      <c r="BX48" s="62"/>
      <c r="BY48" s="62"/>
      <c r="BZ48" s="49"/>
      <c r="CA48" s="62"/>
      <c r="CB48" s="62"/>
      <c r="CC48" s="49"/>
      <c r="CD48" s="62"/>
      <c r="CE48" s="62"/>
      <c r="CF48" s="62"/>
      <c r="CG48" s="75"/>
      <c r="CJ48" s="264"/>
    </row>
    <row r="49" spans="2:88" ht="12" thickBot="1" x14ac:dyDescent="0.25">
      <c r="B49" s="60" t="s">
        <v>1336</v>
      </c>
      <c r="C49" s="83">
        <f>C47+1</f>
        <v>1037</v>
      </c>
      <c r="D49" s="84"/>
      <c r="E49" s="47"/>
      <c r="F49" s="83">
        <f>C49+1000</f>
        <v>2037</v>
      </c>
      <c r="G49" s="73"/>
      <c r="H49" s="62"/>
      <c r="I49" s="83">
        <f>F49+1000</f>
        <v>3037</v>
      </c>
      <c r="J49" s="73"/>
      <c r="K49" s="62"/>
      <c r="L49" s="83">
        <f>I49+1000</f>
        <v>4037</v>
      </c>
      <c r="M49" s="73"/>
      <c r="N49" s="47"/>
      <c r="O49" s="83">
        <f>L49+1000</f>
        <v>5037</v>
      </c>
      <c r="P49" s="73"/>
      <c r="Q49" s="47"/>
      <c r="R49" s="83">
        <f>O49+1000</f>
        <v>6037</v>
      </c>
      <c r="S49" s="73"/>
      <c r="T49" s="47"/>
      <c r="U49" s="83">
        <f>R49+1000</f>
        <v>7037</v>
      </c>
      <c r="V49" s="73"/>
      <c r="W49" s="62"/>
      <c r="X49" s="83">
        <f>U49+1000</f>
        <v>8037</v>
      </c>
      <c r="Y49" s="73"/>
      <c r="Z49" s="47"/>
      <c r="AA49" s="83">
        <f>X49+1000</f>
        <v>9037</v>
      </c>
      <c r="AB49" s="73"/>
      <c r="AC49" s="60" t="str">
        <f t="shared" ref="AC49:AD53" si="33">B49</f>
        <v>c) DUŽNIČKI VRIJEDNOSNI PAPIRI</v>
      </c>
      <c r="AD49" s="83">
        <f t="shared" si="33"/>
        <v>1037</v>
      </c>
      <c r="AE49" s="84"/>
      <c r="AF49" s="47"/>
      <c r="AG49" s="83">
        <f>AD49+1000</f>
        <v>2037</v>
      </c>
      <c r="AH49" s="73"/>
      <c r="AI49" s="62"/>
      <c r="AJ49" s="83">
        <f>AG49+1000</f>
        <v>3037</v>
      </c>
      <c r="AK49" s="73"/>
      <c r="AL49" s="62"/>
      <c r="AM49" s="83">
        <f>AJ49+1000</f>
        <v>4037</v>
      </c>
      <c r="AN49" s="73"/>
      <c r="AO49" s="62"/>
      <c r="AP49" s="83">
        <f>AM49+1000</f>
        <v>5037</v>
      </c>
      <c r="AQ49" s="73"/>
      <c r="AR49" s="60" t="str">
        <f>B49</f>
        <v>c) DUŽNIČKI VRIJEDNOSNI PAPIRI</v>
      </c>
      <c r="AS49" s="83">
        <f>AS47+1</f>
        <v>1037</v>
      </c>
      <c r="AT49" s="84"/>
      <c r="AU49" s="47"/>
      <c r="AV49" s="83">
        <f>AS49+1000</f>
        <v>2037</v>
      </c>
      <c r="AW49" s="73"/>
      <c r="AX49" s="62"/>
      <c r="AY49" s="83">
        <f>AV49+1000</f>
        <v>3037</v>
      </c>
      <c r="AZ49" s="73"/>
      <c r="BA49" s="62"/>
      <c r="BB49" s="83">
        <f>AY49+1000</f>
        <v>4037</v>
      </c>
      <c r="BC49" s="73"/>
      <c r="BD49" s="47"/>
      <c r="BE49" s="83">
        <f>BB49+1000</f>
        <v>5037</v>
      </c>
      <c r="BF49" s="73"/>
      <c r="BG49" s="47"/>
      <c r="BH49" s="83">
        <f>BE49+1000</f>
        <v>6037</v>
      </c>
      <c r="BI49" s="73"/>
      <c r="BJ49" s="47"/>
      <c r="BK49" s="83">
        <f>BH49+1000</f>
        <v>7037</v>
      </c>
      <c r="BL49" s="73"/>
      <c r="BM49" s="62"/>
      <c r="BN49" s="83">
        <f>BK49+1000</f>
        <v>8037</v>
      </c>
      <c r="BO49" s="73"/>
      <c r="BP49" s="47"/>
      <c r="BQ49" s="83">
        <f>BN49+1000</f>
        <v>9037</v>
      </c>
      <c r="BR49" s="73"/>
      <c r="BS49" s="60" t="str">
        <f>B49</f>
        <v>c) DUŽNIČKI VRIJEDNOSNI PAPIRI</v>
      </c>
      <c r="BT49" s="83">
        <f>AS49</f>
        <v>1037</v>
      </c>
      <c r="BU49" s="84"/>
      <c r="BV49" s="47"/>
      <c r="BW49" s="83">
        <f>BT49+1000</f>
        <v>2037</v>
      </c>
      <c r="BX49" s="73"/>
      <c r="BY49" s="62"/>
      <c r="BZ49" s="83">
        <f>BW49+1000</f>
        <v>3037</v>
      </c>
      <c r="CA49" s="73"/>
      <c r="CB49" s="62"/>
      <c r="CC49" s="83">
        <f>BZ49+1000</f>
        <v>4037</v>
      </c>
      <c r="CD49" s="73"/>
      <c r="CE49" s="62"/>
      <c r="CF49" s="83">
        <f>CC49+1000</f>
        <v>5037</v>
      </c>
      <c r="CG49" s="73"/>
      <c r="CJ49" s="264">
        <f>IF(ISBLANK(C49)=FALSE,1,0)</f>
        <v>1</v>
      </c>
    </row>
    <row r="50" spans="2:88" s="86" customFormat="1" ht="23.25" thickBot="1" x14ac:dyDescent="0.25">
      <c r="B50" s="58" t="s">
        <v>1325</v>
      </c>
      <c r="C50" s="83">
        <f>C49+1</f>
        <v>1038</v>
      </c>
      <c r="D50" s="84"/>
      <c r="E50" s="47"/>
      <c r="F50" s="83">
        <f>C50+1000</f>
        <v>2038</v>
      </c>
      <c r="G50" s="73"/>
      <c r="H50" s="62"/>
      <c r="I50" s="83">
        <f>F50+1000</f>
        <v>3038</v>
      </c>
      <c r="J50" s="73"/>
      <c r="K50" s="62"/>
      <c r="L50" s="83">
        <f>I50+1000</f>
        <v>4038</v>
      </c>
      <c r="M50" s="73"/>
      <c r="N50" s="47"/>
      <c r="O50" s="83">
        <f>L50+1000</f>
        <v>5038</v>
      </c>
      <c r="P50" s="73"/>
      <c r="Q50" s="47"/>
      <c r="R50" s="83">
        <f>O50+1000</f>
        <v>6038</v>
      </c>
      <c r="S50" s="73"/>
      <c r="T50" s="47"/>
      <c r="U50" s="83">
        <f>R50+1000</f>
        <v>7038</v>
      </c>
      <c r="V50" s="73"/>
      <c r="W50" s="62"/>
      <c r="X50" s="83">
        <f>U50+1000</f>
        <v>8038</v>
      </c>
      <c r="Y50" s="73"/>
      <c r="Z50" s="47"/>
      <c r="AA50" s="83">
        <f>X50+1000</f>
        <v>9038</v>
      </c>
      <c r="AB50" s="73"/>
      <c r="AC50" s="58" t="str">
        <f t="shared" si="33"/>
        <v>MINISTARSTVO FINANCIJA I HRVATSKA NARODNA BANKA</v>
      </c>
      <c r="AD50" s="83">
        <f t="shared" si="33"/>
        <v>1038</v>
      </c>
      <c r="AE50" s="84"/>
      <c r="AF50" s="47"/>
      <c r="AG50" s="83">
        <f>AD50+1000</f>
        <v>2038</v>
      </c>
      <c r="AH50" s="73"/>
      <c r="AI50" s="62"/>
      <c r="AJ50" s="83">
        <f>AG50+1000</f>
        <v>3038</v>
      </c>
      <c r="AK50" s="73"/>
      <c r="AL50" s="62"/>
      <c r="AM50" s="83">
        <f>AJ50+1000</f>
        <v>4038</v>
      </c>
      <c r="AN50" s="73"/>
      <c r="AO50" s="62"/>
      <c r="AP50" s="83">
        <f>AM50+1000</f>
        <v>5038</v>
      </c>
      <c r="AQ50" s="73"/>
      <c r="AR50" s="58" t="str">
        <f>B50</f>
        <v>MINISTARSTVO FINANCIJA I HRVATSKA NARODNA BANKA</v>
      </c>
      <c r="AS50" s="83">
        <f>AS49+1</f>
        <v>1038</v>
      </c>
      <c r="AT50" s="84"/>
      <c r="AU50" s="47"/>
      <c r="AV50" s="83">
        <f>AS50+1000</f>
        <v>2038</v>
      </c>
      <c r="AW50" s="73"/>
      <c r="AX50" s="62"/>
      <c r="AY50" s="83">
        <f>AV50+1000</f>
        <v>3038</v>
      </c>
      <c r="AZ50" s="73"/>
      <c r="BA50" s="62"/>
      <c r="BB50" s="83">
        <f>AY50+1000</f>
        <v>4038</v>
      </c>
      <c r="BC50" s="73"/>
      <c r="BD50" s="47"/>
      <c r="BE50" s="83">
        <f>BB50+1000</f>
        <v>5038</v>
      </c>
      <c r="BF50" s="73"/>
      <c r="BG50" s="47"/>
      <c r="BH50" s="83">
        <f>BE50+1000</f>
        <v>6038</v>
      </c>
      <c r="BI50" s="73"/>
      <c r="BJ50" s="47"/>
      <c r="BK50" s="83">
        <f>BH50+1000</f>
        <v>7038</v>
      </c>
      <c r="BL50" s="73"/>
      <c r="BM50" s="62"/>
      <c r="BN50" s="83">
        <f>BK50+1000</f>
        <v>8038</v>
      </c>
      <c r="BO50" s="73"/>
      <c r="BP50" s="47"/>
      <c r="BQ50" s="83">
        <f>BN50+1000</f>
        <v>9038</v>
      </c>
      <c r="BR50" s="73"/>
      <c r="BS50" s="58" t="str">
        <f>B50</f>
        <v>MINISTARSTVO FINANCIJA I HRVATSKA NARODNA BANKA</v>
      </c>
      <c r="BT50" s="83">
        <f>AS50</f>
        <v>1038</v>
      </c>
      <c r="BU50" s="84"/>
      <c r="BV50" s="47"/>
      <c r="BW50" s="83">
        <f>BT50+1000</f>
        <v>2038</v>
      </c>
      <c r="BX50" s="73"/>
      <c r="BY50" s="62"/>
      <c r="BZ50" s="83">
        <f>BW50+1000</f>
        <v>3038</v>
      </c>
      <c r="CA50" s="73"/>
      <c r="CB50" s="62"/>
      <c r="CC50" s="83">
        <f>BZ50+1000</f>
        <v>4038</v>
      </c>
      <c r="CD50" s="73"/>
      <c r="CE50" s="62"/>
      <c r="CF50" s="83">
        <f>CC50+1000</f>
        <v>5038</v>
      </c>
      <c r="CG50" s="73"/>
      <c r="CJ50" s="264">
        <f>IF(ISBLANK(C50)=FALSE,1,0)</f>
        <v>1</v>
      </c>
    </row>
    <row r="51" spans="2:88" ht="12" thickBot="1" x14ac:dyDescent="0.25">
      <c r="B51" s="58" t="s">
        <v>1323</v>
      </c>
      <c r="C51" s="77">
        <f>C50+1</f>
        <v>1039</v>
      </c>
      <c r="D51" s="76"/>
      <c r="E51" s="47"/>
      <c r="F51" s="77">
        <f>C51+1000</f>
        <v>2039</v>
      </c>
      <c r="G51" s="67"/>
      <c r="H51" s="47"/>
      <c r="I51" s="77">
        <f>F51+1000</f>
        <v>3039</v>
      </c>
      <c r="J51" s="67"/>
      <c r="K51" s="47"/>
      <c r="L51" s="77">
        <f>I51+1000</f>
        <v>4039</v>
      </c>
      <c r="M51" s="67"/>
      <c r="N51" s="47"/>
      <c r="O51" s="77">
        <f>L51+1000</f>
        <v>5039</v>
      </c>
      <c r="P51" s="67"/>
      <c r="Q51" s="47"/>
      <c r="R51" s="77">
        <f>O51+1000</f>
        <v>6039</v>
      </c>
      <c r="S51" s="67"/>
      <c r="T51" s="47"/>
      <c r="U51" s="77">
        <f>R51+1000</f>
        <v>7039</v>
      </c>
      <c r="V51" s="67"/>
      <c r="W51" s="47"/>
      <c r="X51" s="77">
        <f>U51+1000</f>
        <v>8039</v>
      </c>
      <c r="Y51" s="67"/>
      <c r="Z51" s="47"/>
      <c r="AA51" s="77">
        <f>X51+1000</f>
        <v>9039</v>
      </c>
      <c r="AB51" s="267"/>
      <c r="AC51" s="58" t="str">
        <f t="shared" si="33"/>
        <v>Trezorski zapisi Ministarstva financija</v>
      </c>
      <c r="AD51" s="77">
        <f t="shared" si="33"/>
        <v>1039</v>
      </c>
      <c r="AE51" s="76"/>
      <c r="AF51" s="47"/>
      <c r="AG51" s="77">
        <f>AD51+1000</f>
        <v>2039</v>
      </c>
      <c r="AH51" s="67"/>
      <c r="AI51" s="47"/>
      <c r="AJ51" s="77">
        <f>AG51+1000</f>
        <v>3039</v>
      </c>
      <c r="AK51" s="67"/>
      <c r="AL51" s="47"/>
      <c r="AM51" s="77">
        <f>AJ51+1000</f>
        <v>4039</v>
      </c>
      <c r="AN51" s="67"/>
      <c r="AO51" s="62"/>
      <c r="AP51" s="83">
        <f>AM51+1000</f>
        <v>5039</v>
      </c>
      <c r="AQ51" s="73"/>
      <c r="AR51" s="58" t="str">
        <f>B51</f>
        <v>Trezorski zapisi Ministarstva financija</v>
      </c>
      <c r="AS51" s="77">
        <f>AS50+1</f>
        <v>1039</v>
      </c>
      <c r="AT51" s="76"/>
      <c r="AU51" s="47"/>
      <c r="AV51" s="77">
        <f>AS51+1000</f>
        <v>2039</v>
      </c>
      <c r="AW51" s="67"/>
      <c r="AX51" s="47"/>
      <c r="AY51" s="77">
        <f>AV51+1000</f>
        <v>3039</v>
      </c>
      <c r="AZ51" s="67"/>
      <c r="BA51" s="47"/>
      <c r="BB51" s="77">
        <f>AY51+1000</f>
        <v>4039</v>
      </c>
      <c r="BC51" s="67"/>
      <c r="BD51" s="47"/>
      <c r="BE51" s="77">
        <f>BB51+1000</f>
        <v>5039</v>
      </c>
      <c r="BF51" s="67"/>
      <c r="BG51" s="47"/>
      <c r="BH51" s="77">
        <f>BE51+1000</f>
        <v>6039</v>
      </c>
      <c r="BI51" s="67"/>
      <c r="BJ51" s="47"/>
      <c r="BK51" s="77">
        <f>BH51+1000</f>
        <v>7039</v>
      </c>
      <c r="BL51" s="67"/>
      <c r="BM51" s="47"/>
      <c r="BN51" s="77">
        <f>BK51+1000</f>
        <v>8039</v>
      </c>
      <c r="BO51" s="67"/>
      <c r="BP51" s="47"/>
      <c r="BQ51" s="77">
        <f>BN51+1000</f>
        <v>9039</v>
      </c>
      <c r="BR51" s="267"/>
      <c r="BS51" s="58" t="str">
        <f>B51</f>
        <v>Trezorski zapisi Ministarstva financija</v>
      </c>
      <c r="BT51" s="77">
        <f>AS51</f>
        <v>1039</v>
      </c>
      <c r="BU51" s="76"/>
      <c r="BV51" s="47"/>
      <c r="BW51" s="77">
        <f>BT51+1000</f>
        <v>2039</v>
      </c>
      <c r="BX51" s="67"/>
      <c r="BY51" s="47"/>
      <c r="BZ51" s="77">
        <f>BW51+1000</f>
        <v>3039</v>
      </c>
      <c r="CA51" s="67"/>
      <c r="CB51" s="47"/>
      <c r="CC51" s="77">
        <f>BZ51+1000</f>
        <v>4039</v>
      </c>
      <c r="CD51" s="67"/>
      <c r="CE51" s="62"/>
      <c r="CF51" s="83">
        <f>CC51+1000</f>
        <v>5039</v>
      </c>
      <c r="CG51" s="73"/>
      <c r="CJ51" s="264">
        <f>IF(ISBLANK(C51)=FALSE,1,0)</f>
        <v>1</v>
      </c>
    </row>
    <row r="52" spans="2:88" s="86" customFormat="1" ht="12" thickBot="1" x14ac:dyDescent="0.25">
      <c r="B52" s="58" t="s">
        <v>1322</v>
      </c>
      <c r="C52" s="77">
        <f>C51+1</f>
        <v>1040</v>
      </c>
      <c r="D52" s="76"/>
      <c r="E52" s="47"/>
      <c r="F52" s="77">
        <f>C52+1000</f>
        <v>2040</v>
      </c>
      <c r="G52" s="67"/>
      <c r="H52" s="47"/>
      <c r="I52" s="77">
        <f>F52+1000</f>
        <v>3040</v>
      </c>
      <c r="J52" s="67"/>
      <c r="K52" s="47"/>
      <c r="L52" s="77">
        <f>I52+1000</f>
        <v>4040</v>
      </c>
      <c r="M52" s="67"/>
      <c r="N52" s="47"/>
      <c r="O52" s="77">
        <f>L52+1000</f>
        <v>5040</v>
      </c>
      <c r="P52" s="67"/>
      <c r="Q52" s="47"/>
      <c r="R52" s="77">
        <f>O52+1000</f>
        <v>6040</v>
      </c>
      <c r="S52" s="67"/>
      <c r="T52" s="47"/>
      <c r="U52" s="77">
        <f>R52+1000</f>
        <v>7040</v>
      </c>
      <c r="V52" s="67"/>
      <c r="W52" s="47"/>
      <c r="X52" s="77">
        <f>U52+1000</f>
        <v>8040</v>
      </c>
      <c r="Y52" s="67"/>
      <c r="Z52" s="47"/>
      <c r="AA52" s="77">
        <f>X52+1000</f>
        <v>9040</v>
      </c>
      <c r="AB52" s="267"/>
      <c r="AC52" s="58" t="str">
        <f t="shared" si="33"/>
        <v>Obveznice Ministarstva financija</v>
      </c>
      <c r="AD52" s="77">
        <f t="shared" si="33"/>
        <v>1040</v>
      </c>
      <c r="AE52" s="76"/>
      <c r="AF52" s="47"/>
      <c r="AG52" s="77">
        <f>AD52+1000</f>
        <v>2040</v>
      </c>
      <c r="AH52" s="67"/>
      <c r="AI52" s="47"/>
      <c r="AJ52" s="77">
        <f>AG52+1000</f>
        <v>3040</v>
      </c>
      <c r="AK52" s="67"/>
      <c r="AL52" s="47"/>
      <c r="AM52" s="77">
        <f>AJ52+1000</f>
        <v>4040</v>
      </c>
      <c r="AN52" s="67"/>
      <c r="AO52" s="62"/>
      <c r="AP52" s="83">
        <f>AM52+1000</f>
        <v>5040</v>
      </c>
      <c r="AQ52" s="73"/>
      <c r="AR52" s="58" t="str">
        <f>B52</f>
        <v>Obveznice Ministarstva financija</v>
      </c>
      <c r="AS52" s="77">
        <f>AS51+1</f>
        <v>1040</v>
      </c>
      <c r="AT52" s="76"/>
      <c r="AU52" s="47"/>
      <c r="AV52" s="77">
        <f>AS52+1000</f>
        <v>2040</v>
      </c>
      <c r="AW52" s="67"/>
      <c r="AX52" s="47"/>
      <c r="AY52" s="77">
        <f>AV52+1000</f>
        <v>3040</v>
      </c>
      <c r="AZ52" s="67"/>
      <c r="BA52" s="47"/>
      <c r="BB52" s="77">
        <f>AY52+1000</f>
        <v>4040</v>
      </c>
      <c r="BC52" s="67"/>
      <c r="BD52" s="47"/>
      <c r="BE52" s="77">
        <f>BB52+1000</f>
        <v>5040</v>
      </c>
      <c r="BF52" s="67"/>
      <c r="BG52" s="47"/>
      <c r="BH52" s="77">
        <f>BE52+1000</f>
        <v>6040</v>
      </c>
      <c r="BI52" s="67"/>
      <c r="BJ52" s="47"/>
      <c r="BK52" s="77">
        <f>BH52+1000</f>
        <v>7040</v>
      </c>
      <c r="BL52" s="67"/>
      <c r="BM52" s="47"/>
      <c r="BN52" s="77">
        <f>BK52+1000</f>
        <v>8040</v>
      </c>
      <c r="BO52" s="67"/>
      <c r="BP52" s="47"/>
      <c r="BQ52" s="77">
        <f>BN52+1000</f>
        <v>9040</v>
      </c>
      <c r="BR52" s="267"/>
      <c r="BS52" s="58" t="str">
        <f>B52</f>
        <v>Obveznice Ministarstva financija</v>
      </c>
      <c r="BT52" s="77">
        <f>AS52</f>
        <v>1040</v>
      </c>
      <c r="BU52" s="76"/>
      <c r="BV52" s="47"/>
      <c r="BW52" s="77">
        <f>BT52+1000</f>
        <v>2040</v>
      </c>
      <c r="BX52" s="67"/>
      <c r="BY52" s="47"/>
      <c r="BZ52" s="77">
        <f>BW52+1000</f>
        <v>3040</v>
      </c>
      <c r="CA52" s="67"/>
      <c r="CB52" s="47"/>
      <c r="CC52" s="77">
        <f>BZ52+1000</f>
        <v>4040</v>
      </c>
      <c r="CD52" s="67"/>
      <c r="CE52" s="62"/>
      <c r="CF52" s="83">
        <f>CC52+1000</f>
        <v>5040</v>
      </c>
      <c r="CG52" s="73"/>
      <c r="CJ52" s="264">
        <f>IF(ISBLANK(C52)=FALSE,1,0)</f>
        <v>1</v>
      </c>
    </row>
    <row r="53" spans="2:88" ht="12" thickBot="1" x14ac:dyDescent="0.25">
      <c r="B53" s="58" t="s">
        <v>1321</v>
      </c>
      <c r="C53" s="77">
        <f>C52+1</f>
        <v>1041</v>
      </c>
      <c r="D53" s="76"/>
      <c r="E53" s="47"/>
      <c r="F53" s="77">
        <f>C53+1000</f>
        <v>2041</v>
      </c>
      <c r="G53" s="67"/>
      <c r="H53" s="47"/>
      <c r="I53" s="77">
        <f>F53+1000</f>
        <v>3041</v>
      </c>
      <c r="J53" s="67"/>
      <c r="K53" s="47"/>
      <c r="L53" s="77">
        <f>I53+1000</f>
        <v>4041</v>
      </c>
      <c r="M53" s="67"/>
      <c r="N53" s="47"/>
      <c r="O53" s="77">
        <f>L53+1000</f>
        <v>5041</v>
      </c>
      <c r="P53" s="67"/>
      <c r="Q53" s="47"/>
      <c r="R53" s="77">
        <f>O53+1000</f>
        <v>6041</v>
      </c>
      <c r="S53" s="67"/>
      <c r="T53" s="47"/>
      <c r="U53" s="77">
        <f>R53+1000</f>
        <v>7041</v>
      </c>
      <c r="V53" s="67"/>
      <c r="W53" s="47"/>
      <c r="X53" s="77">
        <f>U53+1000</f>
        <v>8041</v>
      </c>
      <c r="Y53" s="67"/>
      <c r="Z53" s="47"/>
      <c r="AA53" s="77">
        <f>X53+1000</f>
        <v>9041</v>
      </c>
      <c r="AB53" s="267"/>
      <c r="AC53" s="58" t="str">
        <f t="shared" si="33"/>
        <v>Blagajnički zapisi HNB-a</v>
      </c>
      <c r="AD53" s="77">
        <f t="shared" si="33"/>
        <v>1041</v>
      </c>
      <c r="AE53" s="76"/>
      <c r="AF53" s="47"/>
      <c r="AG53" s="77">
        <f>AD53+1000</f>
        <v>2041</v>
      </c>
      <c r="AH53" s="67"/>
      <c r="AI53" s="47"/>
      <c r="AJ53" s="77">
        <f>AG53+1000</f>
        <v>3041</v>
      </c>
      <c r="AK53" s="67"/>
      <c r="AL53" s="47"/>
      <c r="AM53" s="77">
        <f>AJ53+1000</f>
        <v>4041</v>
      </c>
      <c r="AN53" s="67"/>
      <c r="AO53" s="62"/>
      <c r="AP53" s="83">
        <f>AM53+1000</f>
        <v>5041</v>
      </c>
      <c r="AQ53" s="73"/>
      <c r="AR53" s="58" t="str">
        <f>B53</f>
        <v>Blagajnički zapisi HNB-a</v>
      </c>
      <c r="AS53" s="77">
        <f>AS52+1</f>
        <v>1041</v>
      </c>
      <c r="AT53" s="76"/>
      <c r="AU53" s="47"/>
      <c r="AV53" s="77">
        <f>AS53+1000</f>
        <v>2041</v>
      </c>
      <c r="AW53" s="67"/>
      <c r="AX53" s="47"/>
      <c r="AY53" s="77">
        <f>AV53+1000</f>
        <v>3041</v>
      </c>
      <c r="AZ53" s="67"/>
      <c r="BA53" s="47"/>
      <c r="BB53" s="77">
        <f>AY53+1000</f>
        <v>4041</v>
      </c>
      <c r="BC53" s="67"/>
      <c r="BD53" s="47"/>
      <c r="BE53" s="77">
        <f>BB53+1000</f>
        <v>5041</v>
      </c>
      <c r="BF53" s="67"/>
      <c r="BG53" s="47"/>
      <c r="BH53" s="77">
        <f>BE53+1000</f>
        <v>6041</v>
      </c>
      <c r="BI53" s="67"/>
      <c r="BJ53" s="47"/>
      <c r="BK53" s="77">
        <f>BH53+1000</f>
        <v>7041</v>
      </c>
      <c r="BL53" s="67"/>
      <c r="BM53" s="47"/>
      <c r="BN53" s="77">
        <f>BK53+1000</f>
        <v>8041</v>
      </c>
      <c r="BO53" s="67"/>
      <c r="BP53" s="47"/>
      <c r="BQ53" s="77">
        <f>BN53+1000</f>
        <v>9041</v>
      </c>
      <c r="BR53" s="267"/>
      <c r="BS53" s="58" t="str">
        <f>B53</f>
        <v>Blagajnički zapisi HNB-a</v>
      </c>
      <c r="BT53" s="77">
        <f>AS53</f>
        <v>1041</v>
      </c>
      <c r="BU53" s="76"/>
      <c r="BV53" s="47"/>
      <c r="BW53" s="77">
        <f>BT53+1000</f>
        <v>2041</v>
      </c>
      <c r="BX53" s="67"/>
      <c r="BY53" s="47"/>
      <c r="BZ53" s="77">
        <f>BW53+1000</f>
        <v>3041</v>
      </c>
      <c r="CA53" s="67"/>
      <c r="CB53" s="47"/>
      <c r="CC53" s="77">
        <f>BZ53+1000</f>
        <v>4041</v>
      </c>
      <c r="CD53" s="67"/>
      <c r="CE53" s="62"/>
      <c r="CF53" s="83">
        <f>CC53+1000</f>
        <v>5041</v>
      </c>
      <c r="CG53" s="73"/>
      <c r="CJ53" s="264">
        <f>IF(ISBLANK(C53)=FALSE,1,0)</f>
        <v>1</v>
      </c>
    </row>
    <row r="54" spans="2:88" ht="12" thickBot="1" x14ac:dyDescent="0.25">
      <c r="B54" s="58"/>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59"/>
      <c r="AC54" s="58"/>
      <c r="AD54" s="47"/>
      <c r="AE54" s="47"/>
      <c r="AF54" s="47"/>
      <c r="AG54" s="47"/>
      <c r="AH54" s="47"/>
      <c r="AI54" s="47"/>
      <c r="AJ54" s="47"/>
      <c r="AK54" s="47"/>
      <c r="AL54" s="47"/>
      <c r="AM54" s="47"/>
      <c r="AN54" s="47"/>
      <c r="AO54" s="47"/>
      <c r="AP54" s="47"/>
      <c r="AQ54" s="59"/>
      <c r="AR54" s="58"/>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59"/>
      <c r="BS54" s="58"/>
      <c r="BT54" s="47"/>
      <c r="BU54" s="47"/>
      <c r="BV54" s="47"/>
      <c r="BW54" s="47"/>
      <c r="BX54" s="47"/>
      <c r="BY54" s="47"/>
      <c r="BZ54" s="47"/>
      <c r="CA54" s="47"/>
      <c r="CB54" s="47"/>
      <c r="CC54" s="47"/>
      <c r="CD54" s="47"/>
      <c r="CE54" s="47"/>
      <c r="CF54" s="47"/>
      <c r="CG54" s="59"/>
      <c r="CJ54" s="264"/>
    </row>
    <row r="55" spans="2:88" ht="12" thickBot="1" x14ac:dyDescent="0.25">
      <c r="B55" s="58" t="s">
        <v>1301</v>
      </c>
      <c r="C55" s="83">
        <f>C53+1</f>
        <v>1042</v>
      </c>
      <c r="D55" s="84"/>
      <c r="E55" s="47"/>
      <c r="F55" s="83">
        <f>C55+1000</f>
        <v>2042</v>
      </c>
      <c r="G55" s="73"/>
      <c r="H55" s="62"/>
      <c r="I55" s="83">
        <f>F55+1000</f>
        <v>3042</v>
      </c>
      <c r="J55" s="73"/>
      <c r="K55" s="62"/>
      <c r="L55" s="83">
        <f>I55+1000</f>
        <v>4042</v>
      </c>
      <c r="M55" s="73"/>
      <c r="N55" s="47"/>
      <c r="O55" s="83">
        <f>L55+1000</f>
        <v>5042</v>
      </c>
      <c r="P55" s="73"/>
      <c r="Q55" s="47"/>
      <c r="R55" s="83">
        <f>O55+1000</f>
        <v>6042</v>
      </c>
      <c r="S55" s="73"/>
      <c r="T55" s="47"/>
      <c r="U55" s="83">
        <f>R55+1000</f>
        <v>7042</v>
      </c>
      <c r="V55" s="73"/>
      <c r="W55" s="62"/>
      <c r="X55" s="83">
        <f>U55+1000</f>
        <v>8042</v>
      </c>
      <c r="Y55" s="73"/>
      <c r="Z55" s="47"/>
      <c r="AA55" s="83">
        <f>X55+1000</f>
        <v>9042</v>
      </c>
      <c r="AB55" s="73"/>
      <c r="AC55" s="58" t="str">
        <f t="shared" ref="AC55:AD59" si="34">B55</f>
        <v>REZIDENTI</v>
      </c>
      <c r="AD55" s="83">
        <f t="shared" si="34"/>
        <v>1042</v>
      </c>
      <c r="AE55" s="84"/>
      <c r="AF55" s="47"/>
      <c r="AG55" s="83">
        <f>AD55+1000</f>
        <v>2042</v>
      </c>
      <c r="AH55" s="73"/>
      <c r="AI55" s="62"/>
      <c r="AJ55" s="83">
        <f>AG55+1000</f>
        <v>3042</v>
      </c>
      <c r="AK55" s="73"/>
      <c r="AL55" s="62"/>
      <c r="AM55" s="83">
        <f>AJ55+1000</f>
        <v>4042</v>
      </c>
      <c r="AN55" s="73"/>
      <c r="AO55" s="47"/>
      <c r="AP55" s="83">
        <f>AM55+1000</f>
        <v>5042</v>
      </c>
      <c r="AQ55" s="73"/>
      <c r="AR55" s="58" t="str">
        <f>B55</f>
        <v>REZIDENTI</v>
      </c>
      <c r="AS55" s="83">
        <f>AS53+1</f>
        <v>1042</v>
      </c>
      <c r="AT55" s="84"/>
      <c r="AU55" s="47"/>
      <c r="AV55" s="83">
        <f>AS55+1000</f>
        <v>2042</v>
      </c>
      <c r="AW55" s="73"/>
      <c r="AX55" s="62"/>
      <c r="AY55" s="83">
        <f>AV55+1000</f>
        <v>3042</v>
      </c>
      <c r="AZ55" s="73"/>
      <c r="BA55" s="62"/>
      <c r="BB55" s="83">
        <f>AY55+1000</f>
        <v>4042</v>
      </c>
      <c r="BC55" s="73"/>
      <c r="BD55" s="47"/>
      <c r="BE55" s="83">
        <f>BB55+1000</f>
        <v>5042</v>
      </c>
      <c r="BF55" s="73"/>
      <c r="BG55" s="47"/>
      <c r="BH55" s="83">
        <f>BE55+1000</f>
        <v>6042</v>
      </c>
      <c r="BI55" s="73"/>
      <c r="BJ55" s="47"/>
      <c r="BK55" s="83">
        <f>BH55+1000</f>
        <v>7042</v>
      </c>
      <c r="BL55" s="73"/>
      <c r="BM55" s="62"/>
      <c r="BN55" s="83">
        <f>BK55+1000</f>
        <v>8042</v>
      </c>
      <c r="BO55" s="73"/>
      <c r="BP55" s="47"/>
      <c r="BQ55" s="83">
        <f>BN55+1000</f>
        <v>9042</v>
      </c>
      <c r="BR55" s="73"/>
      <c r="BS55" s="58" t="str">
        <f>B55</f>
        <v>REZIDENTI</v>
      </c>
      <c r="BT55" s="83">
        <f>AS55</f>
        <v>1042</v>
      </c>
      <c r="BU55" s="84"/>
      <c r="BV55" s="47"/>
      <c r="BW55" s="83">
        <f>BT55+1000</f>
        <v>2042</v>
      </c>
      <c r="BX55" s="73"/>
      <c r="BY55" s="62"/>
      <c r="BZ55" s="83">
        <f>BW55+1000</f>
        <v>3042</v>
      </c>
      <c r="CA55" s="73"/>
      <c r="CB55" s="62"/>
      <c r="CC55" s="83">
        <f>BZ55+1000</f>
        <v>4042</v>
      </c>
      <c r="CD55" s="73"/>
      <c r="CE55" s="47"/>
      <c r="CF55" s="83">
        <f>CC55+1000</f>
        <v>5042</v>
      </c>
      <c r="CG55" s="73"/>
      <c r="CJ55" s="264">
        <f>IF(ISBLANK(C55)=FALSE,1,0)</f>
        <v>1</v>
      </c>
    </row>
    <row r="56" spans="2:88" ht="12" thickBot="1" x14ac:dyDescent="0.25">
      <c r="B56" s="58" t="s">
        <v>1317</v>
      </c>
      <c r="C56" s="77">
        <f>C55+1</f>
        <v>1043</v>
      </c>
      <c r="D56" s="76"/>
      <c r="E56" s="47"/>
      <c r="F56" s="77">
        <f>C56+1000</f>
        <v>2043</v>
      </c>
      <c r="G56" s="67"/>
      <c r="H56" s="47"/>
      <c r="I56" s="77">
        <f>F56+1000</f>
        <v>3043</v>
      </c>
      <c r="J56" s="67"/>
      <c r="K56" s="47"/>
      <c r="L56" s="77">
        <f>I56+1000</f>
        <v>4043</v>
      </c>
      <c r="M56" s="67"/>
      <c r="N56" s="47"/>
      <c r="O56" s="77">
        <f>L56+1000</f>
        <v>5043</v>
      </c>
      <c r="P56" s="67"/>
      <c r="Q56" s="47"/>
      <c r="R56" s="77">
        <f>O56+1000</f>
        <v>6043</v>
      </c>
      <c r="S56" s="67"/>
      <c r="T56" s="47"/>
      <c r="U56" s="77">
        <f>R56+1000</f>
        <v>7043</v>
      </c>
      <c r="V56" s="67"/>
      <c r="W56" s="47"/>
      <c r="X56" s="77">
        <f>U56+1000</f>
        <v>8043</v>
      </c>
      <c r="Y56" s="67"/>
      <c r="Z56" s="47"/>
      <c r="AA56" s="77">
        <f>X56+1000</f>
        <v>9043</v>
      </c>
      <c r="AB56" s="267"/>
      <c r="AC56" s="58" t="str">
        <f t="shared" si="34"/>
        <v>Certifikati o depozitu</v>
      </c>
      <c r="AD56" s="77">
        <f t="shared" si="34"/>
        <v>1043</v>
      </c>
      <c r="AE56" s="76"/>
      <c r="AF56" s="47"/>
      <c r="AG56" s="77">
        <f>AD56+1000</f>
        <v>2043</v>
      </c>
      <c r="AH56" s="67"/>
      <c r="AI56" s="47"/>
      <c r="AJ56" s="77">
        <f>AG56+1000</f>
        <v>3043</v>
      </c>
      <c r="AK56" s="67"/>
      <c r="AL56" s="47"/>
      <c r="AM56" s="77">
        <f>AJ56+1000</f>
        <v>4043</v>
      </c>
      <c r="AN56" s="67"/>
      <c r="AO56" s="62"/>
      <c r="AP56" s="83">
        <f>AM56+1000</f>
        <v>5043</v>
      </c>
      <c r="AQ56" s="73"/>
      <c r="AR56" s="58" t="str">
        <f>B56</f>
        <v>Certifikati o depozitu</v>
      </c>
      <c r="AS56" s="77">
        <f>AS55+1</f>
        <v>1043</v>
      </c>
      <c r="AT56" s="76"/>
      <c r="AU56" s="47"/>
      <c r="AV56" s="77">
        <f>AS56+1000</f>
        <v>2043</v>
      </c>
      <c r="AW56" s="67"/>
      <c r="AX56" s="47"/>
      <c r="AY56" s="77">
        <f>AV56+1000</f>
        <v>3043</v>
      </c>
      <c r="AZ56" s="67"/>
      <c r="BA56" s="47"/>
      <c r="BB56" s="77">
        <f>AY56+1000</f>
        <v>4043</v>
      </c>
      <c r="BC56" s="67"/>
      <c r="BD56" s="47"/>
      <c r="BE56" s="77">
        <f>BB56+1000</f>
        <v>5043</v>
      </c>
      <c r="BF56" s="67"/>
      <c r="BG56" s="47"/>
      <c r="BH56" s="77">
        <f>BE56+1000</f>
        <v>6043</v>
      </c>
      <c r="BI56" s="67"/>
      <c r="BJ56" s="47"/>
      <c r="BK56" s="77">
        <f>BH56+1000</f>
        <v>7043</v>
      </c>
      <c r="BL56" s="67"/>
      <c r="BM56" s="47"/>
      <c r="BN56" s="77">
        <f>BK56+1000</f>
        <v>8043</v>
      </c>
      <c r="BO56" s="67"/>
      <c r="BP56" s="47"/>
      <c r="BQ56" s="77">
        <f>BN56+1000</f>
        <v>9043</v>
      </c>
      <c r="BR56" s="267"/>
      <c r="BS56" s="58" t="str">
        <f>B56</f>
        <v>Certifikati o depozitu</v>
      </c>
      <c r="BT56" s="77">
        <f>AS56</f>
        <v>1043</v>
      </c>
      <c r="BU56" s="76"/>
      <c r="BV56" s="47"/>
      <c r="BW56" s="77">
        <f>BT56+1000</f>
        <v>2043</v>
      </c>
      <c r="BX56" s="67"/>
      <c r="BY56" s="47"/>
      <c r="BZ56" s="77">
        <f>BW56+1000</f>
        <v>3043</v>
      </c>
      <c r="CA56" s="67"/>
      <c r="CB56" s="47"/>
      <c r="CC56" s="77">
        <f>BZ56+1000</f>
        <v>4043</v>
      </c>
      <c r="CD56" s="67"/>
      <c r="CE56" s="62"/>
      <c r="CF56" s="83">
        <f>CC56+1000</f>
        <v>5043</v>
      </c>
      <c r="CG56" s="73"/>
      <c r="CJ56" s="264">
        <f>IF(ISBLANK(C56)=FALSE,1,0)</f>
        <v>1</v>
      </c>
    </row>
    <row r="57" spans="2:88" ht="12" thickBot="1" x14ac:dyDescent="0.25">
      <c r="B57" s="58" t="s">
        <v>1316</v>
      </c>
      <c r="C57" s="77">
        <f>+C56+1</f>
        <v>1044</v>
      </c>
      <c r="D57" s="76"/>
      <c r="E57" s="47"/>
      <c r="F57" s="77">
        <f>C57+1000</f>
        <v>2044</v>
      </c>
      <c r="G57" s="76"/>
      <c r="H57" s="62"/>
      <c r="I57" s="77">
        <f>F57+1000</f>
        <v>3044</v>
      </c>
      <c r="J57" s="76"/>
      <c r="K57" s="62"/>
      <c r="L57" s="77">
        <f>I57+1000</f>
        <v>4044</v>
      </c>
      <c r="M57" s="76"/>
      <c r="N57" s="47"/>
      <c r="O57" s="77">
        <f>L57+1000</f>
        <v>5044</v>
      </c>
      <c r="P57" s="76"/>
      <c r="Q57" s="47"/>
      <c r="R57" s="77">
        <f>O57+1000</f>
        <v>6044</v>
      </c>
      <c r="S57" s="76"/>
      <c r="T57" s="47"/>
      <c r="U57" s="77">
        <f>R57+1000</f>
        <v>7044</v>
      </c>
      <c r="V57" s="76"/>
      <c r="W57" s="62"/>
      <c r="X57" s="77">
        <f>U57+1000</f>
        <v>8044</v>
      </c>
      <c r="Y57" s="76"/>
      <c r="Z57" s="47"/>
      <c r="AA57" s="77">
        <f>X57+1000</f>
        <v>9044</v>
      </c>
      <c r="AB57" s="196"/>
      <c r="AC57" s="58" t="str">
        <f t="shared" si="34"/>
        <v>Komercijalni zapisi</v>
      </c>
      <c r="AD57" s="77">
        <f t="shared" si="34"/>
        <v>1044</v>
      </c>
      <c r="AE57" s="76"/>
      <c r="AF57" s="47"/>
      <c r="AG57" s="77">
        <f>AD57+1000</f>
        <v>2044</v>
      </c>
      <c r="AH57" s="76"/>
      <c r="AI57" s="62"/>
      <c r="AJ57" s="77">
        <f>AG57+1000</f>
        <v>3044</v>
      </c>
      <c r="AK57" s="76"/>
      <c r="AL57" s="62"/>
      <c r="AM57" s="77">
        <f>AJ57+1000</f>
        <v>4044</v>
      </c>
      <c r="AN57" s="76"/>
      <c r="AO57" s="47"/>
      <c r="AP57" s="83">
        <f>AM57+1000</f>
        <v>5044</v>
      </c>
      <c r="AQ57" s="73"/>
      <c r="AR57" s="58" t="str">
        <f>B57</f>
        <v>Komercijalni zapisi</v>
      </c>
      <c r="AS57" s="77">
        <f>+AS56+1</f>
        <v>1044</v>
      </c>
      <c r="AT57" s="76"/>
      <c r="AU57" s="47"/>
      <c r="AV57" s="77">
        <f>AS57+1000</f>
        <v>2044</v>
      </c>
      <c r="AW57" s="76"/>
      <c r="AX57" s="62"/>
      <c r="AY57" s="77">
        <f>AV57+1000</f>
        <v>3044</v>
      </c>
      <c r="AZ57" s="76"/>
      <c r="BA57" s="62"/>
      <c r="BB57" s="77">
        <f>AY57+1000</f>
        <v>4044</v>
      </c>
      <c r="BC57" s="76"/>
      <c r="BD57" s="47"/>
      <c r="BE57" s="77">
        <f>BB57+1000</f>
        <v>5044</v>
      </c>
      <c r="BF57" s="76"/>
      <c r="BG57" s="47"/>
      <c r="BH57" s="77">
        <f>BE57+1000</f>
        <v>6044</v>
      </c>
      <c r="BI57" s="76"/>
      <c r="BJ57" s="47"/>
      <c r="BK57" s="77">
        <f>BH57+1000</f>
        <v>7044</v>
      </c>
      <c r="BL57" s="76"/>
      <c r="BM57" s="62"/>
      <c r="BN57" s="77">
        <f>BK57+1000</f>
        <v>8044</v>
      </c>
      <c r="BO57" s="76"/>
      <c r="BP57" s="47"/>
      <c r="BQ57" s="77">
        <f>BN57+1000</f>
        <v>9044</v>
      </c>
      <c r="BR57" s="196"/>
      <c r="BS57" s="58" t="str">
        <f>B57</f>
        <v>Komercijalni zapisi</v>
      </c>
      <c r="BT57" s="77">
        <f>AS57</f>
        <v>1044</v>
      </c>
      <c r="BU57" s="76"/>
      <c r="BV57" s="47"/>
      <c r="BW57" s="77">
        <f>BT57+1000</f>
        <v>2044</v>
      </c>
      <c r="BX57" s="76"/>
      <c r="BY57" s="62"/>
      <c r="BZ57" s="77">
        <f>BW57+1000</f>
        <v>3044</v>
      </c>
      <c r="CA57" s="76"/>
      <c r="CB57" s="62"/>
      <c r="CC57" s="77">
        <f>BZ57+1000</f>
        <v>4044</v>
      </c>
      <c r="CD57" s="76"/>
      <c r="CE57" s="47"/>
      <c r="CF57" s="83">
        <f>CC57+1000</f>
        <v>5044</v>
      </c>
      <c r="CG57" s="73"/>
      <c r="CJ57" s="264">
        <f>IF(ISBLANK(C57)=FALSE,1,0)</f>
        <v>1</v>
      </c>
    </row>
    <row r="58" spans="2:88" ht="12" thickBot="1" x14ac:dyDescent="0.25">
      <c r="B58" s="58" t="s">
        <v>1315</v>
      </c>
      <c r="C58" s="77">
        <f>C57+1</f>
        <v>1045</v>
      </c>
      <c r="D58" s="76"/>
      <c r="E58" s="47"/>
      <c r="F58" s="77">
        <f>C58+1000</f>
        <v>2045</v>
      </c>
      <c r="G58" s="67"/>
      <c r="H58" s="47"/>
      <c r="I58" s="77">
        <f>F58+1000</f>
        <v>3045</v>
      </c>
      <c r="J58" s="67"/>
      <c r="K58" s="47"/>
      <c r="L58" s="77">
        <f>I58+1000</f>
        <v>4045</v>
      </c>
      <c r="M58" s="67"/>
      <c r="N58" s="47"/>
      <c r="O58" s="77">
        <f>L58+1000</f>
        <v>5045</v>
      </c>
      <c r="P58" s="67"/>
      <c r="Q58" s="47"/>
      <c r="R58" s="77">
        <f>O58+1000</f>
        <v>6045</v>
      </c>
      <c r="S58" s="67"/>
      <c r="T58" s="47"/>
      <c r="U58" s="77">
        <f>R58+1000</f>
        <v>7045</v>
      </c>
      <c r="V58" s="67"/>
      <c r="W58" s="47"/>
      <c r="X58" s="77">
        <f>U58+1000</f>
        <v>8045</v>
      </c>
      <c r="Y58" s="67"/>
      <c r="Z58" s="47"/>
      <c r="AA58" s="77">
        <f>X58+1000</f>
        <v>9045</v>
      </c>
      <c r="AB58" s="267"/>
      <c r="AC58" s="58" t="str">
        <f t="shared" si="34"/>
        <v>Mjenice</v>
      </c>
      <c r="AD58" s="77">
        <f t="shared" si="34"/>
        <v>1045</v>
      </c>
      <c r="AE58" s="76"/>
      <c r="AF58" s="47"/>
      <c r="AG58" s="77">
        <f>AD58+1000</f>
        <v>2045</v>
      </c>
      <c r="AH58" s="67"/>
      <c r="AI58" s="47"/>
      <c r="AJ58" s="77">
        <f>AG58+1000</f>
        <v>3045</v>
      </c>
      <c r="AK58" s="67"/>
      <c r="AL58" s="47"/>
      <c r="AM58" s="77">
        <f>AJ58+1000</f>
        <v>4045</v>
      </c>
      <c r="AN58" s="67"/>
      <c r="AO58" s="47"/>
      <c r="AP58" s="83">
        <f>AM58+1000</f>
        <v>5045</v>
      </c>
      <c r="AQ58" s="73"/>
      <c r="AR58" s="58" t="str">
        <f>B58</f>
        <v>Mjenice</v>
      </c>
      <c r="AS58" s="77">
        <f>AS57+1</f>
        <v>1045</v>
      </c>
      <c r="AT58" s="76"/>
      <c r="AU58" s="47"/>
      <c r="AV58" s="77">
        <f>AS58+1000</f>
        <v>2045</v>
      </c>
      <c r="AW58" s="67"/>
      <c r="AX58" s="47"/>
      <c r="AY58" s="77">
        <f>AV58+1000</f>
        <v>3045</v>
      </c>
      <c r="AZ58" s="67"/>
      <c r="BA58" s="47"/>
      <c r="BB58" s="77">
        <f>AY58+1000</f>
        <v>4045</v>
      </c>
      <c r="BC58" s="67"/>
      <c r="BD58" s="47"/>
      <c r="BE58" s="77">
        <f>BB58+1000</f>
        <v>5045</v>
      </c>
      <c r="BF58" s="67"/>
      <c r="BG58" s="47"/>
      <c r="BH58" s="77">
        <f>BE58+1000</f>
        <v>6045</v>
      </c>
      <c r="BI58" s="67"/>
      <c r="BJ58" s="47"/>
      <c r="BK58" s="77">
        <f>BH58+1000</f>
        <v>7045</v>
      </c>
      <c r="BL58" s="67"/>
      <c r="BM58" s="47"/>
      <c r="BN58" s="77">
        <f>BK58+1000</f>
        <v>8045</v>
      </c>
      <c r="BO58" s="67"/>
      <c r="BP58" s="47"/>
      <c r="BQ58" s="77">
        <f>BN58+1000</f>
        <v>9045</v>
      </c>
      <c r="BR58" s="267"/>
      <c r="BS58" s="58" t="str">
        <f>B58</f>
        <v>Mjenice</v>
      </c>
      <c r="BT58" s="77">
        <f>AS58</f>
        <v>1045</v>
      </c>
      <c r="BU58" s="76"/>
      <c r="BV58" s="47"/>
      <c r="BW58" s="77">
        <f>BT58+1000</f>
        <v>2045</v>
      </c>
      <c r="BX58" s="67"/>
      <c r="BY58" s="47"/>
      <c r="BZ58" s="77">
        <f>BW58+1000</f>
        <v>3045</v>
      </c>
      <c r="CA58" s="67"/>
      <c r="CB58" s="47"/>
      <c r="CC58" s="77">
        <f>BZ58+1000</f>
        <v>4045</v>
      </c>
      <c r="CD58" s="67"/>
      <c r="CE58" s="47"/>
      <c r="CF58" s="83">
        <f>CC58+1000</f>
        <v>5045</v>
      </c>
      <c r="CG58" s="73"/>
      <c r="CJ58" s="264">
        <f>IF(ISBLANK(C58)=FALSE,1,0)</f>
        <v>1</v>
      </c>
    </row>
    <row r="59" spans="2:88" ht="12" thickBot="1" x14ac:dyDescent="0.25">
      <c r="B59" s="58" t="s">
        <v>1314</v>
      </c>
      <c r="C59" s="77">
        <f>C58+1</f>
        <v>1046</v>
      </c>
      <c r="D59" s="76"/>
      <c r="E59" s="47"/>
      <c r="F59" s="77">
        <f>C59+1000</f>
        <v>2046</v>
      </c>
      <c r="G59" s="67"/>
      <c r="H59" s="47"/>
      <c r="I59" s="77">
        <f>F59+1000</f>
        <v>3046</v>
      </c>
      <c r="J59" s="67"/>
      <c r="K59" s="47"/>
      <c r="L59" s="77">
        <f>I59+1000</f>
        <v>4046</v>
      </c>
      <c r="M59" s="67"/>
      <c r="N59" s="47"/>
      <c r="O59" s="77">
        <f>L59+1000</f>
        <v>5046</v>
      </c>
      <c r="P59" s="67"/>
      <c r="Q59" s="47"/>
      <c r="R59" s="77">
        <f>O59+1000</f>
        <v>6046</v>
      </c>
      <c r="S59" s="67"/>
      <c r="T59" s="47"/>
      <c r="U59" s="77">
        <f>R59+1000</f>
        <v>7046</v>
      </c>
      <c r="V59" s="67"/>
      <c r="W59" s="47"/>
      <c r="X59" s="77">
        <f>U59+1000</f>
        <v>8046</v>
      </c>
      <c r="Y59" s="67"/>
      <c r="Z59" s="47"/>
      <c r="AA59" s="77">
        <f>X59+1000</f>
        <v>9046</v>
      </c>
      <c r="AB59" s="267"/>
      <c r="AC59" s="58" t="str">
        <f t="shared" si="34"/>
        <v>Obveznice</v>
      </c>
      <c r="AD59" s="77">
        <f t="shared" si="34"/>
        <v>1046</v>
      </c>
      <c r="AE59" s="76"/>
      <c r="AF59" s="47"/>
      <c r="AG59" s="77">
        <f>AD59+1000</f>
        <v>2046</v>
      </c>
      <c r="AH59" s="67"/>
      <c r="AI59" s="47"/>
      <c r="AJ59" s="77">
        <f>AG59+1000</f>
        <v>3046</v>
      </c>
      <c r="AK59" s="67"/>
      <c r="AL59" s="47"/>
      <c r="AM59" s="77">
        <f>AJ59+1000</f>
        <v>4046</v>
      </c>
      <c r="AN59" s="67"/>
      <c r="AO59" s="47"/>
      <c r="AP59" s="83">
        <f>AM59+1000</f>
        <v>5046</v>
      </c>
      <c r="AQ59" s="73"/>
      <c r="AR59" s="58" t="str">
        <f>B59</f>
        <v>Obveznice</v>
      </c>
      <c r="AS59" s="77">
        <f>AS58+1</f>
        <v>1046</v>
      </c>
      <c r="AT59" s="76"/>
      <c r="AU59" s="47"/>
      <c r="AV59" s="77">
        <f>AS59+1000</f>
        <v>2046</v>
      </c>
      <c r="AW59" s="67"/>
      <c r="AX59" s="47"/>
      <c r="AY59" s="77">
        <f>AV59+1000</f>
        <v>3046</v>
      </c>
      <c r="AZ59" s="67"/>
      <c r="BA59" s="47"/>
      <c r="BB59" s="77">
        <f>AY59+1000</f>
        <v>4046</v>
      </c>
      <c r="BC59" s="67"/>
      <c r="BD59" s="47"/>
      <c r="BE59" s="77">
        <f>BB59+1000</f>
        <v>5046</v>
      </c>
      <c r="BF59" s="67"/>
      <c r="BG59" s="47"/>
      <c r="BH59" s="77">
        <f>BE59+1000</f>
        <v>6046</v>
      </c>
      <c r="BI59" s="67"/>
      <c r="BJ59" s="47"/>
      <c r="BK59" s="77">
        <f>BH59+1000</f>
        <v>7046</v>
      </c>
      <c r="BL59" s="67"/>
      <c r="BM59" s="47"/>
      <c r="BN59" s="77">
        <f>BK59+1000</f>
        <v>8046</v>
      </c>
      <c r="BO59" s="67"/>
      <c r="BP59" s="47"/>
      <c r="BQ59" s="77">
        <f>BN59+1000</f>
        <v>9046</v>
      </c>
      <c r="BR59" s="267"/>
      <c r="BS59" s="58" t="str">
        <f>B59</f>
        <v>Obveznice</v>
      </c>
      <c r="BT59" s="77">
        <f>AS59</f>
        <v>1046</v>
      </c>
      <c r="BU59" s="76"/>
      <c r="BV59" s="47"/>
      <c r="BW59" s="77">
        <f>BT59+1000</f>
        <v>2046</v>
      </c>
      <c r="BX59" s="67"/>
      <c r="BY59" s="47"/>
      <c r="BZ59" s="77">
        <f>BW59+1000</f>
        <v>3046</v>
      </c>
      <c r="CA59" s="67"/>
      <c r="CB59" s="47"/>
      <c r="CC59" s="77">
        <f>BZ59+1000</f>
        <v>4046</v>
      </c>
      <c r="CD59" s="67"/>
      <c r="CE59" s="47"/>
      <c r="CF59" s="83">
        <f>CC59+1000</f>
        <v>5046</v>
      </c>
      <c r="CG59" s="73"/>
      <c r="CJ59" s="264">
        <f>IF(ISBLANK(C59)=FALSE,1,0)</f>
        <v>1</v>
      </c>
    </row>
    <row r="60" spans="2:88" ht="12" thickBot="1" x14ac:dyDescent="0.25">
      <c r="B60" s="58"/>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59"/>
      <c r="AC60" s="58"/>
      <c r="AD60" s="47"/>
      <c r="AE60" s="47"/>
      <c r="AF60" s="47"/>
      <c r="AG60" s="47"/>
      <c r="AH60" s="47"/>
      <c r="AI60" s="47"/>
      <c r="AJ60" s="47"/>
      <c r="AK60" s="47"/>
      <c r="AL60" s="47"/>
      <c r="AM60" s="47"/>
      <c r="AN60" s="47"/>
      <c r="AO60" s="47"/>
      <c r="AP60" s="47"/>
      <c r="AQ60" s="59"/>
      <c r="AR60" s="58"/>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59"/>
      <c r="BS60" s="58"/>
      <c r="BT60" s="47"/>
      <c r="BU60" s="47"/>
      <c r="BV60" s="47"/>
      <c r="BW60" s="47"/>
      <c r="BX60" s="47"/>
      <c r="BY60" s="47"/>
      <c r="BZ60" s="47"/>
      <c r="CA60" s="47"/>
      <c r="CB60" s="47"/>
      <c r="CC60" s="47"/>
      <c r="CD60" s="47"/>
      <c r="CE60" s="47"/>
      <c r="CF60" s="47"/>
      <c r="CG60" s="59"/>
      <c r="CJ60" s="264"/>
    </row>
    <row r="61" spans="2:88" ht="12" thickBot="1" x14ac:dyDescent="0.25">
      <c r="B61" s="58" t="s">
        <v>1299</v>
      </c>
      <c r="C61" s="83">
        <f>C59+1</f>
        <v>1047</v>
      </c>
      <c r="D61" s="84"/>
      <c r="E61" s="47"/>
      <c r="F61" s="83">
        <f t="shared" ref="F61:F66" si="35">C61+1000</f>
        <v>2047</v>
      </c>
      <c r="G61" s="73"/>
      <c r="H61" s="62"/>
      <c r="I61" s="83">
        <f t="shared" ref="I61:I66" si="36">F61+1000</f>
        <v>3047</v>
      </c>
      <c r="J61" s="73"/>
      <c r="K61" s="62"/>
      <c r="L61" s="83">
        <f t="shared" ref="L61:L66" si="37">I61+1000</f>
        <v>4047</v>
      </c>
      <c r="M61" s="73"/>
      <c r="N61" s="47"/>
      <c r="O61" s="83">
        <f t="shared" ref="O61:O66" si="38">L61+1000</f>
        <v>5047</v>
      </c>
      <c r="P61" s="73"/>
      <c r="Q61" s="47"/>
      <c r="R61" s="83">
        <f t="shared" ref="R61:R66" si="39">O61+1000</f>
        <v>6047</v>
      </c>
      <c r="S61" s="73"/>
      <c r="T61" s="47"/>
      <c r="U61" s="83">
        <f t="shared" ref="U61:U66" si="40">R61+1000</f>
        <v>7047</v>
      </c>
      <c r="V61" s="73"/>
      <c r="W61" s="62"/>
      <c r="X61" s="83">
        <f t="shared" ref="X61:X66" si="41">U61+1000</f>
        <v>8047</v>
      </c>
      <c r="Y61" s="73"/>
      <c r="Z61" s="47"/>
      <c r="AA61" s="83">
        <f t="shared" ref="AA61:AA66" si="42">X61+1000</f>
        <v>9047</v>
      </c>
      <c r="AB61" s="73"/>
      <c r="AC61" s="58" t="str">
        <f t="shared" ref="AC61:AD66" si="43">B61</f>
        <v>NEREZIDENTI</v>
      </c>
      <c r="AD61" s="83">
        <f t="shared" si="43"/>
        <v>1047</v>
      </c>
      <c r="AE61" s="84"/>
      <c r="AF61" s="47"/>
      <c r="AG61" s="83">
        <f t="shared" ref="AG61:AG66" si="44">AD61+1000</f>
        <v>2047</v>
      </c>
      <c r="AH61" s="73"/>
      <c r="AI61" s="62"/>
      <c r="AJ61" s="83">
        <f t="shared" ref="AJ61:AJ66" si="45">AG61+1000</f>
        <v>3047</v>
      </c>
      <c r="AK61" s="73"/>
      <c r="AL61" s="62"/>
      <c r="AM61" s="83">
        <f t="shared" ref="AM61:AM66" si="46">AJ61+1000</f>
        <v>4047</v>
      </c>
      <c r="AN61" s="73"/>
      <c r="AO61" s="47"/>
      <c r="AP61" s="83">
        <f t="shared" ref="AP61:AP66" si="47">AM61+1000</f>
        <v>5047</v>
      </c>
      <c r="AQ61" s="73"/>
      <c r="AR61" s="58" t="str">
        <f t="shared" ref="AR61:AR66" si="48">B61</f>
        <v>NEREZIDENTI</v>
      </c>
      <c r="AS61" s="83">
        <f>AS59+1</f>
        <v>1047</v>
      </c>
      <c r="AT61" s="84"/>
      <c r="AU61" s="47"/>
      <c r="AV61" s="83">
        <f t="shared" ref="AV61:AV66" si="49">AS61+1000</f>
        <v>2047</v>
      </c>
      <c r="AW61" s="73"/>
      <c r="AX61" s="62"/>
      <c r="AY61" s="83">
        <f t="shared" ref="AY61:AY66" si="50">AV61+1000</f>
        <v>3047</v>
      </c>
      <c r="AZ61" s="73"/>
      <c r="BA61" s="62"/>
      <c r="BB61" s="83">
        <f t="shared" ref="BB61:BB66" si="51">AY61+1000</f>
        <v>4047</v>
      </c>
      <c r="BC61" s="73"/>
      <c r="BD61" s="47"/>
      <c r="BE61" s="83">
        <f t="shared" ref="BE61:BE66" si="52">BB61+1000</f>
        <v>5047</v>
      </c>
      <c r="BF61" s="73"/>
      <c r="BG61" s="47"/>
      <c r="BH61" s="83">
        <f t="shared" ref="BH61:BH66" si="53">BE61+1000</f>
        <v>6047</v>
      </c>
      <c r="BI61" s="73"/>
      <c r="BJ61" s="47"/>
      <c r="BK61" s="83">
        <f t="shared" ref="BK61:BK66" si="54">BH61+1000</f>
        <v>7047</v>
      </c>
      <c r="BL61" s="73"/>
      <c r="BM61" s="62"/>
      <c r="BN61" s="83">
        <f t="shared" ref="BN61:BN66" si="55">BK61+1000</f>
        <v>8047</v>
      </c>
      <c r="BO61" s="73"/>
      <c r="BP61" s="47"/>
      <c r="BQ61" s="83">
        <f t="shared" ref="BQ61:BQ66" si="56">BN61+1000</f>
        <v>9047</v>
      </c>
      <c r="BR61" s="73"/>
      <c r="BS61" s="58" t="str">
        <f t="shared" ref="BS61:BS66" si="57">B61</f>
        <v>NEREZIDENTI</v>
      </c>
      <c r="BT61" s="83">
        <f t="shared" ref="BT61:BT66" si="58">AS61</f>
        <v>1047</v>
      </c>
      <c r="BU61" s="84"/>
      <c r="BV61" s="47"/>
      <c r="BW61" s="83">
        <f t="shared" ref="BW61:BW66" si="59">BT61+1000</f>
        <v>2047</v>
      </c>
      <c r="BX61" s="73"/>
      <c r="BY61" s="62"/>
      <c r="BZ61" s="83">
        <f t="shared" ref="BZ61:BZ66" si="60">BW61+1000</f>
        <v>3047</v>
      </c>
      <c r="CA61" s="73"/>
      <c r="CB61" s="62"/>
      <c r="CC61" s="83">
        <f t="shared" ref="CC61:CC66" si="61">BZ61+1000</f>
        <v>4047</v>
      </c>
      <c r="CD61" s="73"/>
      <c r="CE61" s="47"/>
      <c r="CF61" s="83">
        <f t="shared" ref="CF61:CF66" si="62">CC61+1000</f>
        <v>5047</v>
      </c>
      <c r="CG61" s="73"/>
      <c r="CJ61" s="264">
        <f t="shared" ref="CJ61:CJ66" si="63">IF(ISBLANK(C61)=FALSE,1,0)</f>
        <v>1</v>
      </c>
    </row>
    <row r="62" spans="2:88" ht="12" thickBot="1" x14ac:dyDescent="0.25">
      <c r="B62" s="58" t="s">
        <v>1318</v>
      </c>
      <c r="C62" s="77">
        <f>C61+1</f>
        <v>1048</v>
      </c>
      <c r="D62" s="76"/>
      <c r="E62" s="47"/>
      <c r="F62" s="77">
        <f t="shared" si="35"/>
        <v>2048</v>
      </c>
      <c r="G62" s="67"/>
      <c r="H62" s="47"/>
      <c r="I62" s="77">
        <f t="shared" si="36"/>
        <v>3048</v>
      </c>
      <c r="J62" s="67"/>
      <c r="K62" s="47"/>
      <c r="L62" s="77">
        <f t="shared" si="37"/>
        <v>4048</v>
      </c>
      <c r="M62" s="67"/>
      <c r="N62" s="47"/>
      <c r="O62" s="77">
        <f t="shared" si="38"/>
        <v>5048</v>
      </c>
      <c r="P62" s="67"/>
      <c r="Q62" s="47"/>
      <c r="R62" s="77">
        <f t="shared" si="39"/>
        <v>6048</v>
      </c>
      <c r="S62" s="67"/>
      <c r="T62" s="47"/>
      <c r="U62" s="77">
        <f t="shared" si="40"/>
        <v>7048</v>
      </c>
      <c r="V62" s="67"/>
      <c r="W62" s="47"/>
      <c r="X62" s="77">
        <f t="shared" si="41"/>
        <v>8048</v>
      </c>
      <c r="Y62" s="67"/>
      <c r="Z62" s="47"/>
      <c r="AA62" s="77">
        <f t="shared" si="42"/>
        <v>9048</v>
      </c>
      <c r="AB62" s="267"/>
      <c r="AC62" s="58" t="str">
        <f t="shared" si="43"/>
        <v>Blagajnički i trezorski zapisi</v>
      </c>
      <c r="AD62" s="77">
        <f t="shared" si="43"/>
        <v>1048</v>
      </c>
      <c r="AE62" s="76"/>
      <c r="AF62" s="47"/>
      <c r="AG62" s="77">
        <f t="shared" si="44"/>
        <v>2048</v>
      </c>
      <c r="AH62" s="67"/>
      <c r="AI62" s="47"/>
      <c r="AJ62" s="77">
        <f t="shared" si="45"/>
        <v>3048</v>
      </c>
      <c r="AK62" s="67"/>
      <c r="AL62" s="47"/>
      <c r="AM62" s="77">
        <f t="shared" si="46"/>
        <v>4048</v>
      </c>
      <c r="AN62" s="67"/>
      <c r="AO62" s="47"/>
      <c r="AP62" s="83">
        <f t="shared" si="47"/>
        <v>5048</v>
      </c>
      <c r="AQ62" s="73"/>
      <c r="AR62" s="58" t="str">
        <f t="shared" si="48"/>
        <v>Blagajnički i trezorski zapisi</v>
      </c>
      <c r="AS62" s="77">
        <f>AS61+1</f>
        <v>1048</v>
      </c>
      <c r="AT62" s="76"/>
      <c r="AU62" s="47"/>
      <c r="AV62" s="77">
        <f t="shared" si="49"/>
        <v>2048</v>
      </c>
      <c r="AW62" s="67"/>
      <c r="AX62" s="47"/>
      <c r="AY62" s="77">
        <f t="shared" si="50"/>
        <v>3048</v>
      </c>
      <c r="AZ62" s="67"/>
      <c r="BA62" s="47"/>
      <c r="BB62" s="77">
        <f t="shared" si="51"/>
        <v>4048</v>
      </c>
      <c r="BC62" s="67"/>
      <c r="BD62" s="47"/>
      <c r="BE62" s="77">
        <f t="shared" si="52"/>
        <v>5048</v>
      </c>
      <c r="BF62" s="67"/>
      <c r="BG62" s="47"/>
      <c r="BH62" s="77">
        <f t="shared" si="53"/>
        <v>6048</v>
      </c>
      <c r="BI62" s="67"/>
      <c r="BJ62" s="47"/>
      <c r="BK62" s="77">
        <f t="shared" si="54"/>
        <v>7048</v>
      </c>
      <c r="BL62" s="67"/>
      <c r="BM62" s="47"/>
      <c r="BN62" s="77">
        <f t="shared" si="55"/>
        <v>8048</v>
      </c>
      <c r="BO62" s="67"/>
      <c r="BP62" s="47"/>
      <c r="BQ62" s="77">
        <f t="shared" si="56"/>
        <v>9048</v>
      </c>
      <c r="BR62" s="267"/>
      <c r="BS62" s="58" t="str">
        <f t="shared" si="57"/>
        <v>Blagajnički i trezorski zapisi</v>
      </c>
      <c r="BT62" s="77">
        <f t="shared" si="58"/>
        <v>1048</v>
      </c>
      <c r="BU62" s="76"/>
      <c r="BV62" s="47"/>
      <c r="BW62" s="77">
        <f t="shared" si="59"/>
        <v>2048</v>
      </c>
      <c r="BX62" s="67"/>
      <c r="BY62" s="47"/>
      <c r="BZ62" s="77">
        <f t="shared" si="60"/>
        <v>3048</v>
      </c>
      <c r="CA62" s="67"/>
      <c r="CB62" s="47"/>
      <c r="CC62" s="77">
        <f t="shared" si="61"/>
        <v>4048</v>
      </c>
      <c r="CD62" s="67"/>
      <c r="CE62" s="47"/>
      <c r="CF62" s="83">
        <f t="shared" si="62"/>
        <v>5048</v>
      </c>
      <c r="CG62" s="73"/>
      <c r="CJ62" s="264">
        <f t="shared" si="63"/>
        <v>1</v>
      </c>
    </row>
    <row r="63" spans="2:88" ht="12" thickBot="1" x14ac:dyDescent="0.25">
      <c r="B63" s="58" t="s">
        <v>1317</v>
      </c>
      <c r="C63" s="77">
        <f>C62+1</f>
        <v>1049</v>
      </c>
      <c r="D63" s="76"/>
      <c r="E63" s="47"/>
      <c r="F63" s="77">
        <f t="shared" si="35"/>
        <v>2049</v>
      </c>
      <c r="G63" s="76"/>
      <c r="H63" s="62"/>
      <c r="I63" s="77">
        <f t="shared" si="36"/>
        <v>3049</v>
      </c>
      <c r="J63" s="76"/>
      <c r="K63" s="62"/>
      <c r="L63" s="77">
        <f t="shared" si="37"/>
        <v>4049</v>
      </c>
      <c r="M63" s="76"/>
      <c r="N63" s="47"/>
      <c r="O63" s="77">
        <f t="shared" si="38"/>
        <v>5049</v>
      </c>
      <c r="P63" s="76"/>
      <c r="Q63" s="47"/>
      <c r="R63" s="77">
        <f t="shared" si="39"/>
        <v>6049</v>
      </c>
      <c r="S63" s="76"/>
      <c r="T63" s="47"/>
      <c r="U63" s="77">
        <f t="shared" si="40"/>
        <v>7049</v>
      </c>
      <c r="V63" s="76"/>
      <c r="W63" s="62"/>
      <c r="X63" s="77">
        <f t="shared" si="41"/>
        <v>8049</v>
      </c>
      <c r="Y63" s="76"/>
      <c r="Z63" s="47"/>
      <c r="AA63" s="77">
        <f t="shared" si="42"/>
        <v>9049</v>
      </c>
      <c r="AB63" s="196"/>
      <c r="AC63" s="58" t="str">
        <f t="shared" si="43"/>
        <v>Certifikati o depozitu</v>
      </c>
      <c r="AD63" s="77">
        <f t="shared" si="43"/>
        <v>1049</v>
      </c>
      <c r="AE63" s="76"/>
      <c r="AF63" s="47"/>
      <c r="AG63" s="77">
        <f t="shared" si="44"/>
        <v>2049</v>
      </c>
      <c r="AH63" s="76"/>
      <c r="AI63" s="62"/>
      <c r="AJ63" s="77">
        <f t="shared" si="45"/>
        <v>3049</v>
      </c>
      <c r="AK63" s="76"/>
      <c r="AL63" s="62"/>
      <c r="AM63" s="77">
        <f t="shared" si="46"/>
        <v>4049</v>
      </c>
      <c r="AN63" s="76"/>
      <c r="AO63" s="47"/>
      <c r="AP63" s="83">
        <f t="shared" si="47"/>
        <v>5049</v>
      </c>
      <c r="AQ63" s="73"/>
      <c r="AR63" s="58" t="str">
        <f t="shared" si="48"/>
        <v>Certifikati o depozitu</v>
      </c>
      <c r="AS63" s="77">
        <f>AS62+1</f>
        <v>1049</v>
      </c>
      <c r="AT63" s="76"/>
      <c r="AU63" s="47"/>
      <c r="AV63" s="77">
        <f t="shared" si="49"/>
        <v>2049</v>
      </c>
      <c r="AW63" s="76"/>
      <c r="AX63" s="62"/>
      <c r="AY63" s="77">
        <f t="shared" si="50"/>
        <v>3049</v>
      </c>
      <c r="AZ63" s="76"/>
      <c r="BA63" s="62"/>
      <c r="BB63" s="77">
        <f t="shared" si="51"/>
        <v>4049</v>
      </c>
      <c r="BC63" s="76"/>
      <c r="BD63" s="47"/>
      <c r="BE63" s="77">
        <f t="shared" si="52"/>
        <v>5049</v>
      </c>
      <c r="BF63" s="76"/>
      <c r="BG63" s="47"/>
      <c r="BH63" s="77">
        <f t="shared" si="53"/>
        <v>6049</v>
      </c>
      <c r="BI63" s="76"/>
      <c r="BJ63" s="47"/>
      <c r="BK63" s="77">
        <f t="shared" si="54"/>
        <v>7049</v>
      </c>
      <c r="BL63" s="76"/>
      <c r="BM63" s="62"/>
      <c r="BN63" s="77">
        <f t="shared" si="55"/>
        <v>8049</v>
      </c>
      <c r="BO63" s="76"/>
      <c r="BP63" s="47"/>
      <c r="BQ63" s="77">
        <f t="shared" si="56"/>
        <v>9049</v>
      </c>
      <c r="BR63" s="196"/>
      <c r="BS63" s="58" t="str">
        <f t="shared" si="57"/>
        <v>Certifikati o depozitu</v>
      </c>
      <c r="BT63" s="77">
        <f t="shared" si="58"/>
        <v>1049</v>
      </c>
      <c r="BU63" s="76"/>
      <c r="BV63" s="47"/>
      <c r="BW63" s="77">
        <f t="shared" si="59"/>
        <v>2049</v>
      </c>
      <c r="BX63" s="76"/>
      <c r="BY63" s="62"/>
      <c r="BZ63" s="77">
        <f t="shared" si="60"/>
        <v>3049</v>
      </c>
      <c r="CA63" s="76"/>
      <c r="CB63" s="62"/>
      <c r="CC63" s="77">
        <f t="shared" si="61"/>
        <v>4049</v>
      </c>
      <c r="CD63" s="76"/>
      <c r="CE63" s="47"/>
      <c r="CF63" s="83">
        <f t="shared" si="62"/>
        <v>5049</v>
      </c>
      <c r="CG63" s="73"/>
      <c r="CJ63" s="264">
        <f t="shared" si="63"/>
        <v>1</v>
      </c>
    </row>
    <row r="64" spans="2:88" ht="12" thickBot="1" x14ac:dyDescent="0.25">
      <c r="B64" s="58" t="s">
        <v>1316</v>
      </c>
      <c r="C64" s="77">
        <f>C63+1</f>
        <v>1050</v>
      </c>
      <c r="D64" s="76"/>
      <c r="E64" s="47"/>
      <c r="F64" s="77">
        <f t="shared" si="35"/>
        <v>2050</v>
      </c>
      <c r="G64" s="67"/>
      <c r="H64" s="47"/>
      <c r="I64" s="77">
        <f t="shared" si="36"/>
        <v>3050</v>
      </c>
      <c r="J64" s="67"/>
      <c r="K64" s="47"/>
      <c r="L64" s="77">
        <f t="shared" si="37"/>
        <v>4050</v>
      </c>
      <c r="M64" s="67"/>
      <c r="N64" s="47"/>
      <c r="O64" s="77">
        <f t="shared" si="38"/>
        <v>5050</v>
      </c>
      <c r="P64" s="67"/>
      <c r="Q64" s="47"/>
      <c r="R64" s="77">
        <f t="shared" si="39"/>
        <v>6050</v>
      </c>
      <c r="S64" s="67"/>
      <c r="T64" s="47"/>
      <c r="U64" s="77">
        <f t="shared" si="40"/>
        <v>7050</v>
      </c>
      <c r="V64" s="67"/>
      <c r="W64" s="47"/>
      <c r="X64" s="77">
        <f t="shared" si="41"/>
        <v>8050</v>
      </c>
      <c r="Y64" s="67"/>
      <c r="Z64" s="47"/>
      <c r="AA64" s="77">
        <f t="shared" si="42"/>
        <v>9050</v>
      </c>
      <c r="AB64" s="267"/>
      <c r="AC64" s="58" t="str">
        <f t="shared" si="43"/>
        <v>Komercijalni zapisi</v>
      </c>
      <c r="AD64" s="77">
        <f t="shared" si="43"/>
        <v>1050</v>
      </c>
      <c r="AE64" s="76"/>
      <c r="AF64" s="47"/>
      <c r="AG64" s="77">
        <f t="shared" si="44"/>
        <v>2050</v>
      </c>
      <c r="AH64" s="67"/>
      <c r="AI64" s="47"/>
      <c r="AJ64" s="77">
        <f t="shared" si="45"/>
        <v>3050</v>
      </c>
      <c r="AK64" s="67"/>
      <c r="AL64" s="47"/>
      <c r="AM64" s="77">
        <f t="shared" si="46"/>
        <v>4050</v>
      </c>
      <c r="AN64" s="67"/>
      <c r="AO64" s="47"/>
      <c r="AP64" s="83">
        <f t="shared" si="47"/>
        <v>5050</v>
      </c>
      <c r="AQ64" s="73"/>
      <c r="AR64" s="58" t="str">
        <f t="shared" si="48"/>
        <v>Komercijalni zapisi</v>
      </c>
      <c r="AS64" s="77">
        <f>+AS63+1</f>
        <v>1050</v>
      </c>
      <c r="AT64" s="76"/>
      <c r="AU64" s="47"/>
      <c r="AV64" s="77">
        <f t="shared" si="49"/>
        <v>2050</v>
      </c>
      <c r="AW64" s="67"/>
      <c r="AX64" s="47"/>
      <c r="AY64" s="77">
        <f t="shared" si="50"/>
        <v>3050</v>
      </c>
      <c r="AZ64" s="67"/>
      <c r="BA64" s="47"/>
      <c r="BB64" s="77">
        <f t="shared" si="51"/>
        <v>4050</v>
      </c>
      <c r="BC64" s="67"/>
      <c r="BD64" s="47"/>
      <c r="BE64" s="77">
        <f t="shared" si="52"/>
        <v>5050</v>
      </c>
      <c r="BF64" s="67"/>
      <c r="BG64" s="47"/>
      <c r="BH64" s="77">
        <f t="shared" si="53"/>
        <v>6050</v>
      </c>
      <c r="BI64" s="67"/>
      <c r="BJ64" s="47"/>
      <c r="BK64" s="77">
        <f t="shared" si="54"/>
        <v>7050</v>
      </c>
      <c r="BL64" s="67"/>
      <c r="BM64" s="47"/>
      <c r="BN64" s="77">
        <f t="shared" si="55"/>
        <v>8050</v>
      </c>
      <c r="BO64" s="67"/>
      <c r="BP64" s="47"/>
      <c r="BQ64" s="77">
        <f t="shared" si="56"/>
        <v>9050</v>
      </c>
      <c r="BR64" s="267"/>
      <c r="BS64" s="58" t="str">
        <f t="shared" si="57"/>
        <v>Komercijalni zapisi</v>
      </c>
      <c r="BT64" s="77">
        <f t="shared" si="58"/>
        <v>1050</v>
      </c>
      <c r="BU64" s="76"/>
      <c r="BV64" s="47"/>
      <c r="BW64" s="77">
        <f t="shared" si="59"/>
        <v>2050</v>
      </c>
      <c r="BX64" s="67"/>
      <c r="BY64" s="47"/>
      <c r="BZ64" s="77">
        <f t="shared" si="60"/>
        <v>3050</v>
      </c>
      <c r="CA64" s="67"/>
      <c r="CB64" s="47"/>
      <c r="CC64" s="77">
        <f t="shared" si="61"/>
        <v>4050</v>
      </c>
      <c r="CD64" s="67"/>
      <c r="CE64" s="47"/>
      <c r="CF64" s="83">
        <f t="shared" si="62"/>
        <v>5050</v>
      </c>
      <c r="CG64" s="73"/>
      <c r="CJ64" s="264">
        <f t="shared" si="63"/>
        <v>1</v>
      </c>
    </row>
    <row r="65" spans="2:88" ht="12" thickBot="1" x14ac:dyDescent="0.25">
      <c r="B65" s="58" t="s">
        <v>1315</v>
      </c>
      <c r="C65" s="77">
        <f>C64+1</f>
        <v>1051</v>
      </c>
      <c r="D65" s="76"/>
      <c r="E65" s="47"/>
      <c r="F65" s="77">
        <f t="shared" si="35"/>
        <v>2051</v>
      </c>
      <c r="G65" s="67"/>
      <c r="H65" s="47"/>
      <c r="I65" s="77">
        <f t="shared" si="36"/>
        <v>3051</v>
      </c>
      <c r="J65" s="67"/>
      <c r="K65" s="47"/>
      <c r="L65" s="77">
        <f t="shared" si="37"/>
        <v>4051</v>
      </c>
      <c r="M65" s="67"/>
      <c r="N65" s="47"/>
      <c r="O65" s="77">
        <f t="shared" si="38"/>
        <v>5051</v>
      </c>
      <c r="P65" s="67"/>
      <c r="Q65" s="47"/>
      <c r="R65" s="77">
        <f t="shared" si="39"/>
        <v>6051</v>
      </c>
      <c r="S65" s="67"/>
      <c r="T65" s="47"/>
      <c r="U65" s="77">
        <f t="shared" si="40"/>
        <v>7051</v>
      </c>
      <c r="V65" s="67"/>
      <c r="W65" s="47"/>
      <c r="X65" s="77">
        <f t="shared" si="41"/>
        <v>8051</v>
      </c>
      <c r="Y65" s="67"/>
      <c r="Z65" s="47"/>
      <c r="AA65" s="77">
        <f t="shared" si="42"/>
        <v>9051</v>
      </c>
      <c r="AB65" s="267"/>
      <c r="AC65" s="58" t="str">
        <f t="shared" si="43"/>
        <v>Mjenice</v>
      </c>
      <c r="AD65" s="77">
        <f t="shared" si="43"/>
        <v>1051</v>
      </c>
      <c r="AE65" s="76"/>
      <c r="AF65" s="47"/>
      <c r="AG65" s="77">
        <f t="shared" si="44"/>
        <v>2051</v>
      </c>
      <c r="AH65" s="67"/>
      <c r="AI65" s="47"/>
      <c r="AJ65" s="77">
        <f t="shared" si="45"/>
        <v>3051</v>
      </c>
      <c r="AK65" s="67"/>
      <c r="AL65" s="47"/>
      <c r="AM65" s="77">
        <f t="shared" si="46"/>
        <v>4051</v>
      </c>
      <c r="AN65" s="67"/>
      <c r="AO65" s="47"/>
      <c r="AP65" s="83">
        <f t="shared" si="47"/>
        <v>5051</v>
      </c>
      <c r="AQ65" s="73"/>
      <c r="AR65" s="58" t="str">
        <f t="shared" si="48"/>
        <v>Mjenice</v>
      </c>
      <c r="AS65" s="77">
        <f>AS64+1</f>
        <v>1051</v>
      </c>
      <c r="AT65" s="76"/>
      <c r="AU65" s="47"/>
      <c r="AV65" s="77">
        <f t="shared" si="49"/>
        <v>2051</v>
      </c>
      <c r="AW65" s="67"/>
      <c r="AX65" s="47"/>
      <c r="AY65" s="77">
        <f t="shared" si="50"/>
        <v>3051</v>
      </c>
      <c r="AZ65" s="67"/>
      <c r="BA65" s="47"/>
      <c r="BB65" s="77">
        <f t="shared" si="51"/>
        <v>4051</v>
      </c>
      <c r="BC65" s="67"/>
      <c r="BD65" s="47"/>
      <c r="BE65" s="77">
        <f t="shared" si="52"/>
        <v>5051</v>
      </c>
      <c r="BF65" s="67"/>
      <c r="BG65" s="47"/>
      <c r="BH65" s="77">
        <f t="shared" si="53"/>
        <v>6051</v>
      </c>
      <c r="BI65" s="67"/>
      <c r="BJ65" s="47"/>
      <c r="BK65" s="77">
        <f t="shared" si="54"/>
        <v>7051</v>
      </c>
      <c r="BL65" s="67"/>
      <c r="BM65" s="47"/>
      <c r="BN65" s="77">
        <f t="shared" si="55"/>
        <v>8051</v>
      </c>
      <c r="BO65" s="67"/>
      <c r="BP65" s="47"/>
      <c r="BQ65" s="77">
        <f t="shared" si="56"/>
        <v>9051</v>
      </c>
      <c r="BR65" s="267"/>
      <c r="BS65" s="58" t="str">
        <f t="shared" si="57"/>
        <v>Mjenice</v>
      </c>
      <c r="BT65" s="77">
        <f t="shared" si="58"/>
        <v>1051</v>
      </c>
      <c r="BU65" s="76"/>
      <c r="BV65" s="47"/>
      <c r="BW65" s="77">
        <f t="shared" si="59"/>
        <v>2051</v>
      </c>
      <c r="BX65" s="67"/>
      <c r="BY65" s="47"/>
      <c r="BZ65" s="77">
        <f t="shared" si="60"/>
        <v>3051</v>
      </c>
      <c r="CA65" s="67"/>
      <c r="CB65" s="47"/>
      <c r="CC65" s="77">
        <f t="shared" si="61"/>
        <v>4051</v>
      </c>
      <c r="CD65" s="67"/>
      <c r="CE65" s="47"/>
      <c r="CF65" s="83">
        <f t="shared" si="62"/>
        <v>5051</v>
      </c>
      <c r="CG65" s="73"/>
      <c r="CJ65" s="264">
        <f t="shared" si="63"/>
        <v>1</v>
      </c>
    </row>
    <row r="66" spans="2:88" ht="12" thickBot="1" x14ac:dyDescent="0.25">
      <c r="B66" s="58" t="s">
        <v>1314</v>
      </c>
      <c r="C66" s="77">
        <f>C65+1</f>
        <v>1052</v>
      </c>
      <c r="D66" s="76"/>
      <c r="E66" s="47"/>
      <c r="F66" s="77">
        <f t="shared" si="35"/>
        <v>2052</v>
      </c>
      <c r="G66" s="67"/>
      <c r="H66" s="47"/>
      <c r="I66" s="77">
        <f t="shared" si="36"/>
        <v>3052</v>
      </c>
      <c r="J66" s="67"/>
      <c r="K66" s="47"/>
      <c r="L66" s="77">
        <f t="shared" si="37"/>
        <v>4052</v>
      </c>
      <c r="M66" s="67"/>
      <c r="N66" s="47"/>
      <c r="O66" s="77">
        <f t="shared" si="38"/>
        <v>5052</v>
      </c>
      <c r="P66" s="67"/>
      <c r="Q66" s="47"/>
      <c r="R66" s="77">
        <f t="shared" si="39"/>
        <v>6052</v>
      </c>
      <c r="S66" s="67"/>
      <c r="T66" s="47"/>
      <c r="U66" s="77">
        <f t="shared" si="40"/>
        <v>7052</v>
      </c>
      <c r="V66" s="67"/>
      <c r="W66" s="47"/>
      <c r="X66" s="77">
        <f t="shared" si="41"/>
        <v>8052</v>
      </c>
      <c r="Y66" s="67"/>
      <c r="Z66" s="47"/>
      <c r="AA66" s="77">
        <f t="shared" si="42"/>
        <v>9052</v>
      </c>
      <c r="AB66" s="267"/>
      <c r="AC66" s="58" t="str">
        <f t="shared" si="43"/>
        <v>Obveznice</v>
      </c>
      <c r="AD66" s="77">
        <f t="shared" si="43"/>
        <v>1052</v>
      </c>
      <c r="AE66" s="76"/>
      <c r="AF66" s="47"/>
      <c r="AG66" s="77">
        <f t="shared" si="44"/>
        <v>2052</v>
      </c>
      <c r="AH66" s="67"/>
      <c r="AI66" s="47"/>
      <c r="AJ66" s="77">
        <f t="shared" si="45"/>
        <v>3052</v>
      </c>
      <c r="AK66" s="67"/>
      <c r="AL66" s="47"/>
      <c r="AM66" s="77">
        <f t="shared" si="46"/>
        <v>4052</v>
      </c>
      <c r="AN66" s="67"/>
      <c r="AO66" s="47"/>
      <c r="AP66" s="83">
        <f t="shared" si="47"/>
        <v>5052</v>
      </c>
      <c r="AQ66" s="73"/>
      <c r="AR66" s="58" t="str">
        <f t="shared" si="48"/>
        <v>Obveznice</v>
      </c>
      <c r="AS66" s="77">
        <f>AS65+1</f>
        <v>1052</v>
      </c>
      <c r="AT66" s="76"/>
      <c r="AU66" s="47"/>
      <c r="AV66" s="77">
        <f t="shared" si="49"/>
        <v>2052</v>
      </c>
      <c r="AW66" s="67"/>
      <c r="AX66" s="47"/>
      <c r="AY66" s="77">
        <f t="shared" si="50"/>
        <v>3052</v>
      </c>
      <c r="AZ66" s="67"/>
      <c r="BA66" s="47"/>
      <c r="BB66" s="77">
        <f t="shared" si="51"/>
        <v>4052</v>
      </c>
      <c r="BC66" s="67"/>
      <c r="BD66" s="47"/>
      <c r="BE66" s="77">
        <f t="shared" si="52"/>
        <v>5052</v>
      </c>
      <c r="BF66" s="67"/>
      <c r="BG66" s="47"/>
      <c r="BH66" s="77">
        <f t="shared" si="53"/>
        <v>6052</v>
      </c>
      <c r="BI66" s="67"/>
      <c r="BJ66" s="47"/>
      <c r="BK66" s="77">
        <f t="shared" si="54"/>
        <v>7052</v>
      </c>
      <c r="BL66" s="67"/>
      <c r="BM66" s="47"/>
      <c r="BN66" s="77">
        <f t="shared" si="55"/>
        <v>8052</v>
      </c>
      <c r="BO66" s="67"/>
      <c r="BP66" s="47"/>
      <c r="BQ66" s="77">
        <f t="shared" si="56"/>
        <v>9052</v>
      </c>
      <c r="BR66" s="267"/>
      <c r="BS66" s="58" t="str">
        <f t="shared" si="57"/>
        <v>Obveznice</v>
      </c>
      <c r="BT66" s="77">
        <f t="shared" si="58"/>
        <v>1052</v>
      </c>
      <c r="BU66" s="76"/>
      <c r="BV66" s="47"/>
      <c r="BW66" s="77">
        <f t="shared" si="59"/>
        <v>2052</v>
      </c>
      <c r="BX66" s="67"/>
      <c r="BY66" s="47"/>
      <c r="BZ66" s="77">
        <f t="shared" si="60"/>
        <v>3052</v>
      </c>
      <c r="CA66" s="67"/>
      <c r="CB66" s="47"/>
      <c r="CC66" s="77">
        <f t="shared" si="61"/>
        <v>4052</v>
      </c>
      <c r="CD66" s="67"/>
      <c r="CE66" s="47"/>
      <c r="CF66" s="83">
        <f t="shared" si="62"/>
        <v>5052</v>
      </c>
      <c r="CG66" s="73"/>
      <c r="CJ66" s="264">
        <f t="shared" si="63"/>
        <v>1</v>
      </c>
    </row>
    <row r="67" spans="2:88" ht="12" thickBot="1" x14ac:dyDescent="0.25">
      <c r="B67" s="58"/>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59"/>
      <c r="AC67" s="58"/>
      <c r="AD67" s="47"/>
      <c r="AE67" s="47"/>
      <c r="AF67" s="47"/>
      <c r="AG67" s="47"/>
      <c r="AH67" s="47"/>
      <c r="AI67" s="47"/>
      <c r="AJ67" s="47"/>
      <c r="AK67" s="47"/>
      <c r="AL67" s="47"/>
      <c r="AM67" s="47"/>
      <c r="AN67" s="47"/>
      <c r="AO67" s="47"/>
      <c r="AP67" s="47"/>
      <c r="AQ67" s="59"/>
      <c r="AR67" s="58"/>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59"/>
      <c r="BS67" s="58"/>
      <c r="BT67" s="47"/>
      <c r="BU67" s="47"/>
      <c r="BV67" s="47"/>
      <c r="BW67" s="47"/>
      <c r="BX67" s="47"/>
      <c r="BY67" s="47"/>
      <c r="BZ67" s="47"/>
      <c r="CA67" s="47"/>
      <c r="CB67" s="47"/>
      <c r="CC67" s="47"/>
      <c r="CD67" s="47"/>
      <c r="CE67" s="47"/>
      <c r="CF67" s="47"/>
      <c r="CG67" s="59"/>
      <c r="CJ67" s="264"/>
    </row>
    <row r="68" spans="2:88" ht="12" thickBot="1" x14ac:dyDescent="0.25">
      <c r="B68" s="60" t="s">
        <v>1335</v>
      </c>
      <c r="C68" s="83">
        <f>C66+1</f>
        <v>1053</v>
      </c>
      <c r="D68" s="84"/>
      <c r="E68" s="47"/>
      <c r="F68" s="83">
        <f>C68+1000</f>
        <v>2053</v>
      </c>
      <c r="G68" s="73"/>
      <c r="H68" s="62"/>
      <c r="I68" s="83">
        <f>F68+1000</f>
        <v>3053</v>
      </c>
      <c r="J68" s="73"/>
      <c r="K68" s="62"/>
      <c r="L68" s="83">
        <f>I68+1000</f>
        <v>4053</v>
      </c>
      <c r="M68" s="73"/>
      <c r="N68" s="47"/>
      <c r="O68" s="83">
        <f>L68+1000</f>
        <v>5053</v>
      </c>
      <c r="P68" s="73"/>
      <c r="Q68" s="47"/>
      <c r="R68" s="83">
        <f>O68+1000</f>
        <v>6053</v>
      </c>
      <c r="S68" s="73"/>
      <c r="T68" s="47"/>
      <c r="U68" s="83">
        <f>R68+1000</f>
        <v>7053</v>
      </c>
      <c r="V68" s="73"/>
      <c r="W68" s="62"/>
      <c r="X68" s="83">
        <f>U68+1000</f>
        <v>8053</v>
      </c>
      <c r="Y68" s="73"/>
      <c r="Z68" s="47"/>
      <c r="AA68" s="83">
        <f>X68+1000</f>
        <v>9053</v>
      </c>
      <c r="AB68" s="73"/>
      <c r="AC68" s="60" t="str">
        <f t="shared" ref="AC68:AD70" si="64">B68</f>
        <v>d) POTRAŽIVANJA NA OSNOVI PRIHODA</v>
      </c>
      <c r="AD68" s="83">
        <f t="shared" si="64"/>
        <v>1053</v>
      </c>
      <c r="AE68" s="84"/>
      <c r="AF68" s="47"/>
      <c r="AG68" s="83">
        <f>AD68+1000</f>
        <v>2053</v>
      </c>
      <c r="AH68" s="73"/>
      <c r="AI68" s="62"/>
      <c r="AJ68" s="83">
        <f>AG68+1000</f>
        <v>3053</v>
      </c>
      <c r="AK68" s="73"/>
      <c r="AL68" s="62"/>
      <c r="AM68" s="83">
        <f>AJ68+1000</f>
        <v>4053</v>
      </c>
      <c r="AN68" s="73"/>
      <c r="AO68" s="47"/>
      <c r="AP68" s="83">
        <f>AM68+1000</f>
        <v>5053</v>
      </c>
      <c r="AQ68" s="73"/>
      <c r="AR68" s="60" t="str">
        <f>B68</f>
        <v>d) POTRAŽIVANJA NA OSNOVI PRIHODA</v>
      </c>
      <c r="AS68" s="83">
        <f>AS66+1</f>
        <v>1053</v>
      </c>
      <c r="AT68" s="84"/>
      <c r="AU68" s="47"/>
      <c r="AV68" s="83">
        <f>AS68+1000</f>
        <v>2053</v>
      </c>
      <c r="AW68" s="73"/>
      <c r="AX68" s="62"/>
      <c r="AY68" s="83">
        <f>AV68+1000</f>
        <v>3053</v>
      </c>
      <c r="AZ68" s="73"/>
      <c r="BA68" s="62"/>
      <c r="BB68" s="83">
        <f>AY68+1000</f>
        <v>4053</v>
      </c>
      <c r="BC68" s="73"/>
      <c r="BD68" s="47"/>
      <c r="BE68" s="83">
        <f>BB68+1000</f>
        <v>5053</v>
      </c>
      <c r="BF68" s="73"/>
      <c r="BG68" s="47"/>
      <c r="BH68" s="83">
        <f>BE68+1000</f>
        <v>6053</v>
      </c>
      <c r="BI68" s="73"/>
      <c r="BJ68" s="47"/>
      <c r="BK68" s="83">
        <f>BH68+1000</f>
        <v>7053</v>
      </c>
      <c r="BL68" s="73"/>
      <c r="BM68" s="62"/>
      <c r="BN68" s="83">
        <f>BK68+1000</f>
        <v>8053</v>
      </c>
      <c r="BO68" s="73"/>
      <c r="BP68" s="47"/>
      <c r="BQ68" s="83">
        <f>BN68+1000</f>
        <v>9053</v>
      </c>
      <c r="BR68" s="73"/>
      <c r="BS68" s="60" t="str">
        <f>B68</f>
        <v>d) POTRAŽIVANJA NA OSNOVI PRIHODA</v>
      </c>
      <c r="BT68" s="83">
        <f>AS68</f>
        <v>1053</v>
      </c>
      <c r="BU68" s="84"/>
      <c r="BV68" s="47"/>
      <c r="BW68" s="83">
        <f>BT68+1000</f>
        <v>2053</v>
      </c>
      <c r="BX68" s="73"/>
      <c r="BY68" s="62"/>
      <c r="BZ68" s="83">
        <f>BW68+1000</f>
        <v>3053</v>
      </c>
      <c r="CA68" s="73"/>
      <c r="CB68" s="62"/>
      <c r="CC68" s="83">
        <f>BZ68+1000</f>
        <v>4053</v>
      </c>
      <c r="CD68" s="73"/>
      <c r="CE68" s="47"/>
      <c r="CF68" s="83">
        <f>CC68+1000</f>
        <v>5053</v>
      </c>
      <c r="CG68" s="73"/>
      <c r="CJ68" s="264">
        <f>IF(ISBLANK(C68)=FALSE,1,0)</f>
        <v>1</v>
      </c>
    </row>
    <row r="69" spans="2:88" ht="12" thickBot="1" x14ac:dyDescent="0.25">
      <c r="B69" s="58" t="s">
        <v>1311</v>
      </c>
      <c r="C69" s="77">
        <f>C68+1</f>
        <v>1054</v>
      </c>
      <c r="D69" s="76"/>
      <c r="E69" s="47"/>
      <c r="F69" s="77">
        <f>C69+1000</f>
        <v>2054</v>
      </c>
      <c r="G69" s="67"/>
      <c r="H69" s="47"/>
      <c r="I69" s="77">
        <f>F69+1000</f>
        <v>3054</v>
      </c>
      <c r="J69" s="67"/>
      <c r="K69" s="47"/>
      <c r="L69" s="77">
        <f>I69+1000</f>
        <v>4054</v>
      </c>
      <c r="M69" s="67"/>
      <c r="N69" s="47"/>
      <c r="O69" s="77">
        <f>L69+1000</f>
        <v>5054</v>
      </c>
      <c r="P69" s="67"/>
      <c r="Q69" s="47"/>
      <c r="R69" s="77">
        <f>O69+1000</f>
        <v>6054</v>
      </c>
      <c r="S69" s="67"/>
      <c r="T69" s="47"/>
      <c r="U69" s="77">
        <f>R69+1000</f>
        <v>7054</v>
      </c>
      <c r="V69" s="67"/>
      <c r="W69" s="47"/>
      <c r="X69" s="77">
        <f>U69+1000</f>
        <v>8054</v>
      </c>
      <c r="Y69" s="67"/>
      <c r="Z69" s="47"/>
      <c r="AA69" s="77">
        <f>X69+1000</f>
        <v>9054</v>
      </c>
      <c r="AB69" s="267"/>
      <c r="AC69" s="58" t="str">
        <f t="shared" si="64"/>
        <v>Potraživanja na osnovi kamatnih prihoda</v>
      </c>
      <c r="AD69" s="77">
        <f t="shared" si="64"/>
        <v>1054</v>
      </c>
      <c r="AE69" s="76"/>
      <c r="AF69" s="47"/>
      <c r="AG69" s="77">
        <f>AD69+1000</f>
        <v>2054</v>
      </c>
      <c r="AH69" s="67"/>
      <c r="AI69" s="47"/>
      <c r="AJ69" s="77">
        <f>AG69+1000</f>
        <v>3054</v>
      </c>
      <c r="AK69" s="67"/>
      <c r="AL69" s="47"/>
      <c r="AM69" s="77">
        <f>AJ69+1000</f>
        <v>4054</v>
      </c>
      <c r="AN69" s="67"/>
      <c r="AO69" s="47"/>
      <c r="AP69" s="83">
        <f>AM69+1000</f>
        <v>5054</v>
      </c>
      <c r="AQ69" s="73"/>
      <c r="AR69" s="58" t="str">
        <f>B69</f>
        <v>Potraživanja na osnovi kamatnih prihoda</v>
      </c>
      <c r="AS69" s="77">
        <f>AS68+1</f>
        <v>1054</v>
      </c>
      <c r="AT69" s="76"/>
      <c r="AU69" s="47"/>
      <c r="AV69" s="77">
        <f>AS69+1000</f>
        <v>2054</v>
      </c>
      <c r="AW69" s="67"/>
      <c r="AX69" s="47"/>
      <c r="AY69" s="77">
        <f>AV69+1000</f>
        <v>3054</v>
      </c>
      <c r="AZ69" s="67"/>
      <c r="BA69" s="47"/>
      <c r="BB69" s="77">
        <f>AY69+1000</f>
        <v>4054</v>
      </c>
      <c r="BC69" s="67"/>
      <c r="BD69" s="47"/>
      <c r="BE69" s="77">
        <f>BB69+1000</f>
        <v>5054</v>
      </c>
      <c r="BF69" s="67"/>
      <c r="BG69" s="47"/>
      <c r="BH69" s="77">
        <f>BE69+1000</f>
        <v>6054</v>
      </c>
      <c r="BI69" s="67"/>
      <c r="BJ69" s="47"/>
      <c r="BK69" s="77">
        <f>BH69+1000</f>
        <v>7054</v>
      </c>
      <c r="BL69" s="67"/>
      <c r="BM69" s="47"/>
      <c r="BN69" s="77">
        <f>BK69+1000</f>
        <v>8054</v>
      </c>
      <c r="BO69" s="67"/>
      <c r="BP69" s="47"/>
      <c r="BQ69" s="77">
        <f>BN69+1000</f>
        <v>9054</v>
      </c>
      <c r="BR69" s="267"/>
      <c r="BS69" s="58" t="str">
        <f>B69</f>
        <v>Potraživanja na osnovi kamatnih prihoda</v>
      </c>
      <c r="BT69" s="77">
        <f>AS69</f>
        <v>1054</v>
      </c>
      <c r="BU69" s="76"/>
      <c r="BV69" s="47"/>
      <c r="BW69" s="77">
        <f>BT69+1000</f>
        <v>2054</v>
      </c>
      <c r="BX69" s="67"/>
      <c r="BY69" s="47"/>
      <c r="BZ69" s="77">
        <f>BW69+1000</f>
        <v>3054</v>
      </c>
      <c r="CA69" s="67"/>
      <c r="CB69" s="47"/>
      <c r="CC69" s="77">
        <f>BZ69+1000</f>
        <v>4054</v>
      </c>
      <c r="CD69" s="67"/>
      <c r="CE69" s="47"/>
      <c r="CF69" s="83">
        <f>CC69+1000</f>
        <v>5054</v>
      </c>
      <c r="CG69" s="73"/>
      <c r="CJ69" s="264">
        <f>IF(ISBLANK(C69)=FALSE,1,0)</f>
        <v>1</v>
      </c>
    </row>
    <row r="70" spans="2:88" ht="23.25" thickBot="1" x14ac:dyDescent="0.25">
      <c r="B70" s="58" t="s">
        <v>1310</v>
      </c>
      <c r="C70" s="77">
        <f>C69+1</f>
        <v>1055</v>
      </c>
      <c r="D70" s="76"/>
      <c r="E70" s="47"/>
      <c r="F70" s="77">
        <f>C70+1000</f>
        <v>2055</v>
      </c>
      <c r="G70" s="67"/>
      <c r="H70" s="47"/>
      <c r="I70" s="77">
        <f>F70+1000</f>
        <v>3055</v>
      </c>
      <c r="J70" s="67"/>
      <c r="K70" s="47"/>
      <c r="L70" s="77">
        <f>I70+1000</f>
        <v>4055</v>
      </c>
      <c r="M70" s="67"/>
      <c r="N70" s="47"/>
      <c r="O70" s="77">
        <f>L70+1000</f>
        <v>5055</v>
      </c>
      <c r="P70" s="67"/>
      <c r="Q70" s="47"/>
      <c r="R70" s="77">
        <f>O70+1000</f>
        <v>6055</v>
      </c>
      <c r="S70" s="67"/>
      <c r="T70" s="47"/>
      <c r="U70" s="77">
        <f>R70+1000</f>
        <v>7055</v>
      </c>
      <c r="V70" s="67"/>
      <c r="W70" s="47"/>
      <c r="X70" s="77">
        <f>U70+1000</f>
        <v>8055</v>
      </c>
      <c r="Y70" s="67"/>
      <c r="Z70" s="47"/>
      <c r="AA70" s="77">
        <f>X70+1000</f>
        <v>9055</v>
      </c>
      <c r="AB70" s="267"/>
      <c r="AC70" s="58" t="str">
        <f t="shared" si="64"/>
        <v>Potraživanja na osnovi nekamatnih prihoda (naknada)</v>
      </c>
      <c r="AD70" s="77">
        <f t="shared" si="64"/>
        <v>1055</v>
      </c>
      <c r="AE70" s="76"/>
      <c r="AF70" s="47"/>
      <c r="AG70" s="77">
        <f>AD70+1000</f>
        <v>2055</v>
      </c>
      <c r="AH70" s="67"/>
      <c r="AI70" s="47"/>
      <c r="AJ70" s="77">
        <f>AG70+1000</f>
        <v>3055</v>
      </c>
      <c r="AK70" s="67"/>
      <c r="AL70" s="47"/>
      <c r="AM70" s="77">
        <f>AJ70+1000</f>
        <v>4055</v>
      </c>
      <c r="AN70" s="67"/>
      <c r="AO70" s="47"/>
      <c r="AP70" s="83">
        <f>AM70+1000</f>
        <v>5055</v>
      </c>
      <c r="AQ70" s="73"/>
      <c r="AR70" s="58" t="str">
        <f>B70</f>
        <v>Potraživanja na osnovi nekamatnih prihoda (naknada)</v>
      </c>
      <c r="AS70" s="77">
        <f>AS69+1</f>
        <v>1055</v>
      </c>
      <c r="AT70" s="76"/>
      <c r="AU70" s="47"/>
      <c r="AV70" s="77">
        <f>AS70+1000</f>
        <v>2055</v>
      </c>
      <c r="AW70" s="67"/>
      <c r="AX70" s="47"/>
      <c r="AY70" s="77">
        <f>AV70+1000</f>
        <v>3055</v>
      </c>
      <c r="AZ70" s="67"/>
      <c r="BA70" s="47"/>
      <c r="BB70" s="77">
        <f>AY70+1000</f>
        <v>4055</v>
      </c>
      <c r="BC70" s="67"/>
      <c r="BD70" s="47"/>
      <c r="BE70" s="77">
        <f>BB70+1000</f>
        <v>5055</v>
      </c>
      <c r="BF70" s="67"/>
      <c r="BG70" s="47"/>
      <c r="BH70" s="77">
        <f>BE70+1000</f>
        <v>6055</v>
      </c>
      <c r="BI70" s="67"/>
      <c r="BJ70" s="47"/>
      <c r="BK70" s="77">
        <f>BH70+1000</f>
        <v>7055</v>
      </c>
      <c r="BL70" s="67"/>
      <c r="BM70" s="47"/>
      <c r="BN70" s="77">
        <f>BK70+1000</f>
        <v>8055</v>
      </c>
      <c r="BO70" s="67"/>
      <c r="BP70" s="47"/>
      <c r="BQ70" s="77">
        <f>BN70+1000</f>
        <v>9055</v>
      </c>
      <c r="BR70" s="267"/>
      <c r="BS70" s="58" t="str">
        <f>B70</f>
        <v>Potraživanja na osnovi nekamatnih prihoda (naknada)</v>
      </c>
      <c r="BT70" s="77">
        <f>AS70</f>
        <v>1055</v>
      </c>
      <c r="BU70" s="76"/>
      <c r="BV70" s="47"/>
      <c r="BW70" s="77">
        <f>BT70+1000</f>
        <v>2055</v>
      </c>
      <c r="BX70" s="67"/>
      <c r="BY70" s="47"/>
      <c r="BZ70" s="77">
        <f>BW70+1000</f>
        <v>3055</v>
      </c>
      <c r="CA70" s="67"/>
      <c r="CB70" s="47"/>
      <c r="CC70" s="77">
        <f>BZ70+1000</f>
        <v>4055</v>
      </c>
      <c r="CD70" s="67"/>
      <c r="CE70" s="47"/>
      <c r="CF70" s="83">
        <f>CC70+1000</f>
        <v>5055</v>
      </c>
      <c r="CG70" s="73"/>
      <c r="CJ70" s="264">
        <f>IF(ISBLANK(C70)=FALSE,1,0)</f>
        <v>1</v>
      </c>
    </row>
    <row r="71" spans="2:88" ht="12" thickBot="1" x14ac:dyDescent="0.25">
      <c r="B71" s="58"/>
      <c r="C71" s="49"/>
      <c r="D71" s="62"/>
      <c r="E71" s="47"/>
      <c r="F71" s="49"/>
      <c r="G71" s="47"/>
      <c r="H71" s="47"/>
      <c r="I71" s="49"/>
      <c r="J71" s="47"/>
      <c r="K71" s="47"/>
      <c r="L71" s="49"/>
      <c r="M71" s="47"/>
      <c r="N71" s="47"/>
      <c r="O71" s="49"/>
      <c r="P71" s="47"/>
      <c r="Q71" s="47"/>
      <c r="R71" s="49"/>
      <c r="S71" s="47"/>
      <c r="T71" s="47"/>
      <c r="U71" s="49"/>
      <c r="V71" s="47"/>
      <c r="W71" s="47"/>
      <c r="X71" s="49"/>
      <c r="Y71" s="47"/>
      <c r="Z71" s="47"/>
      <c r="AA71" s="49"/>
      <c r="AB71" s="59"/>
      <c r="AC71" s="58"/>
      <c r="AD71" s="49"/>
      <c r="AE71" s="62"/>
      <c r="AF71" s="47"/>
      <c r="AG71" s="49"/>
      <c r="AH71" s="47"/>
      <c r="AI71" s="47"/>
      <c r="AJ71" s="49"/>
      <c r="AK71" s="47"/>
      <c r="AL71" s="47"/>
      <c r="AM71" s="49"/>
      <c r="AN71" s="47"/>
      <c r="AO71" s="47"/>
      <c r="AP71" s="49"/>
      <c r="AQ71" s="75"/>
      <c r="AR71" s="58"/>
      <c r="AS71" s="49"/>
      <c r="AT71" s="62"/>
      <c r="AU71" s="47"/>
      <c r="AV71" s="49"/>
      <c r="AW71" s="47"/>
      <c r="AX71" s="47"/>
      <c r="AY71" s="49"/>
      <c r="AZ71" s="47"/>
      <c r="BA71" s="47"/>
      <c r="BB71" s="49"/>
      <c r="BC71" s="47"/>
      <c r="BD71" s="47"/>
      <c r="BE71" s="49"/>
      <c r="BF71" s="47"/>
      <c r="BG71" s="47"/>
      <c r="BH71" s="49"/>
      <c r="BI71" s="47"/>
      <c r="BJ71" s="47"/>
      <c r="BK71" s="49"/>
      <c r="BL71" s="47"/>
      <c r="BM71" s="47"/>
      <c r="BN71" s="49"/>
      <c r="BO71" s="47"/>
      <c r="BP71" s="47"/>
      <c r="BQ71" s="49"/>
      <c r="BR71" s="59"/>
      <c r="BS71" s="58"/>
      <c r="BT71" s="49"/>
      <c r="BU71" s="62"/>
      <c r="BV71" s="47"/>
      <c r="BW71" s="49"/>
      <c r="BX71" s="47"/>
      <c r="BY71" s="47"/>
      <c r="BZ71" s="49"/>
      <c r="CA71" s="47"/>
      <c r="CB71" s="47"/>
      <c r="CC71" s="49"/>
      <c r="CD71" s="47"/>
      <c r="CE71" s="47"/>
      <c r="CF71" s="49"/>
      <c r="CG71" s="75"/>
      <c r="CJ71" s="264"/>
    </row>
    <row r="72" spans="2:88" ht="12" thickBot="1" x14ac:dyDescent="0.25">
      <c r="B72" s="60" t="s">
        <v>1334</v>
      </c>
      <c r="C72" s="83">
        <f>C70+1</f>
        <v>1056</v>
      </c>
      <c r="D72" s="84"/>
      <c r="E72" s="47"/>
      <c r="F72" s="83">
        <f>C72+1000</f>
        <v>2056</v>
      </c>
      <c r="G72" s="73"/>
      <c r="H72" s="62"/>
      <c r="I72" s="83">
        <f>F72+1000</f>
        <v>3056</v>
      </c>
      <c r="J72" s="73"/>
      <c r="K72" s="62"/>
      <c r="L72" s="83">
        <f>I72+1000</f>
        <v>4056</v>
      </c>
      <c r="M72" s="73"/>
      <c r="N72" s="47"/>
      <c r="O72" s="83">
        <f>L72+1000</f>
        <v>5056</v>
      </c>
      <c r="P72" s="73"/>
      <c r="Q72" s="47"/>
      <c r="R72" s="83">
        <f>O72+1000</f>
        <v>6056</v>
      </c>
      <c r="S72" s="73"/>
      <c r="T72" s="47"/>
      <c r="U72" s="83">
        <f>R72+1000</f>
        <v>7056</v>
      </c>
      <c r="V72" s="73"/>
      <c r="W72" s="62"/>
      <c r="X72" s="83">
        <f>U72+1000</f>
        <v>8056</v>
      </c>
      <c r="Y72" s="73"/>
      <c r="Z72" s="47"/>
      <c r="AA72" s="83">
        <f>X72+1000</f>
        <v>9056</v>
      </c>
      <c r="AB72" s="73"/>
      <c r="AC72" s="60" t="str">
        <f>B72</f>
        <v>e) OSTALA POTRAŽIVANJA</v>
      </c>
      <c r="AD72" s="83">
        <f>C72</f>
        <v>1056</v>
      </c>
      <c r="AE72" s="84"/>
      <c r="AF72" s="47"/>
      <c r="AG72" s="83">
        <f>AD72+1000</f>
        <v>2056</v>
      </c>
      <c r="AH72" s="73"/>
      <c r="AI72" s="62"/>
      <c r="AJ72" s="83">
        <f>AG72+1000</f>
        <v>3056</v>
      </c>
      <c r="AK72" s="73"/>
      <c r="AL72" s="62"/>
      <c r="AM72" s="83">
        <f>AJ72+1000</f>
        <v>4056</v>
      </c>
      <c r="AN72" s="73"/>
      <c r="AO72" s="78"/>
      <c r="AP72" s="83">
        <f>AM72+1000</f>
        <v>5056</v>
      </c>
      <c r="AQ72" s="73"/>
      <c r="AR72" s="60" t="str">
        <f>B72</f>
        <v>e) OSTALA POTRAŽIVANJA</v>
      </c>
      <c r="AS72" s="83">
        <f>AS70+1</f>
        <v>1056</v>
      </c>
      <c r="AT72" s="84"/>
      <c r="AU72" s="47"/>
      <c r="AV72" s="83">
        <f>AS72+1000</f>
        <v>2056</v>
      </c>
      <c r="AW72" s="73"/>
      <c r="AX72" s="62"/>
      <c r="AY72" s="83">
        <f>AV72+1000</f>
        <v>3056</v>
      </c>
      <c r="AZ72" s="73"/>
      <c r="BA72" s="62"/>
      <c r="BB72" s="83">
        <f>AY72+1000</f>
        <v>4056</v>
      </c>
      <c r="BC72" s="73"/>
      <c r="BD72" s="47"/>
      <c r="BE72" s="83">
        <f>BB72+1000</f>
        <v>5056</v>
      </c>
      <c r="BF72" s="73"/>
      <c r="BG72" s="47"/>
      <c r="BH72" s="83">
        <f>BE72+1000</f>
        <v>6056</v>
      </c>
      <c r="BI72" s="73"/>
      <c r="BJ72" s="47"/>
      <c r="BK72" s="83">
        <f>BH72+1000</f>
        <v>7056</v>
      </c>
      <c r="BL72" s="73"/>
      <c r="BM72" s="62"/>
      <c r="BN72" s="83">
        <f>BK72+1000</f>
        <v>8056</v>
      </c>
      <c r="BO72" s="73"/>
      <c r="BP72" s="47"/>
      <c r="BQ72" s="83">
        <f>BN72+1000</f>
        <v>9056</v>
      </c>
      <c r="BR72" s="73"/>
      <c r="BS72" s="60" t="str">
        <f>B72</f>
        <v>e) OSTALA POTRAŽIVANJA</v>
      </c>
      <c r="BT72" s="83">
        <f>AS72</f>
        <v>1056</v>
      </c>
      <c r="BU72" s="84"/>
      <c r="BV72" s="47"/>
      <c r="BW72" s="83">
        <f>BT72+1000</f>
        <v>2056</v>
      </c>
      <c r="BX72" s="73"/>
      <c r="BY72" s="62"/>
      <c r="BZ72" s="83">
        <f>BW72+1000</f>
        <v>3056</v>
      </c>
      <c r="CA72" s="73"/>
      <c r="CB72" s="62"/>
      <c r="CC72" s="83">
        <f>BZ72+1000</f>
        <v>4056</v>
      </c>
      <c r="CD72" s="73"/>
      <c r="CE72" s="78"/>
      <c r="CF72" s="83">
        <f>CC72+1000</f>
        <v>5056</v>
      </c>
      <c r="CG72" s="73"/>
      <c r="CJ72" s="264">
        <f>IF(ISBLANK(C72)=FALSE,1,0)</f>
        <v>1</v>
      </c>
    </row>
    <row r="73" spans="2:88" ht="12" thickBot="1" x14ac:dyDescent="0.25">
      <c r="B73" s="58"/>
      <c r="C73" s="101"/>
      <c r="D73" s="101"/>
      <c r="E73" s="72"/>
      <c r="F73" s="101"/>
      <c r="G73" s="101"/>
      <c r="H73" s="72"/>
      <c r="I73" s="101"/>
      <c r="J73" s="101"/>
      <c r="K73" s="78"/>
      <c r="L73" s="101"/>
      <c r="M73" s="101"/>
      <c r="N73" s="47"/>
      <c r="O73" s="101"/>
      <c r="P73" s="101"/>
      <c r="Q73" s="47"/>
      <c r="R73" s="101"/>
      <c r="S73" s="101"/>
      <c r="T73" s="47"/>
      <c r="U73" s="101"/>
      <c r="V73" s="101"/>
      <c r="W73" s="78"/>
      <c r="X73" s="101"/>
      <c r="Y73" s="101"/>
      <c r="Z73" s="47"/>
      <c r="AA73" s="101"/>
      <c r="AB73" s="100"/>
      <c r="AC73" s="58"/>
      <c r="AD73" s="101"/>
      <c r="AE73" s="101"/>
      <c r="AF73" s="72"/>
      <c r="AG73" s="101"/>
      <c r="AH73" s="101"/>
      <c r="AI73" s="72"/>
      <c r="AJ73" s="101"/>
      <c r="AK73" s="101"/>
      <c r="AL73" s="78"/>
      <c r="AM73" s="101"/>
      <c r="AN73" s="101"/>
      <c r="AO73" s="101"/>
      <c r="AP73" s="101"/>
      <c r="AQ73" s="100"/>
      <c r="AR73" s="58"/>
      <c r="AS73" s="101"/>
      <c r="AT73" s="101"/>
      <c r="AU73" s="72"/>
      <c r="AV73" s="101"/>
      <c r="AW73" s="101"/>
      <c r="AX73" s="72"/>
      <c r="AY73" s="101"/>
      <c r="AZ73" s="101"/>
      <c r="BA73" s="78"/>
      <c r="BB73" s="101"/>
      <c r="BC73" s="101"/>
      <c r="BD73" s="47"/>
      <c r="BE73" s="101"/>
      <c r="BF73" s="101"/>
      <c r="BG73" s="47"/>
      <c r="BH73" s="101"/>
      <c r="BI73" s="101"/>
      <c r="BJ73" s="47"/>
      <c r="BK73" s="101"/>
      <c r="BL73" s="101"/>
      <c r="BM73" s="78"/>
      <c r="BN73" s="101"/>
      <c r="BO73" s="101"/>
      <c r="BP73" s="47"/>
      <c r="BQ73" s="101"/>
      <c r="BR73" s="100"/>
      <c r="BS73" s="58"/>
      <c r="BT73" s="101"/>
      <c r="BU73" s="101"/>
      <c r="BV73" s="72"/>
      <c r="BW73" s="101"/>
      <c r="BX73" s="101"/>
      <c r="BY73" s="72"/>
      <c r="BZ73" s="101"/>
      <c r="CA73" s="101"/>
      <c r="CB73" s="78"/>
      <c r="CC73" s="101"/>
      <c r="CD73" s="101"/>
      <c r="CE73" s="101"/>
      <c r="CF73" s="101"/>
      <c r="CG73" s="100"/>
      <c r="CJ73" s="264"/>
    </row>
    <row r="74" spans="2:88" ht="34.5" thickBot="1" x14ac:dyDescent="0.25">
      <c r="B74" s="60" t="s">
        <v>1333</v>
      </c>
      <c r="C74" s="83">
        <f>C72+1</f>
        <v>1057</v>
      </c>
      <c r="D74" s="84"/>
      <c r="E74" s="47"/>
      <c r="F74" s="83">
        <f>C74+1000</f>
        <v>2057</v>
      </c>
      <c r="G74" s="73"/>
      <c r="H74" s="62"/>
      <c r="I74" s="83">
        <f>F74+1000</f>
        <v>3057</v>
      </c>
      <c r="J74" s="73"/>
      <c r="K74" s="62"/>
      <c r="L74" s="83">
        <f>I74+1000</f>
        <v>4057</v>
      </c>
      <c r="M74" s="73"/>
      <c r="N74" s="47"/>
      <c r="O74" s="83">
        <f>L74+1000</f>
        <v>5057</v>
      </c>
      <c r="P74" s="73"/>
      <c r="Q74" s="47"/>
      <c r="R74" s="83">
        <f>O74+1000</f>
        <v>6057</v>
      </c>
      <c r="S74" s="73"/>
      <c r="T74" s="47"/>
      <c r="U74" s="83">
        <f>R74+1000</f>
        <v>7057</v>
      </c>
      <c r="V74" s="73"/>
      <c r="W74" s="62"/>
      <c r="X74" s="83">
        <f>U74+1000</f>
        <v>8057</v>
      </c>
      <c r="Y74" s="73"/>
      <c r="Z74" s="47"/>
      <c r="AA74" s="83">
        <f>X74+1000</f>
        <v>9057</v>
      </c>
      <c r="AB74" s="73"/>
      <c r="AC74" s="60" t="str">
        <f>B74</f>
        <v>2) FINANCIJSKA IMOVINA PO FER VRIJEDNOSTI KROZ OSTALU SVEOBUHVATNU DOBIT (f+g+h+i)</v>
      </c>
      <c r="AD74" s="83">
        <f>C74</f>
        <v>1057</v>
      </c>
      <c r="AE74" s="73"/>
      <c r="AF74" s="47"/>
      <c r="AG74" s="83">
        <f>AD74+1000</f>
        <v>2057</v>
      </c>
      <c r="AH74" s="73"/>
      <c r="AI74" s="62"/>
      <c r="AJ74" s="83">
        <f>AG74+1000</f>
        <v>3057</v>
      </c>
      <c r="AK74" s="73"/>
      <c r="AL74" s="62"/>
      <c r="AM74" s="83">
        <f>AJ74+1000</f>
        <v>4057</v>
      </c>
      <c r="AN74" s="73"/>
      <c r="AO74" s="47"/>
      <c r="AP74" s="83">
        <f>AM74+1000</f>
        <v>5057</v>
      </c>
      <c r="AQ74" s="73"/>
      <c r="AR74" s="60" t="str">
        <f>B74</f>
        <v>2) FINANCIJSKA IMOVINA PO FER VRIJEDNOSTI KROZ OSTALU SVEOBUHVATNU DOBIT (f+g+h+i)</v>
      </c>
      <c r="AS74" s="83">
        <f>AS72+1</f>
        <v>1057</v>
      </c>
      <c r="AT74" s="73"/>
      <c r="AU74" s="47"/>
      <c r="AV74" s="83">
        <f>AS74+1000</f>
        <v>2057</v>
      </c>
      <c r="AW74" s="73"/>
      <c r="AX74" s="62"/>
      <c r="AY74" s="83">
        <f>AV74+1000</f>
        <v>3057</v>
      </c>
      <c r="AZ74" s="73"/>
      <c r="BA74" s="62"/>
      <c r="BB74" s="83">
        <f>AY74+1000</f>
        <v>4057</v>
      </c>
      <c r="BC74" s="73"/>
      <c r="BD74" s="47"/>
      <c r="BE74" s="83">
        <f>BB74+1000</f>
        <v>5057</v>
      </c>
      <c r="BF74" s="73"/>
      <c r="BG74" s="47"/>
      <c r="BH74" s="83">
        <f>BE74+1000</f>
        <v>6057</v>
      </c>
      <c r="BI74" s="73"/>
      <c r="BJ74" s="47"/>
      <c r="BK74" s="83">
        <f>BH74+1000</f>
        <v>7057</v>
      </c>
      <c r="BL74" s="73"/>
      <c r="BM74" s="62"/>
      <c r="BN74" s="83">
        <f>BK74+1000</f>
        <v>8057</v>
      </c>
      <c r="BO74" s="73"/>
      <c r="BP74" s="47"/>
      <c r="BQ74" s="83">
        <f>BN74+1000</f>
        <v>9057</v>
      </c>
      <c r="BR74" s="73"/>
      <c r="BS74" s="60" t="str">
        <f>B74</f>
        <v>2) FINANCIJSKA IMOVINA PO FER VRIJEDNOSTI KROZ OSTALU SVEOBUHVATNU DOBIT (f+g+h+i)</v>
      </c>
      <c r="BT74" s="83">
        <f>AS74</f>
        <v>1057</v>
      </c>
      <c r="BU74" s="73"/>
      <c r="BV74" s="47"/>
      <c r="BW74" s="83">
        <f>BT74+1000</f>
        <v>2057</v>
      </c>
      <c r="BX74" s="73"/>
      <c r="BY74" s="62"/>
      <c r="BZ74" s="83">
        <f>BW74+1000</f>
        <v>3057</v>
      </c>
      <c r="CA74" s="73"/>
      <c r="CB74" s="62"/>
      <c r="CC74" s="83">
        <f>BZ74+1000</f>
        <v>4057</v>
      </c>
      <c r="CD74" s="73"/>
      <c r="CE74" s="47"/>
      <c r="CF74" s="83">
        <f>CC74+1000</f>
        <v>5057</v>
      </c>
      <c r="CG74" s="73"/>
      <c r="CJ74" s="264">
        <f>IF(ISBLANK(C74)=FALSE,1,0)</f>
        <v>1</v>
      </c>
    </row>
    <row r="75" spans="2:88" ht="12" thickBot="1" x14ac:dyDescent="0.25">
      <c r="B75" s="60" t="s">
        <v>1330</v>
      </c>
      <c r="C75" s="83">
        <f>C74+1</f>
        <v>1058</v>
      </c>
      <c r="D75" s="84"/>
      <c r="E75" s="47"/>
      <c r="F75" s="83">
        <f>C75+1000</f>
        <v>2058</v>
      </c>
      <c r="G75" s="73"/>
      <c r="H75" s="62"/>
      <c r="I75" s="83">
        <f>F75+1000</f>
        <v>3058</v>
      </c>
      <c r="J75" s="73"/>
      <c r="K75" s="62"/>
      <c r="L75" s="83">
        <f>I75+1000</f>
        <v>4058</v>
      </c>
      <c r="M75" s="73"/>
      <c r="N75" s="47"/>
      <c r="O75" s="83">
        <f>L75+1000</f>
        <v>5058</v>
      </c>
      <c r="P75" s="73"/>
      <c r="Q75" s="47"/>
      <c r="R75" s="83">
        <f>O75+1000</f>
        <v>6058</v>
      </c>
      <c r="S75" s="73"/>
      <c r="T75" s="47"/>
      <c r="U75" s="83">
        <f>R75+1000</f>
        <v>7058</v>
      </c>
      <c r="V75" s="73"/>
      <c r="W75" s="62"/>
      <c r="X75" s="83">
        <f>U75+1000</f>
        <v>8058</v>
      </c>
      <c r="Y75" s="73"/>
      <c r="Z75" s="47"/>
      <c r="AA75" s="83">
        <f>X75+1000</f>
        <v>9058</v>
      </c>
      <c r="AB75" s="73"/>
      <c r="AC75" s="60" t="str">
        <f>B75</f>
        <v>f) DEPOZITI I KREDITI</v>
      </c>
      <c r="AD75" s="83">
        <f>C75</f>
        <v>1058</v>
      </c>
      <c r="AE75" s="73"/>
      <c r="AF75" s="47"/>
      <c r="AG75" s="83">
        <f>AD75+1000</f>
        <v>2058</v>
      </c>
      <c r="AH75" s="73"/>
      <c r="AI75" s="62"/>
      <c r="AJ75" s="83">
        <f>AG75+1000</f>
        <v>3058</v>
      </c>
      <c r="AK75" s="73"/>
      <c r="AL75" s="62"/>
      <c r="AM75" s="83">
        <f>AJ75+1000</f>
        <v>4058</v>
      </c>
      <c r="AN75" s="73"/>
      <c r="AO75" s="47"/>
      <c r="AP75" s="83">
        <f>AM75+1000</f>
        <v>5058</v>
      </c>
      <c r="AQ75" s="73"/>
      <c r="AR75" s="60" t="str">
        <f>B75</f>
        <v>f) DEPOZITI I KREDITI</v>
      </c>
      <c r="AS75" s="77">
        <f>AS74+1</f>
        <v>1058</v>
      </c>
      <c r="AT75" s="67"/>
      <c r="AU75" s="47"/>
      <c r="AV75" s="77">
        <f>AS75+1000</f>
        <v>2058</v>
      </c>
      <c r="AW75" s="67"/>
      <c r="AX75" s="47"/>
      <c r="AY75" s="77">
        <f>AV75+1000</f>
        <v>3058</v>
      </c>
      <c r="AZ75" s="67"/>
      <c r="BA75" s="47"/>
      <c r="BB75" s="77">
        <f>AY75+1000</f>
        <v>4058</v>
      </c>
      <c r="BC75" s="67"/>
      <c r="BD75" s="47"/>
      <c r="BE75" s="77">
        <f>BB75+1000</f>
        <v>5058</v>
      </c>
      <c r="BF75" s="67"/>
      <c r="BG75" s="47"/>
      <c r="BH75" s="77">
        <f>BE75+1000</f>
        <v>6058</v>
      </c>
      <c r="BI75" s="67"/>
      <c r="BJ75" s="47"/>
      <c r="BK75" s="77">
        <f>BH75+1000</f>
        <v>7058</v>
      </c>
      <c r="BL75" s="67"/>
      <c r="BM75" s="47"/>
      <c r="BN75" s="77">
        <f>BK75+1000</f>
        <v>8058</v>
      </c>
      <c r="BO75" s="67"/>
      <c r="BP75" s="47"/>
      <c r="BQ75" s="77">
        <f>BN75+1000</f>
        <v>9058</v>
      </c>
      <c r="BR75" s="267"/>
      <c r="BS75" s="60" t="str">
        <f>B75</f>
        <v>f) DEPOZITI I KREDITI</v>
      </c>
      <c r="BT75" s="77">
        <f>AS75</f>
        <v>1058</v>
      </c>
      <c r="BU75" s="67"/>
      <c r="BV75" s="47"/>
      <c r="BW75" s="77">
        <f>BT75+1000</f>
        <v>2058</v>
      </c>
      <c r="BX75" s="67"/>
      <c r="BY75" s="47"/>
      <c r="BZ75" s="77">
        <f>BW75+1000</f>
        <v>3058</v>
      </c>
      <c r="CA75" s="67"/>
      <c r="CB75" s="47"/>
      <c r="CC75" s="77">
        <f>BZ75+1000</f>
        <v>4058</v>
      </c>
      <c r="CD75" s="67"/>
      <c r="CE75" s="47"/>
      <c r="CF75" s="83">
        <f>CC75+1000</f>
        <v>5058</v>
      </c>
      <c r="CG75" s="73"/>
      <c r="CJ75" s="264">
        <f>IF(ISBLANK(C75)=FALSE,1,0)</f>
        <v>1</v>
      </c>
    </row>
    <row r="76" spans="2:88" ht="12" thickBot="1" x14ac:dyDescent="0.25">
      <c r="B76" s="58"/>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59"/>
      <c r="AC76" s="58"/>
      <c r="AD76" s="47"/>
      <c r="AE76" s="47"/>
      <c r="AF76" s="47"/>
      <c r="AG76" s="47"/>
      <c r="AH76" s="47"/>
      <c r="AI76" s="47"/>
      <c r="AJ76" s="47"/>
      <c r="AK76" s="47"/>
      <c r="AL76" s="47"/>
      <c r="AM76" s="47"/>
      <c r="AN76" s="47"/>
      <c r="AO76" s="78"/>
      <c r="AP76" s="101"/>
      <c r="AQ76" s="100"/>
      <c r="AR76" s="58"/>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59"/>
      <c r="BS76" s="58"/>
      <c r="BT76" s="47"/>
      <c r="BU76" s="47"/>
      <c r="BV76" s="47"/>
      <c r="BW76" s="47"/>
      <c r="BX76" s="47"/>
      <c r="BY76" s="47"/>
      <c r="BZ76" s="47"/>
      <c r="CA76" s="47"/>
      <c r="CB76" s="47"/>
      <c r="CC76" s="47"/>
      <c r="CD76" s="47"/>
      <c r="CE76" s="78"/>
      <c r="CF76" s="101"/>
      <c r="CG76" s="100"/>
      <c r="CJ76" s="264"/>
    </row>
    <row r="77" spans="2:88" ht="12" thickBot="1" x14ac:dyDescent="0.25">
      <c r="B77" s="60" t="s">
        <v>1327</v>
      </c>
      <c r="C77" s="83">
        <f>C75+1</f>
        <v>1059</v>
      </c>
      <c r="D77" s="73"/>
      <c r="E77" s="47"/>
      <c r="F77" s="83">
        <f>C77+1000</f>
        <v>2059</v>
      </c>
      <c r="G77" s="73"/>
      <c r="H77" s="62"/>
      <c r="I77" s="83">
        <f>F77+1000</f>
        <v>3059</v>
      </c>
      <c r="J77" s="73"/>
      <c r="K77" s="62"/>
      <c r="L77" s="83">
        <f>I77+1000</f>
        <v>4059</v>
      </c>
      <c r="M77" s="73"/>
      <c r="N77" s="47"/>
      <c r="O77" s="83">
        <f>L77+1000</f>
        <v>5059</v>
      </c>
      <c r="P77" s="73"/>
      <c r="Q77" s="47"/>
      <c r="R77" s="83">
        <f>O77+1000</f>
        <v>6059</v>
      </c>
      <c r="S77" s="73"/>
      <c r="T77" s="47"/>
      <c r="U77" s="83">
        <f>R77+1000</f>
        <v>7059</v>
      </c>
      <c r="V77" s="73"/>
      <c r="W77" s="62"/>
      <c r="X77" s="83">
        <f>U77+1000</f>
        <v>8059</v>
      </c>
      <c r="Y77" s="73"/>
      <c r="Z77" s="47"/>
      <c r="AA77" s="83">
        <f>X77+1000</f>
        <v>9059</v>
      </c>
      <c r="AB77" s="73"/>
      <c r="AC77" s="60" t="str">
        <f t="shared" ref="AC77:AD81" si="65">B77</f>
        <v>g) DUŽNIČKI VRIJEDNOSNI PAPIRI</v>
      </c>
      <c r="AD77" s="83">
        <f t="shared" si="65"/>
        <v>1059</v>
      </c>
      <c r="AE77" s="73"/>
      <c r="AF77" s="47"/>
      <c r="AG77" s="83">
        <f>AD77+1000</f>
        <v>2059</v>
      </c>
      <c r="AH77" s="73"/>
      <c r="AI77" s="62"/>
      <c r="AJ77" s="83">
        <f>AG77+1000</f>
        <v>3059</v>
      </c>
      <c r="AK77" s="73"/>
      <c r="AL77" s="62"/>
      <c r="AM77" s="83">
        <f>AJ77+1000</f>
        <v>4059</v>
      </c>
      <c r="AN77" s="73"/>
      <c r="AO77" s="62"/>
      <c r="AP77" s="83">
        <f>AM77+1000</f>
        <v>5059</v>
      </c>
      <c r="AQ77" s="73"/>
      <c r="AR77" s="60" t="str">
        <f>B77</f>
        <v>g) DUŽNIČKI VRIJEDNOSNI PAPIRI</v>
      </c>
      <c r="AS77" s="83">
        <f>AS75+1</f>
        <v>1059</v>
      </c>
      <c r="AT77" s="73"/>
      <c r="AU77" s="47"/>
      <c r="AV77" s="83">
        <f>AS77+1000</f>
        <v>2059</v>
      </c>
      <c r="AW77" s="73"/>
      <c r="AX77" s="62"/>
      <c r="AY77" s="83">
        <f>AV77+1000</f>
        <v>3059</v>
      </c>
      <c r="AZ77" s="73"/>
      <c r="BA77" s="62"/>
      <c r="BB77" s="83">
        <f>AY77+1000</f>
        <v>4059</v>
      </c>
      <c r="BC77" s="73"/>
      <c r="BD77" s="47"/>
      <c r="BE77" s="83">
        <f>BB77+1000</f>
        <v>5059</v>
      </c>
      <c r="BF77" s="73"/>
      <c r="BG77" s="47"/>
      <c r="BH77" s="83">
        <f>BE77+1000</f>
        <v>6059</v>
      </c>
      <c r="BI77" s="73"/>
      <c r="BJ77" s="47"/>
      <c r="BK77" s="83">
        <f>BH77+1000</f>
        <v>7059</v>
      </c>
      <c r="BL77" s="73"/>
      <c r="BM77" s="62"/>
      <c r="BN77" s="83">
        <f>BK77+1000</f>
        <v>8059</v>
      </c>
      <c r="BO77" s="73"/>
      <c r="BP77" s="47"/>
      <c r="BQ77" s="83">
        <f>BN77+1000</f>
        <v>9059</v>
      </c>
      <c r="BR77" s="73"/>
      <c r="BS77" s="60" t="str">
        <f>B77</f>
        <v>g) DUŽNIČKI VRIJEDNOSNI PAPIRI</v>
      </c>
      <c r="BT77" s="83">
        <f>AS77</f>
        <v>1059</v>
      </c>
      <c r="BU77" s="73"/>
      <c r="BV77" s="47"/>
      <c r="BW77" s="83">
        <f>BT77+1000</f>
        <v>2059</v>
      </c>
      <c r="BX77" s="73"/>
      <c r="BY77" s="62"/>
      <c r="BZ77" s="83">
        <f>BW77+1000</f>
        <v>3059</v>
      </c>
      <c r="CA77" s="73"/>
      <c r="CB77" s="62"/>
      <c r="CC77" s="83">
        <f>BZ77+1000</f>
        <v>4059</v>
      </c>
      <c r="CD77" s="73"/>
      <c r="CE77" s="62"/>
      <c r="CF77" s="83">
        <f>CC77+1000</f>
        <v>5059</v>
      </c>
      <c r="CG77" s="73"/>
      <c r="CJ77" s="264">
        <f>IF(ISBLANK(C77)=FALSE,1,0)</f>
        <v>1</v>
      </c>
    </row>
    <row r="78" spans="2:88" s="86" customFormat="1" ht="23.25" thickBot="1" x14ac:dyDescent="0.25">
      <c r="B78" s="58" t="s">
        <v>1325</v>
      </c>
      <c r="C78" s="83">
        <f>C77+1</f>
        <v>1060</v>
      </c>
      <c r="D78" s="84"/>
      <c r="E78" s="47"/>
      <c r="F78" s="83">
        <f>C78+1000</f>
        <v>2060</v>
      </c>
      <c r="G78" s="73"/>
      <c r="H78" s="62"/>
      <c r="I78" s="83">
        <f>F78+1000</f>
        <v>3060</v>
      </c>
      <c r="J78" s="73"/>
      <c r="K78" s="62"/>
      <c r="L78" s="83">
        <f>I78+1000</f>
        <v>4060</v>
      </c>
      <c r="M78" s="73"/>
      <c r="N78" s="47"/>
      <c r="O78" s="83">
        <f>L78+1000</f>
        <v>5060</v>
      </c>
      <c r="P78" s="73"/>
      <c r="Q78" s="47"/>
      <c r="R78" s="83">
        <f>O78+1000</f>
        <v>6060</v>
      </c>
      <c r="S78" s="73"/>
      <c r="T78" s="47"/>
      <c r="U78" s="83">
        <f>R78+1000</f>
        <v>7060</v>
      </c>
      <c r="V78" s="73"/>
      <c r="W78" s="62"/>
      <c r="X78" s="83">
        <f>U78+1000</f>
        <v>8060</v>
      </c>
      <c r="Y78" s="73"/>
      <c r="Z78" s="47"/>
      <c r="AA78" s="83">
        <f>X78+1000</f>
        <v>9060</v>
      </c>
      <c r="AB78" s="73"/>
      <c r="AC78" s="58" t="str">
        <f t="shared" si="65"/>
        <v>MINISTARSTVO FINANCIJA I HRVATSKA NARODNA BANKA</v>
      </c>
      <c r="AD78" s="83">
        <f t="shared" si="65"/>
        <v>1060</v>
      </c>
      <c r="AE78" s="84"/>
      <c r="AF78" s="47"/>
      <c r="AG78" s="83">
        <f>AD78+1000</f>
        <v>2060</v>
      </c>
      <c r="AH78" s="73"/>
      <c r="AI78" s="62"/>
      <c r="AJ78" s="83">
        <f>AG78+1000</f>
        <v>3060</v>
      </c>
      <c r="AK78" s="73"/>
      <c r="AL78" s="62"/>
      <c r="AM78" s="83">
        <f>AJ78+1000</f>
        <v>4060</v>
      </c>
      <c r="AN78" s="73"/>
      <c r="AO78" s="62"/>
      <c r="AP78" s="83">
        <f>AM78+1000</f>
        <v>5060</v>
      </c>
      <c r="AQ78" s="73"/>
      <c r="AR78" s="58" t="str">
        <f>B78</f>
        <v>MINISTARSTVO FINANCIJA I HRVATSKA NARODNA BANKA</v>
      </c>
      <c r="AS78" s="83">
        <f>AS77+1</f>
        <v>1060</v>
      </c>
      <c r="AT78" s="84"/>
      <c r="AU78" s="47"/>
      <c r="AV78" s="83">
        <f>AS78+1000</f>
        <v>2060</v>
      </c>
      <c r="AW78" s="73"/>
      <c r="AX78" s="62"/>
      <c r="AY78" s="83">
        <f>AV78+1000</f>
        <v>3060</v>
      </c>
      <c r="AZ78" s="73"/>
      <c r="BA78" s="62"/>
      <c r="BB78" s="83">
        <f>AY78+1000</f>
        <v>4060</v>
      </c>
      <c r="BC78" s="73"/>
      <c r="BD78" s="47"/>
      <c r="BE78" s="83">
        <f>BB78+1000</f>
        <v>5060</v>
      </c>
      <c r="BF78" s="73"/>
      <c r="BG78" s="47"/>
      <c r="BH78" s="83">
        <f>BE78+1000</f>
        <v>6060</v>
      </c>
      <c r="BI78" s="73"/>
      <c r="BJ78" s="47"/>
      <c r="BK78" s="83">
        <f>BH78+1000</f>
        <v>7060</v>
      </c>
      <c r="BL78" s="73"/>
      <c r="BM78" s="62"/>
      <c r="BN78" s="83">
        <f>BK78+1000</f>
        <v>8060</v>
      </c>
      <c r="BO78" s="73"/>
      <c r="BP78" s="47"/>
      <c r="BQ78" s="83">
        <f>BN78+1000</f>
        <v>9060</v>
      </c>
      <c r="BR78" s="73"/>
      <c r="BS78" s="58" t="str">
        <f>B78</f>
        <v>MINISTARSTVO FINANCIJA I HRVATSKA NARODNA BANKA</v>
      </c>
      <c r="BT78" s="83">
        <f>AS78</f>
        <v>1060</v>
      </c>
      <c r="BU78" s="84"/>
      <c r="BV78" s="47"/>
      <c r="BW78" s="83">
        <f>BT78+1000</f>
        <v>2060</v>
      </c>
      <c r="BX78" s="73"/>
      <c r="BY78" s="62"/>
      <c r="BZ78" s="83">
        <f>BW78+1000</f>
        <v>3060</v>
      </c>
      <c r="CA78" s="73"/>
      <c r="CB78" s="62"/>
      <c r="CC78" s="83">
        <f>BZ78+1000</f>
        <v>4060</v>
      </c>
      <c r="CD78" s="73"/>
      <c r="CE78" s="62"/>
      <c r="CF78" s="83">
        <f>CC78+1000</f>
        <v>5060</v>
      </c>
      <c r="CG78" s="73"/>
      <c r="CJ78" s="264">
        <f>IF(ISBLANK(C78)=FALSE,1,0)</f>
        <v>1</v>
      </c>
    </row>
    <row r="79" spans="2:88" ht="12" thickBot="1" x14ac:dyDescent="0.25">
      <c r="B79" s="58" t="s">
        <v>1323</v>
      </c>
      <c r="C79" s="77">
        <f>C78+1</f>
        <v>1061</v>
      </c>
      <c r="D79" s="76"/>
      <c r="E79" s="47"/>
      <c r="F79" s="77">
        <f>C79+1000</f>
        <v>2061</v>
      </c>
      <c r="G79" s="67"/>
      <c r="H79" s="47"/>
      <c r="I79" s="77">
        <f>F79+1000</f>
        <v>3061</v>
      </c>
      <c r="J79" s="67"/>
      <c r="K79" s="47"/>
      <c r="L79" s="77">
        <f>I79+1000</f>
        <v>4061</v>
      </c>
      <c r="M79" s="67"/>
      <c r="N79" s="47"/>
      <c r="O79" s="77">
        <f>L79+1000</f>
        <v>5061</v>
      </c>
      <c r="P79" s="67"/>
      <c r="Q79" s="47"/>
      <c r="R79" s="77">
        <f>O79+1000</f>
        <v>6061</v>
      </c>
      <c r="S79" s="67"/>
      <c r="T79" s="47"/>
      <c r="U79" s="77">
        <f>R79+1000</f>
        <v>7061</v>
      </c>
      <c r="V79" s="67"/>
      <c r="W79" s="47"/>
      <c r="X79" s="77">
        <f>U79+1000</f>
        <v>8061</v>
      </c>
      <c r="Y79" s="67"/>
      <c r="Z79" s="47"/>
      <c r="AA79" s="77">
        <f>X79+1000</f>
        <v>9061</v>
      </c>
      <c r="AB79" s="267"/>
      <c r="AC79" s="58" t="str">
        <f t="shared" si="65"/>
        <v>Trezorski zapisi Ministarstva financija</v>
      </c>
      <c r="AD79" s="77">
        <f t="shared" si="65"/>
        <v>1061</v>
      </c>
      <c r="AE79" s="76"/>
      <c r="AF79" s="47"/>
      <c r="AG79" s="77">
        <f>AD79+1000</f>
        <v>2061</v>
      </c>
      <c r="AH79" s="67"/>
      <c r="AI79" s="47"/>
      <c r="AJ79" s="77">
        <f>AG79+1000</f>
        <v>3061</v>
      </c>
      <c r="AK79" s="67"/>
      <c r="AL79" s="47"/>
      <c r="AM79" s="77">
        <f>AJ79+1000</f>
        <v>4061</v>
      </c>
      <c r="AN79" s="67"/>
      <c r="AO79" s="62"/>
      <c r="AP79" s="83">
        <f>AM79+1000</f>
        <v>5061</v>
      </c>
      <c r="AQ79" s="73"/>
      <c r="AR79" s="58" t="str">
        <f>B79</f>
        <v>Trezorski zapisi Ministarstva financija</v>
      </c>
      <c r="AS79" s="77">
        <f>AS78+1</f>
        <v>1061</v>
      </c>
      <c r="AT79" s="76"/>
      <c r="AU79" s="47"/>
      <c r="AV79" s="77">
        <f>AS79+1000</f>
        <v>2061</v>
      </c>
      <c r="AW79" s="67"/>
      <c r="AX79" s="47"/>
      <c r="AY79" s="77">
        <f>AV79+1000</f>
        <v>3061</v>
      </c>
      <c r="AZ79" s="67"/>
      <c r="BA79" s="47"/>
      <c r="BB79" s="77">
        <f>AY79+1000</f>
        <v>4061</v>
      </c>
      <c r="BC79" s="67"/>
      <c r="BD79" s="47"/>
      <c r="BE79" s="77">
        <f>BB79+1000</f>
        <v>5061</v>
      </c>
      <c r="BF79" s="67"/>
      <c r="BG79" s="47"/>
      <c r="BH79" s="77">
        <f>BE79+1000</f>
        <v>6061</v>
      </c>
      <c r="BI79" s="67"/>
      <c r="BJ79" s="47"/>
      <c r="BK79" s="77">
        <f>BH79+1000</f>
        <v>7061</v>
      </c>
      <c r="BL79" s="67"/>
      <c r="BM79" s="47"/>
      <c r="BN79" s="77">
        <f>BK79+1000</f>
        <v>8061</v>
      </c>
      <c r="BO79" s="67"/>
      <c r="BP79" s="47"/>
      <c r="BQ79" s="77">
        <f>BN79+1000</f>
        <v>9061</v>
      </c>
      <c r="BR79" s="267"/>
      <c r="BS79" s="58" t="str">
        <f>B79</f>
        <v>Trezorski zapisi Ministarstva financija</v>
      </c>
      <c r="BT79" s="77">
        <f>AS79</f>
        <v>1061</v>
      </c>
      <c r="BU79" s="76"/>
      <c r="BV79" s="47"/>
      <c r="BW79" s="77">
        <f>BT79+1000</f>
        <v>2061</v>
      </c>
      <c r="BX79" s="67"/>
      <c r="BY79" s="47"/>
      <c r="BZ79" s="77">
        <f>BW79+1000</f>
        <v>3061</v>
      </c>
      <c r="CA79" s="67"/>
      <c r="CB79" s="47"/>
      <c r="CC79" s="77">
        <f>BZ79+1000</f>
        <v>4061</v>
      </c>
      <c r="CD79" s="67"/>
      <c r="CE79" s="62"/>
      <c r="CF79" s="83">
        <f>CC79+1000</f>
        <v>5061</v>
      </c>
      <c r="CG79" s="73"/>
      <c r="CJ79" s="264">
        <f>IF(ISBLANK(C79)=FALSE,1,0)</f>
        <v>1</v>
      </c>
    </row>
    <row r="80" spans="2:88" s="86" customFormat="1" ht="12" thickBot="1" x14ac:dyDescent="0.25">
      <c r="B80" s="58" t="s">
        <v>1322</v>
      </c>
      <c r="C80" s="77">
        <f>C79+1</f>
        <v>1062</v>
      </c>
      <c r="D80" s="76"/>
      <c r="E80" s="47"/>
      <c r="F80" s="77">
        <f>C80+1000</f>
        <v>2062</v>
      </c>
      <c r="G80" s="67"/>
      <c r="H80" s="47"/>
      <c r="I80" s="77">
        <f>F80+1000</f>
        <v>3062</v>
      </c>
      <c r="J80" s="67"/>
      <c r="K80" s="47"/>
      <c r="L80" s="77">
        <f>I80+1000</f>
        <v>4062</v>
      </c>
      <c r="M80" s="67"/>
      <c r="N80" s="47"/>
      <c r="O80" s="77">
        <f>L80+1000</f>
        <v>5062</v>
      </c>
      <c r="P80" s="67"/>
      <c r="Q80" s="47"/>
      <c r="R80" s="77">
        <f>O80+1000</f>
        <v>6062</v>
      </c>
      <c r="S80" s="67"/>
      <c r="T80" s="47"/>
      <c r="U80" s="77">
        <f>R80+1000</f>
        <v>7062</v>
      </c>
      <c r="V80" s="67"/>
      <c r="W80" s="47"/>
      <c r="X80" s="77">
        <f>U80+1000</f>
        <v>8062</v>
      </c>
      <c r="Y80" s="67"/>
      <c r="Z80" s="47"/>
      <c r="AA80" s="77">
        <f>X80+1000</f>
        <v>9062</v>
      </c>
      <c r="AB80" s="267"/>
      <c r="AC80" s="58" t="str">
        <f t="shared" si="65"/>
        <v>Obveznice Ministarstva financija</v>
      </c>
      <c r="AD80" s="77">
        <f t="shared" si="65"/>
        <v>1062</v>
      </c>
      <c r="AE80" s="76"/>
      <c r="AF80" s="47"/>
      <c r="AG80" s="77">
        <f>AD80+1000</f>
        <v>2062</v>
      </c>
      <c r="AH80" s="67"/>
      <c r="AI80" s="47"/>
      <c r="AJ80" s="77">
        <f>AG80+1000</f>
        <v>3062</v>
      </c>
      <c r="AK80" s="67"/>
      <c r="AL80" s="47"/>
      <c r="AM80" s="77">
        <f>AJ80+1000</f>
        <v>4062</v>
      </c>
      <c r="AN80" s="67"/>
      <c r="AO80" s="62"/>
      <c r="AP80" s="83">
        <f>AM80+1000</f>
        <v>5062</v>
      </c>
      <c r="AQ80" s="73"/>
      <c r="AR80" s="58" t="str">
        <f>B80</f>
        <v>Obveznice Ministarstva financija</v>
      </c>
      <c r="AS80" s="77">
        <f>AS79+1</f>
        <v>1062</v>
      </c>
      <c r="AT80" s="76"/>
      <c r="AU80" s="47"/>
      <c r="AV80" s="77">
        <f>AS80+1000</f>
        <v>2062</v>
      </c>
      <c r="AW80" s="67"/>
      <c r="AX80" s="47"/>
      <c r="AY80" s="77">
        <f>AV80+1000</f>
        <v>3062</v>
      </c>
      <c r="AZ80" s="67"/>
      <c r="BA80" s="47"/>
      <c r="BB80" s="77">
        <f>AY80+1000</f>
        <v>4062</v>
      </c>
      <c r="BC80" s="67"/>
      <c r="BD80" s="47"/>
      <c r="BE80" s="77">
        <f>BB80+1000</f>
        <v>5062</v>
      </c>
      <c r="BF80" s="67"/>
      <c r="BG80" s="47"/>
      <c r="BH80" s="77">
        <f>BE80+1000</f>
        <v>6062</v>
      </c>
      <c r="BI80" s="67"/>
      <c r="BJ80" s="47"/>
      <c r="BK80" s="77">
        <f>BH80+1000</f>
        <v>7062</v>
      </c>
      <c r="BL80" s="67"/>
      <c r="BM80" s="47"/>
      <c r="BN80" s="77">
        <f>BK80+1000</f>
        <v>8062</v>
      </c>
      <c r="BO80" s="67"/>
      <c r="BP80" s="47"/>
      <c r="BQ80" s="77">
        <f>BN80+1000</f>
        <v>9062</v>
      </c>
      <c r="BR80" s="267"/>
      <c r="BS80" s="58" t="str">
        <f>B80</f>
        <v>Obveznice Ministarstva financija</v>
      </c>
      <c r="BT80" s="77">
        <f>AS80</f>
        <v>1062</v>
      </c>
      <c r="BU80" s="76"/>
      <c r="BV80" s="47"/>
      <c r="BW80" s="77">
        <f>BT80+1000</f>
        <v>2062</v>
      </c>
      <c r="BX80" s="67"/>
      <c r="BY80" s="47"/>
      <c r="BZ80" s="77">
        <f>BW80+1000</f>
        <v>3062</v>
      </c>
      <c r="CA80" s="67"/>
      <c r="CB80" s="47"/>
      <c r="CC80" s="77">
        <f>BZ80+1000</f>
        <v>4062</v>
      </c>
      <c r="CD80" s="67"/>
      <c r="CE80" s="62"/>
      <c r="CF80" s="83">
        <f>CC80+1000</f>
        <v>5062</v>
      </c>
      <c r="CG80" s="73"/>
      <c r="CJ80" s="264">
        <f>IF(ISBLANK(C80)=FALSE,1,0)</f>
        <v>1</v>
      </c>
    </row>
    <row r="81" spans="2:88" ht="12" thickBot="1" x14ac:dyDescent="0.25">
      <c r="B81" s="58" t="s">
        <v>1321</v>
      </c>
      <c r="C81" s="77">
        <f>C80+1</f>
        <v>1063</v>
      </c>
      <c r="D81" s="76"/>
      <c r="E81" s="47"/>
      <c r="F81" s="77">
        <f>C81+1000</f>
        <v>2063</v>
      </c>
      <c r="G81" s="67"/>
      <c r="H81" s="47"/>
      <c r="I81" s="77">
        <f>F81+1000</f>
        <v>3063</v>
      </c>
      <c r="J81" s="67"/>
      <c r="K81" s="47"/>
      <c r="L81" s="77">
        <f>I81+1000</f>
        <v>4063</v>
      </c>
      <c r="M81" s="67"/>
      <c r="N81" s="47"/>
      <c r="O81" s="77">
        <f>L81+1000</f>
        <v>5063</v>
      </c>
      <c r="P81" s="67"/>
      <c r="Q81" s="47"/>
      <c r="R81" s="77">
        <f>O81+1000</f>
        <v>6063</v>
      </c>
      <c r="S81" s="67"/>
      <c r="T81" s="47"/>
      <c r="U81" s="77">
        <f>R81+1000</f>
        <v>7063</v>
      </c>
      <c r="V81" s="67"/>
      <c r="W81" s="47"/>
      <c r="X81" s="77">
        <f>U81+1000</f>
        <v>8063</v>
      </c>
      <c r="Y81" s="67"/>
      <c r="Z81" s="47"/>
      <c r="AA81" s="77">
        <f>X81+1000</f>
        <v>9063</v>
      </c>
      <c r="AB81" s="267"/>
      <c r="AC81" s="58" t="str">
        <f t="shared" si="65"/>
        <v>Blagajnički zapisi HNB-a</v>
      </c>
      <c r="AD81" s="77">
        <f t="shared" si="65"/>
        <v>1063</v>
      </c>
      <c r="AE81" s="76"/>
      <c r="AF81" s="47"/>
      <c r="AG81" s="77">
        <f>AD81+1000</f>
        <v>2063</v>
      </c>
      <c r="AH81" s="67"/>
      <c r="AI81" s="47"/>
      <c r="AJ81" s="77">
        <f>AG81+1000</f>
        <v>3063</v>
      </c>
      <c r="AK81" s="67"/>
      <c r="AL81" s="47"/>
      <c r="AM81" s="77">
        <f>AJ81+1000</f>
        <v>4063</v>
      </c>
      <c r="AN81" s="67"/>
      <c r="AO81" s="62"/>
      <c r="AP81" s="83">
        <f>AM81+1000</f>
        <v>5063</v>
      </c>
      <c r="AQ81" s="73"/>
      <c r="AR81" s="58" t="str">
        <f>B81</f>
        <v>Blagajnički zapisi HNB-a</v>
      </c>
      <c r="AS81" s="77">
        <f>AS80+1</f>
        <v>1063</v>
      </c>
      <c r="AT81" s="76"/>
      <c r="AU81" s="47"/>
      <c r="AV81" s="77">
        <f>AS81+1000</f>
        <v>2063</v>
      </c>
      <c r="AW81" s="67"/>
      <c r="AX81" s="47"/>
      <c r="AY81" s="77">
        <f>AV81+1000</f>
        <v>3063</v>
      </c>
      <c r="AZ81" s="67"/>
      <c r="BA81" s="47"/>
      <c r="BB81" s="77">
        <f>AY81+1000</f>
        <v>4063</v>
      </c>
      <c r="BC81" s="67"/>
      <c r="BD81" s="47"/>
      <c r="BE81" s="77">
        <f>BB81+1000</f>
        <v>5063</v>
      </c>
      <c r="BF81" s="67"/>
      <c r="BG81" s="47"/>
      <c r="BH81" s="77">
        <f>BE81+1000</f>
        <v>6063</v>
      </c>
      <c r="BI81" s="67"/>
      <c r="BJ81" s="47"/>
      <c r="BK81" s="77">
        <f>BH81+1000</f>
        <v>7063</v>
      </c>
      <c r="BL81" s="67"/>
      <c r="BM81" s="47"/>
      <c r="BN81" s="77">
        <f>BK81+1000</f>
        <v>8063</v>
      </c>
      <c r="BO81" s="67"/>
      <c r="BP81" s="47"/>
      <c r="BQ81" s="77">
        <f>BN81+1000</f>
        <v>9063</v>
      </c>
      <c r="BR81" s="267"/>
      <c r="BS81" s="58" t="str">
        <f>B81</f>
        <v>Blagajnički zapisi HNB-a</v>
      </c>
      <c r="BT81" s="77">
        <f>AS81</f>
        <v>1063</v>
      </c>
      <c r="BU81" s="76"/>
      <c r="BV81" s="47"/>
      <c r="BW81" s="77">
        <f>BT81+1000</f>
        <v>2063</v>
      </c>
      <c r="BX81" s="67"/>
      <c r="BY81" s="47"/>
      <c r="BZ81" s="77">
        <f>BW81+1000</f>
        <v>3063</v>
      </c>
      <c r="CA81" s="67"/>
      <c r="CB81" s="47"/>
      <c r="CC81" s="77">
        <f>BZ81+1000</f>
        <v>4063</v>
      </c>
      <c r="CD81" s="67"/>
      <c r="CE81" s="62"/>
      <c r="CF81" s="83">
        <f>CC81+1000</f>
        <v>5063</v>
      </c>
      <c r="CG81" s="73"/>
      <c r="CJ81" s="264">
        <f>IF(ISBLANK(C81)=FALSE,1,0)</f>
        <v>1</v>
      </c>
    </row>
    <row r="82" spans="2:88" ht="12" thickBot="1" x14ac:dyDescent="0.25">
      <c r="B82" s="58"/>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59"/>
      <c r="AC82" s="58"/>
      <c r="AD82" s="47"/>
      <c r="AE82" s="47"/>
      <c r="AF82" s="47"/>
      <c r="AG82" s="47"/>
      <c r="AH82" s="47"/>
      <c r="AI82" s="47"/>
      <c r="AJ82" s="47"/>
      <c r="AK82" s="47"/>
      <c r="AL82" s="47"/>
      <c r="AM82" s="47"/>
      <c r="AN82" s="47"/>
      <c r="AO82" s="47"/>
      <c r="AP82" s="47"/>
      <c r="AQ82" s="59"/>
      <c r="AR82" s="58"/>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59"/>
      <c r="BS82" s="58"/>
      <c r="BT82" s="47"/>
      <c r="BU82" s="47"/>
      <c r="BV82" s="47"/>
      <c r="BW82" s="47"/>
      <c r="BX82" s="47"/>
      <c r="BY82" s="47"/>
      <c r="BZ82" s="47"/>
      <c r="CA82" s="47"/>
      <c r="CB82" s="47"/>
      <c r="CC82" s="47"/>
      <c r="CD82" s="47"/>
      <c r="CE82" s="47"/>
      <c r="CF82" s="47"/>
      <c r="CG82" s="59"/>
      <c r="CJ82" s="264"/>
    </row>
    <row r="83" spans="2:88" ht="12" thickBot="1" x14ac:dyDescent="0.25">
      <c r="B83" s="58" t="s">
        <v>1301</v>
      </c>
      <c r="C83" s="83">
        <f>C81+1</f>
        <v>1064</v>
      </c>
      <c r="D83" s="84"/>
      <c r="E83" s="47"/>
      <c r="F83" s="83">
        <f>C83+1000</f>
        <v>2064</v>
      </c>
      <c r="G83" s="73"/>
      <c r="H83" s="62"/>
      <c r="I83" s="83">
        <f>F83+1000</f>
        <v>3064</v>
      </c>
      <c r="J83" s="73"/>
      <c r="K83" s="62"/>
      <c r="L83" s="83">
        <f>I83+1000</f>
        <v>4064</v>
      </c>
      <c r="M83" s="73"/>
      <c r="N83" s="47"/>
      <c r="O83" s="83">
        <f>L83+1000</f>
        <v>5064</v>
      </c>
      <c r="P83" s="73"/>
      <c r="Q83" s="47"/>
      <c r="R83" s="83">
        <f>O83+1000</f>
        <v>6064</v>
      </c>
      <c r="S83" s="73"/>
      <c r="T83" s="47"/>
      <c r="U83" s="83">
        <f>R83+1000</f>
        <v>7064</v>
      </c>
      <c r="V83" s="73"/>
      <c r="W83" s="62"/>
      <c r="X83" s="83">
        <f>U83+1000</f>
        <v>8064</v>
      </c>
      <c r="Y83" s="73"/>
      <c r="Z83" s="47"/>
      <c r="AA83" s="83">
        <f>X83+1000</f>
        <v>9064</v>
      </c>
      <c r="AB83" s="73"/>
      <c r="AC83" s="58" t="str">
        <f t="shared" ref="AC83:AD87" si="66">B83</f>
        <v>REZIDENTI</v>
      </c>
      <c r="AD83" s="83">
        <f t="shared" si="66"/>
        <v>1064</v>
      </c>
      <c r="AE83" s="84"/>
      <c r="AF83" s="47"/>
      <c r="AG83" s="83">
        <f>AD83+1000</f>
        <v>2064</v>
      </c>
      <c r="AH83" s="73"/>
      <c r="AI83" s="62"/>
      <c r="AJ83" s="83">
        <f>AG83+1000</f>
        <v>3064</v>
      </c>
      <c r="AK83" s="73"/>
      <c r="AL83" s="62"/>
      <c r="AM83" s="83">
        <f>AJ83+1000</f>
        <v>4064</v>
      </c>
      <c r="AN83" s="73"/>
      <c r="AO83" s="47"/>
      <c r="AP83" s="83">
        <f>AM83+1000</f>
        <v>5064</v>
      </c>
      <c r="AQ83" s="73"/>
      <c r="AR83" s="58" t="str">
        <f>B83</f>
        <v>REZIDENTI</v>
      </c>
      <c r="AS83" s="83">
        <f>AS81+1</f>
        <v>1064</v>
      </c>
      <c r="AT83" s="84"/>
      <c r="AU83" s="47"/>
      <c r="AV83" s="83">
        <f>AS83+1000</f>
        <v>2064</v>
      </c>
      <c r="AW83" s="73"/>
      <c r="AX83" s="62"/>
      <c r="AY83" s="83">
        <f>AV83+1000</f>
        <v>3064</v>
      </c>
      <c r="AZ83" s="73"/>
      <c r="BA83" s="62"/>
      <c r="BB83" s="83">
        <f>AY83+1000</f>
        <v>4064</v>
      </c>
      <c r="BC83" s="73"/>
      <c r="BD83" s="47"/>
      <c r="BE83" s="83">
        <f>BB83+1000</f>
        <v>5064</v>
      </c>
      <c r="BF83" s="73"/>
      <c r="BG83" s="47"/>
      <c r="BH83" s="83">
        <f>BE83+1000</f>
        <v>6064</v>
      </c>
      <c r="BI83" s="73"/>
      <c r="BJ83" s="47"/>
      <c r="BK83" s="83">
        <f>BH83+1000</f>
        <v>7064</v>
      </c>
      <c r="BL83" s="73"/>
      <c r="BM83" s="62"/>
      <c r="BN83" s="83">
        <f>BK83+1000</f>
        <v>8064</v>
      </c>
      <c r="BO83" s="73"/>
      <c r="BP83" s="47"/>
      <c r="BQ83" s="83">
        <f>BN83+1000</f>
        <v>9064</v>
      </c>
      <c r="BR83" s="73"/>
      <c r="BS83" s="58" t="str">
        <f>B83</f>
        <v>REZIDENTI</v>
      </c>
      <c r="BT83" s="83">
        <f>AS83</f>
        <v>1064</v>
      </c>
      <c r="BU83" s="84"/>
      <c r="BV83" s="47"/>
      <c r="BW83" s="83">
        <f>BT83+1000</f>
        <v>2064</v>
      </c>
      <c r="BX83" s="73"/>
      <c r="BY83" s="62"/>
      <c r="BZ83" s="83">
        <f>BW83+1000</f>
        <v>3064</v>
      </c>
      <c r="CA83" s="73"/>
      <c r="CB83" s="62"/>
      <c r="CC83" s="83">
        <f>BZ83+1000</f>
        <v>4064</v>
      </c>
      <c r="CD83" s="73"/>
      <c r="CE83" s="47"/>
      <c r="CF83" s="83">
        <f>CC83+1000</f>
        <v>5064</v>
      </c>
      <c r="CG83" s="73"/>
      <c r="CJ83" s="264">
        <f>IF(ISBLANK(C83)=FALSE,1,0)</f>
        <v>1</v>
      </c>
    </row>
    <row r="84" spans="2:88" ht="12" thickBot="1" x14ac:dyDescent="0.25">
      <c r="B84" s="58" t="s">
        <v>1317</v>
      </c>
      <c r="C84" s="77">
        <f>C83+1</f>
        <v>1065</v>
      </c>
      <c r="D84" s="76"/>
      <c r="E84" s="47"/>
      <c r="F84" s="77">
        <f>C84+1000</f>
        <v>2065</v>
      </c>
      <c r="G84" s="67"/>
      <c r="H84" s="47"/>
      <c r="I84" s="77">
        <f>F84+1000</f>
        <v>3065</v>
      </c>
      <c r="J84" s="67"/>
      <c r="K84" s="47"/>
      <c r="L84" s="77">
        <f>I84+1000</f>
        <v>4065</v>
      </c>
      <c r="M84" s="67"/>
      <c r="N84" s="47"/>
      <c r="O84" s="77">
        <f>L84+1000</f>
        <v>5065</v>
      </c>
      <c r="P84" s="67"/>
      <c r="Q84" s="47"/>
      <c r="R84" s="77">
        <f>O84+1000</f>
        <v>6065</v>
      </c>
      <c r="S84" s="67"/>
      <c r="T84" s="47"/>
      <c r="U84" s="77">
        <f>R84+1000</f>
        <v>7065</v>
      </c>
      <c r="V84" s="67"/>
      <c r="W84" s="47"/>
      <c r="X84" s="77">
        <f>U84+1000</f>
        <v>8065</v>
      </c>
      <c r="Y84" s="67"/>
      <c r="Z84" s="47"/>
      <c r="AA84" s="77">
        <f>X84+1000</f>
        <v>9065</v>
      </c>
      <c r="AB84" s="267"/>
      <c r="AC84" s="58" t="str">
        <f t="shared" si="66"/>
        <v>Certifikati o depozitu</v>
      </c>
      <c r="AD84" s="77">
        <f t="shared" si="66"/>
        <v>1065</v>
      </c>
      <c r="AE84" s="76"/>
      <c r="AF84" s="47"/>
      <c r="AG84" s="77">
        <f>AD84+1000</f>
        <v>2065</v>
      </c>
      <c r="AH84" s="67"/>
      <c r="AI84" s="47"/>
      <c r="AJ84" s="77">
        <f>AG84+1000</f>
        <v>3065</v>
      </c>
      <c r="AK84" s="67"/>
      <c r="AL84" s="47"/>
      <c r="AM84" s="77">
        <f>AJ84+1000</f>
        <v>4065</v>
      </c>
      <c r="AN84" s="67"/>
      <c r="AO84" s="62"/>
      <c r="AP84" s="83">
        <f>AM84+1000</f>
        <v>5065</v>
      </c>
      <c r="AQ84" s="73"/>
      <c r="AR84" s="58" t="str">
        <f>B84</f>
        <v>Certifikati o depozitu</v>
      </c>
      <c r="AS84" s="77">
        <f>AS83+1</f>
        <v>1065</v>
      </c>
      <c r="AT84" s="76"/>
      <c r="AU84" s="47"/>
      <c r="AV84" s="77">
        <f>AS84+1000</f>
        <v>2065</v>
      </c>
      <c r="AW84" s="67"/>
      <c r="AX84" s="47"/>
      <c r="AY84" s="77">
        <f>AV84+1000</f>
        <v>3065</v>
      </c>
      <c r="AZ84" s="67"/>
      <c r="BA84" s="47"/>
      <c r="BB84" s="77">
        <f>AY84+1000</f>
        <v>4065</v>
      </c>
      <c r="BC84" s="67"/>
      <c r="BD84" s="47"/>
      <c r="BE84" s="77">
        <f>BB84+1000</f>
        <v>5065</v>
      </c>
      <c r="BF84" s="67"/>
      <c r="BG84" s="47"/>
      <c r="BH84" s="77">
        <f>BE84+1000</f>
        <v>6065</v>
      </c>
      <c r="BI84" s="67"/>
      <c r="BJ84" s="47"/>
      <c r="BK84" s="77">
        <f>BH84+1000</f>
        <v>7065</v>
      </c>
      <c r="BL84" s="67"/>
      <c r="BM84" s="47"/>
      <c r="BN84" s="77">
        <f>BK84+1000</f>
        <v>8065</v>
      </c>
      <c r="BO84" s="67"/>
      <c r="BP84" s="47"/>
      <c r="BQ84" s="77">
        <f>BN84+1000</f>
        <v>9065</v>
      </c>
      <c r="BR84" s="267"/>
      <c r="BS84" s="58" t="str">
        <f>B84</f>
        <v>Certifikati o depozitu</v>
      </c>
      <c r="BT84" s="77">
        <f>AS84</f>
        <v>1065</v>
      </c>
      <c r="BU84" s="76"/>
      <c r="BV84" s="47"/>
      <c r="BW84" s="77">
        <f>BT84+1000</f>
        <v>2065</v>
      </c>
      <c r="BX84" s="67"/>
      <c r="BY84" s="47"/>
      <c r="BZ84" s="77">
        <f>BW84+1000</f>
        <v>3065</v>
      </c>
      <c r="CA84" s="67"/>
      <c r="CB84" s="47"/>
      <c r="CC84" s="77">
        <f>BZ84+1000</f>
        <v>4065</v>
      </c>
      <c r="CD84" s="67"/>
      <c r="CE84" s="62"/>
      <c r="CF84" s="83">
        <f>CC84+1000</f>
        <v>5065</v>
      </c>
      <c r="CG84" s="73"/>
      <c r="CJ84" s="264">
        <f>IF(ISBLANK(C84)=FALSE,1,0)</f>
        <v>1</v>
      </c>
    </row>
    <row r="85" spans="2:88" ht="12" thickBot="1" x14ac:dyDescent="0.25">
      <c r="B85" s="58" t="s">
        <v>1316</v>
      </c>
      <c r="C85" s="77">
        <f>+C84+1</f>
        <v>1066</v>
      </c>
      <c r="D85" s="76"/>
      <c r="E85" s="47"/>
      <c r="F85" s="77">
        <f>C85+1000</f>
        <v>2066</v>
      </c>
      <c r="G85" s="76"/>
      <c r="H85" s="62"/>
      <c r="I85" s="77">
        <f>F85+1000</f>
        <v>3066</v>
      </c>
      <c r="J85" s="76"/>
      <c r="K85" s="62"/>
      <c r="L85" s="77">
        <f>I85+1000</f>
        <v>4066</v>
      </c>
      <c r="M85" s="76"/>
      <c r="N85" s="47"/>
      <c r="O85" s="77">
        <f>L85+1000</f>
        <v>5066</v>
      </c>
      <c r="P85" s="76"/>
      <c r="Q85" s="47"/>
      <c r="R85" s="77">
        <f>O85+1000</f>
        <v>6066</v>
      </c>
      <c r="S85" s="76"/>
      <c r="T85" s="47"/>
      <c r="U85" s="77">
        <f>R85+1000</f>
        <v>7066</v>
      </c>
      <c r="V85" s="76"/>
      <c r="W85" s="62"/>
      <c r="X85" s="77">
        <f>U85+1000</f>
        <v>8066</v>
      </c>
      <c r="Y85" s="76"/>
      <c r="Z85" s="47"/>
      <c r="AA85" s="77">
        <f>X85+1000</f>
        <v>9066</v>
      </c>
      <c r="AB85" s="196"/>
      <c r="AC85" s="58" t="str">
        <f t="shared" si="66"/>
        <v>Komercijalni zapisi</v>
      </c>
      <c r="AD85" s="77">
        <f t="shared" si="66"/>
        <v>1066</v>
      </c>
      <c r="AE85" s="76"/>
      <c r="AF85" s="47"/>
      <c r="AG85" s="77">
        <f>AD85+1000</f>
        <v>2066</v>
      </c>
      <c r="AH85" s="76"/>
      <c r="AI85" s="62"/>
      <c r="AJ85" s="77">
        <f>AG85+1000</f>
        <v>3066</v>
      </c>
      <c r="AK85" s="76"/>
      <c r="AL85" s="62"/>
      <c r="AM85" s="77">
        <f>AJ85+1000</f>
        <v>4066</v>
      </c>
      <c r="AN85" s="76"/>
      <c r="AO85" s="47"/>
      <c r="AP85" s="83">
        <f>AM85+1000</f>
        <v>5066</v>
      </c>
      <c r="AQ85" s="73"/>
      <c r="AR85" s="58" t="str">
        <f>B85</f>
        <v>Komercijalni zapisi</v>
      </c>
      <c r="AS85" s="77">
        <f>+AS84+1</f>
        <v>1066</v>
      </c>
      <c r="AT85" s="76"/>
      <c r="AU85" s="47"/>
      <c r="AV85" s="77">
        <f>AS85+1000</f>
        <v>2066</v>
      </c>
      <c r="AW85" s="76"/>
      <c r="AX85" s="62"/>
      <c r="AY85" s="77">
        <f>AV85+1000</f>
        <v>3066</v>
      </c>
      <c r="AZ85" s="76"/>
      <c r="BA85" s="62"/>
      <c r="BB85" s="77">
        <f>AY85+1000</f>
        <v>4066</v>
      </c>
      <c r="BC85" s="76"/>
      <c r="BD85" s="47"/>
      <c r="BE85" s="77">
        <f>BB85+1000</f>
        <v>5066</v>
      </c>
      <c r="BF85" s="76"/>
      <c r="BG85" s="47"/>
      <c r="BH85" s="77">
        <f>BE85+1000</f>
        <v>6066</v>
      </c>
      <c r="BI85" s="76"/>
      <c r="BJ85" s="47"/>
      <c r="BK85" s="77">
        <f>BH85+1000</f>
        <v>7066</v>
      </c>
      <c r="BL85" s="76"/>
      <c r="BM85" s="62"/>
      <c r="BN85" s="77">
        <f>BK85+1000</f>
        <v>8066</v>
      </c>
      <c r="BO85" s="76"/>
      <c r="BP85" s="47"/>
      <c r="BQ85" s="77">
        <f>BN85+1000</f>
        <v>9066</v>
      </c>
      <c r="BR85" s="196"/>
      <c r="BS85" s="58" t="str">
        <f>B85</f>
        <v>Komercijalni zapisi</v>
      </c>
      <c r="BT85" s="77">
        <f>AS85</f>
        <v>1066</v>
      </c>
      <c r="BU85" s="76"/>
      <c r="BV85" s="47"/>
      <c r="BW85" s="77">
        <f>BT85+1000</f>
        <v>2066</v>
      </c>
      <c r="BX85" s="76"/>
      <c r="BY85" s="62"/>
      <c r="BZ85" s="77">
        <f>BW85+1000</f>
        <v>3066</v>
      </c>
      <c r="CA85" s="76"/>
      <c r="CB85" s="62"/>
      <c r="CC85" s="77">
        <f>BZ85+1000</f>
        <v>4066</v>
      </c>
      <c r="CD85" s="76"/>
      <c r="CE85" s="47"/>
      <c r="CF85" s="83">
        <f>CC85+1000</f>
        <v>5066</v>
      </c>
      <c r="CG85" s="73"/>
      <c r="CJ85" s="264">
        <f>IF(ISBLANK(C85)=FALSE,1,0)</f>
        <v>1</v>
      </c>
    </row>
    <row r="86" spans="2:88" ht="12" thickBot="1" x14ac:dyDescent="0.25">
      <c r="B86" s="58" t="s">
        <v>1315</v>
      </c>
      <c r="C86" s="77">
        <f>C85+1</f>
        <v>1067</v>
      </c>
      <c r="D86" s="76"/>
      <c r="E86" s="47"/>
      <c r="F86" s="77">
        <f>C86+1000</f>
        <v>2067</v>
      </c>
      <c r="G86" s="67"/>
      <c r="H86" s="47"/>
      <c r="I86" s="77">
        <f>F86+1000</f>
        <v>3067</v>
      </c>
      <c r="J86" s="67"/>
      <c r="K86" s="47"/>
      <c r="L86" s="77">
        <f>I86+1000</f>
        <v>4067</v>
      </c>
      <c r="M86" s="67"/>
      <c r="N86" s="47"/>
      <c r="O86" s="77">
        <f>L86+1000</f>
        <v>5067</v>
      </c>
      <c r="P86" s="67"/>
      <c r="Q86" s="47"/>
      <c r="R86" s="77">
        <f>O86+1000</f>
        <v>6067</v>
      </c>
      <c r="S86" s="67"/>
      <c r="T86" s="47"/>
      <c r="U86" s="77">
        <f>R86+1000</f>
        <v>7067</v>
      </c>
      <c r="V86" s="67"/>
      <c r="W86" s="47"/>
      <c r="X86" s="77">
        <f>U86+1000</f>
        <v>8067</v>
      </c>
      <c r="Y86" s="67"/>
      <c r="Z86" s="47"/>
      <c r="AA86" s="77">
        <f>X86+1000</f>
        <v>9067</v>
      </c>
      <c r="AB86" s="267"/>
      <c r="AC86" s="58" t="str">
        <f t="shared" si="66"/>
        <v>Mjenice</v>
      </c>
      <c r="AD86" s="77">
        <f t="shared" si="66"/>
        <v>1067</v>
      </c>
      <c r="AE86" s="76"/>
      <c r="AF86" s="47"/>
      <c r="AG86" s="77">
        <f>AD86+1000</f>
        <v>2067</v>
      </c>
      <c r="AH86" s="67"/>
      <c r="AI86" s="47"/>
      <c r="AJ86" s="77">
        <f>AG86+1000</f>
        <v>3067</v>
      </c>
      <c r="AK86" s="67"/>
      <c r="AL86" s="47"/>
      <c r="AM86" s="77">
        <f>AJ86+1000</f>
        <v>4067</v>
      </c>
      <c r="AN86" s="67"/>
      <c r="AO86" s="47"/>
      <c r="AP86" s="83">
        <f>AM86+1000</f>
        <v>5067</v>
      </c>
      <c r="AQ86" s="73"/>
      <c r="AR86" s="58" t="str">
        <f>B86</f>
        <v>Mjenice</v>
      </c>
      <c r="AS86" s="77">
        <f>AS85+1</f>
        <v>1067</v>
      </c>
      <c r="AT86" s="76"/>
      <c r="AU86" s="47"/>
      <c r="AV86" s="77">
        <f>AS86+1000</f>
        <v>2067</v>
      </c>
      <c r="AW86" s="67"/>
      <c r="AX86" s="47"/>
      <c r="AY86" s="77">
        <f>AV86+1000</f>
        <v>3067</v>
      </c>
      <c r="AZ86" s="67"/>
      <c r="BA86" s="47"/>
      <c r="BB86" s="77">
        <f>AY86+1000</f>
        <v>4067</v>
      </c>
      <c r="BC86" s="67"/>
      <c r="BD86" s="47"/>
      <c r="BE86" s="77">
        <f>BB86+1000</f>
        <v>5067</v>
      </c>
      <c r="BF86" s="67"/>
      <c r="BG86" s="47"/>
      <c r="BH86" s="77">
        <f>BE86+1000</f>
        <v>6067</v>
      </c>
      <c r="BI86" s="67"/>
      <c r="BJ86" s="47"/>
      <c r="BK86" s="77">
        <f>BH86+1000</f>
        <v>7067</v>
      </c>
      <c r="BL86" s="67"/>
      <c r="BM86" s="47"/>
      <c r="BN86" s="77">
        <f>BK86+1000</f>
        <v>8067</v>
      </c>
      <c r="BO86" s="67"/>
      <c r="BP86" s="47"/>
      <c r="BQ86" s="77">
        <f>BN86+1000</f>
        <v>9067</v>
      </c>
      <c r="BR86" s="267"/>
      <c r="BS86" s="58" t="str">
        <f>B86</f>
        <v>Mjenice</v>
      </c>
      <c r="BT86" s="77">
        <f>AS86</f>
        <v>1067</v>
      </c>
      <c r="BU86" s="76"/>
      <c r="BV86" s="47"/>
      <c r="BW86" s="77">
        <f>BT86+1000</f>
        <v>2067</v>
      </c>
      <c r="BX86" s="67"/>
      <c r="BY86" s="47"/>
      <c r="BZ86" s="77">
        <f>BW86+1000</f>
        <v>3067</v>
      </c>
      <c r="CA86" s="67"/>
      <c r="CB86" s="47"/>
      <c r="CC86" s="77">
        <f>BZ86+1000</f>
        <v>4067</v>
      </c>
      <c r="CD86" s="67"/>
      <c r="CE86" s="47"/>
      <c r="CF86" s="83">
        <f>CC86+1000</f>
        <v>5067</v>
      </c>
      <c r="CG86" s="73"/>
      <c r="CJ86" s="264">
        <f>IF(ISBLANK(C86)=FALSE,1,0)</f>
        <v>1</v>
      </c>
    </row>
    <row r="87" spans="2:88" ht="12" thickBot="1" x14ac:dyDescent="0.25">
      <c r="B87" s="58" t="s">
        <v>1314</v>
      </c>
      <c r="C87" s="77">
        <f>C86+1</f>
        <v>1068</v>
      </c>
      <c r="D87" s="76"/>
      <c r="E87" s="47"/>
      <c r="F87" s="77">
        <f>C87+1000</f>
        <v>2068</v>
      </c>
      <c r="G87" s="67"/>
      <c r="H87" s="47"/>
      <c r="I87" s="77">
        <f>F87+1000</f>
        <v>3068</v>
      </c>
      <c r="J87" s="67"/>
      <c r="K87" s="47"/>
      <c r="L87" s="77">
        <f>I87+1000</f>
        <v>4068</v>
      </c>
      <c r="M87" s="67"/>
      <c r="N87" s="47"/>
      <c r="O87" s="77">
        <f>L87+1000</f>
        <v>5068</v>
      </c>
      <c r="P87" s="67"/>
      <c r="Q87" s="47"/>
      <c r="R87" s="77">
        <f>O87+1000</f>
        <v>6068</v>
      </c>
      <c r="S87" s="67"/>
      <c r="T87" s="47"/>
      <c r="U87" s="77">
        <f>R87+1000</f>
        <v>7068</v>
      </c>
      <c r="V87" s="67"/>
      <c r="W87" s="47"/>
      <c r="X87" s="77">
        <f>U87+1000</f>
        <v>8068</v>
      </c>
      <c r="Y87" s="67"/>
      <c r="Z87" s="47"/>
      <c r="AA87" s="77">
        <f>X87+1000</f>
        <v>9068</v>
      </c>
      <c r="AB87" s="267"/>
      <c r="AC87" s="58" t="str">
        <f t="shared" si="66"/>
        <v>Obveznice</v>
      </c>
      <c r="AD87" s="77">
        <f t="shared" si="66"/>
        <v>1068</v>
      </c>
      <c r="AE87" s="76"/>
      <c r="AF87" s="47"/>
      <c r="AG87" s="77">
        <f>AD87+1000</f>
        <v>2068</v>
      </c>
      <c r="AH87" s="67"/>
      <c r="AI87" s="47"/>
      <c r="AJ87" s="77">
        <f>AG87+1000</f>
        <v>3068</v>
      </c>
      <c r="AK87" s="67"/>
      <c r="AL87" s="47"/>
      <c r="AM87" s="77">
        <f>AJ87+1000</f>
        <v>4068</v>
      </c>
      <c r="AN87" s="67"/>
      <c r="AO87" s="47"/>
      <c r="AP87" s="83">
        <f>AM87+1000</f>
        <v>5068</v>
      </c>
      <c r="AQ87" s="73"/>
      <c r="AR87" s="58" t="str">
        <f>B87</f>
        <v>Obveznice</v>
      </c>
      <c r="AS87" s="77">
        <f>AS86+1</f>
        <v>1068</v>
      </c>
      <c r="AT87" s="76"/>
      <c r="AU87" s="47"/>
      <c r="AV87" s="77">
        <f>AS87+1000</f>
        <v>2068</v>
      </c>
      <c r="AW87" s="67"/>
      <c r="AX87" s="47"/>
      <c r="AY87" s="77">
        <f>AV87+1000</f>
        <v>3068</v>
      </c>
      <c r="AZ87" s="67"/>
      <c r="BA87" s="47"/>
      <c r="BB87" s="77">
        <f>AY87+1000</f>
        <v>4068</v>
      </c>
      <c r="BC87" s="67"/>
      <c r="BD87" s="47"/>
      <c r="BE87" s="77">
        <f>BB87+1000</f>
        <v>5068</v>
      </c>
      <c r="BF87" s="67"/>
      <c r="BG87" s="47"/>
      <c r="BH87" s="77">
        <f>BE87+1000</f>
        <v>6068</v>
      </c>
      <c r="BI87" s="67"/>
      <c r="BJ87" s="47"/>
      <c r="BK87" s="77">
        <f>BH87+1000</f>
        <v>7068</v>
      </c>
      <c r="BL87" s="67"/>
      <c r="BM87" s="47"/>
      <c r="BN87" s="77">
        <f>BK87+1000</f>
        <v>8068</v>
      </c>
      <c r="BO87" s="67"/>
      <c r="BP87" s="47"/>
      <c r="BQ87" s="77">
        <f>BN87+1000</f>
        <v>9068</v>
      </c>
      <c r="BR87" s="267"/>
      <c r="BS87" s="58" t="str">
        <f>B87</f>
        <v>Obveznice</v>
      </c>
      <c r="BT87" s="77">
        <f>AS87</f>
        <v>1068</v>
      </c>
      <c r="BU87" s="76"/>
      <c r="BV87" s="47"/>
      <c r="BW87" s="77">
        <f>BT87+1000</f>
        <v>2068</v>
      </c>
      <c r="BX87" s="67"/>
      <c r="BY87" s="47"/>
      <c r="BZ87" s="77">
        <f>BW87+1000</f>
        <v>3068</v>
      </c>
      <c r="CA87" s="67"/>
      <c r="CB87" s="47"/>
      <c r="CC87" s="77">
        <f>BZ87+1000</f>
        <v>4068</v>
      </c>
      <c r="CD87" s="67"/>
      <c r="CE87" s="47"/>
      <c r="CF87" s="83">
        <f>CC87+1000</f>
        <v>5068</v>
      </c>
      <c r="CG87" s="73"/>
      <c r="CJ87" s="264">
        <f>IF(ISBLANK(C87)=FALSE,1,0)</f>
        <v>1</v>
      </c>
    </row>
    <row r="88" spans="2:88" ht="12" thickBot="1" x14ac:dyDescent="0.25">
      <c r="B88" s="58"/>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59"/>
      <c r="AC88" s="58"/>
      <c r="AD88" s="47"/>
      <c r="AE88" s="47"/>
      <c r="AF88" s="47"/>
      <c r="AG88" s="47"/>
      <c r="AH88" s="47"/>
      <c r="AI88" s="47"/>
      <c r="AJ88" s="47"/>
      <c r="AK88" s="47"/>
      <c r="AL88" s="47"/>
      <c r="AM88" s="47"/>
      <c r="AN88" s="47"/>
      <c r="AO88" s="47"/>
      <c r="AP88" s="47"/>
      <c r="AQ88" s="59"/>
      <c r="AR88" s="58"/>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59"/>
      <c r="BS88" s="58"/>
      <c r="BT88" s="47"/>
      <c r="BU88" s="47"/>
      <c r="BV88" s="47"/>
      <c r="BW88" s="47"/>
      <c r="BX88" s="47"/>
      <c r="BY88" s="47"/>
      <c r="BZ88" s="47"/>
      <c r="CA88" s="47"/>
      <c r="CB88" s="47"/>
      <c r="CC88" s="47"/>
      <c r="CD88" s="47"/>
      <c r="CE88" s="47"/>
      <c r="CF88" s="47"/>
      <c r="CG88" s="59"/>
      <c r="CJ88" s="264"/>
    </row>
    <row r="89" spans="2:88" ht="12" thickBot="1" x14ac:dyDescent="0.25">
      <c r="B89" s="58" t="s">
        <v>1299</v>
      </c>
      <c r="C89" s="83">
        <f>C87+1</f>
        <v>1069</v>
      </c>
      <c r="D89" s="84"/>
      <c r="E89" s="47"/>
      <c r="F89" s="83">
        <f t="shared" ref="F89:F94" si="67">C89+1000</f>
        <v>2069</v>
      </c>
      <c r="G89" s="73"/>
      <c r="H89" s="62"/>
      <c r="I89" s="83">
        <f t="shared" ref="I89:I94" si="68">F89+1000</f>
        <v>3069</v>
      </c>
      <c r="J89" s="73"/>
      <c r="K89" s="62"/>
      <c r="L89" s="83">
        <f t="shared" ref="L89:L94" si="69">I89+1000</f>
        <v>4069</v>
      </c>
      <c r="M89" s="73"/>
      <c r="N89" s="47"/>
      <c r="O89" s="83">
        <f t="shared" ref="O89:O94" si="70">L89+1000</f>
        <v>5069</v>
      </c>
      <c r="P89" s="73"/>
      <c r="Q89" s="47"/>
      <c r="R89" s="83">
        <f t="shared" ref="R89:R94" si="71">O89+1000</f>
        <v>6069</v>
      </c>
      <c r="S89" s="73"/>
      <c r="T89" s="47"/>
      <c r="U89" s="83">
        <f t="shared" ref="U89:U94" si="72">R89+1000</f>
        <v>7069</v>
      </c>
      <c r="V89" s="73"/>
      <c r="W89" s="62"/>
      <c r="X89" s="83">
        <f t="shared" ref="X89:X94" si="73">U89+1000</f>
        <v>8069</v>
      </c>
      <c r="Y89" s="73"/>
      <c r="Z89" s="47"/>
      <c r="AA89" s="83">
        <f t="shared" ref="AA89:AA94" si="74">X89+1000</f>
        <v>9069</v>
      </c>
      <c r="AB89" s="73"/>
      <c r="AC89" s="58" t="str">
        <f t="shared" ref="AC89:AD94" si="75">B89</f>
        <v>NEREZIDENTI</v>
      </c>
      <c r="AD89" s="83">
        <f t="shared" si="75"/>
        <v>1069</v>
      </c>
      <c r="AE89" s="84"/>
      <c r="AF89" s="47"/>
      <c r="AG89" s="83">
        <f t="shared" ref="AG89:AG94" si="76">AD89+1000</f>
        <v>2069</v>
      </c>
      <c r="AH89" s="73"/>
      <c r="AI89" s="62"/>
      <c r="AJ89" s="83">
        <f t="shared" ref="AJ89:AJ94" si="77">AG89+1000</f>
        <v>3069</v>
      </c>
      <c r="AK89" s="73"/>
      <c r="AL89" s="62"/>
      <c r="AM89" s="83">
        <f t="shared" ref="AM89:AM94" si="78">AJ89+1000</f>
        <v>4069</v>
      </c>
      <c r="AN89" s="73"/>
      <c r="AO89" s="47"/>
      <c r="AP89" s="83">
        <f t="shared" ref="AP89:AP94" si="79">AM89+1000</f>
        <v>5069</v>
      </c>
      <c r="AQ89" s="73"/>
      <c r="AR89" s="58" t="str">
        <f t="shared" ref="AR89:AR94" si="80">B89</f>
        <v>NEREZIDENTI</v>
      </c>
      <c r="AS89" s="83">
        <f>AS87+1</f>
        <v>1069</v>
      </c>
      <c r="AT89" s="84"/>
      <c r="AU89" s="47"/>
      <c r="AV89" s="83">
        <f t="shared" ref="AV89:AV94" si="81">AS89+1000</f>
        <v>2069</v>
      </c>
      <c r="AW89" s="73"/>
      <c r="AX89" s="62"/>
      <c r="AY89" s="83">
        <f t="shared" ref="AY89:AY94" si="82">AV89+1000</f>
        <v>3069</v>
      </c>
      <c r="AZ89" s="73"/>
      <c r="BA89" s="62"/>
      <c r="BB89" s="83">
        <f t="shared" ref="BB89:BB94" si="83">AY89+1000</f>
        <v>4069</v>
      </c>
      <c r="BC89" s="73"/>
      <c r="BD89" s="47"/>
      <c r="BE89" s="83">
        <f t="shared" ref="BE89:BE94" si="84">BB89+1000</f>
        <v>5069</v>
      </c>
      <c r="BF89" s="73"/>
      <c r="BG89" s="47"/>
      <c r="BH89" s="83">
        <f t="shared" ref="BH89:BH94" si="85">BE89+1000</f>
        <v>6069</v>
      </c>
      <c r="BI89" s="73"/>
      <c r="BJ89" s="47"/>
      <c r="BK89" s="83">
        <f t="shared" ref="BK89:BK94" si="86">BH89+1000</f>
        <v>7069</v>
      </c>
      <c r="BL89" s="73"/>
      <c r="BM89" s="62"/>
      <c r="BN89" s="83">
        <f t="shared" ref="BN89:BN94" si="87">BK89+1000</f>
        <v>8069</v>
      </c>
      <c r="BO89" s="73"/>
      <c r="BP89" s="47"/>
      <c r="BQ89" s="83">
        <f t="shared" ref="BQ89:BQ94" si="88">BN89+1000</f>
        <v>9069</v>
      </c>
      <c r="BR89" s="73"/>
      <c r="BS89" s="58" t="str">
        <f t="shared" ref="BS89:BS94" si="89">B89</f>
        <v>NEREZIDENTI</v>
      </c>
      <c r="BT89" s="83">
        <f t="shared" ref="BT89:BT94" si="90">AS89</f>
        <v>1069</v>
      </c>
      <c r="BU89" s="84"/>
      <c r="BV89" s="47"/>
      <c r="BW89" s="83">
        <f t="shared" ref="BW89:BW94" si="91">BT89+1000</f>
        <v>2069</v>
      </c>
      <c r="BX89" s="73"/>
      <c r="BY89" s="62"/>
      <c r="BZ89" s="83">
        <f t="shared" ref="BZ89:BZ94" si="92">BW89+1000</f>
        <v>3069</v>
      </c>
      <c r="CA89" s="73"/>
      <c r="CB89" s="62"/>
      <c r="CC89" s="83">
        <f t="shared" ref="CC89:CC94" si="93">BZ89+1000</f>
        <v>4069</v>
      </c>
      <c r="CD89" s="73"/>
      <c r="CE89" s="47"/>
      <c r="CF89" s="83">
        <f t="shared" ref="CF89:CF94" si="94">CC89+1000</f>
        <v>5069</v>
      </c>
      <c r="CG89" s="73"/>
      <c r="CJ89" s="264">
        <f t="shared" ref="CJ89:CJ94" si="95">IF(ISBLANK(C89)=FALSE,1,0)</f>
        <v>1</v>
      </c>
    </row>
    <row r="90" spans="2:88" ht="12" thickBot="1" x14ac:dyDescent="0.25">
      <c r="B90" s="58" t="s">
        <v>1318</v>
      </c>
      <c r="C90" s="77">
        <f>C89+1</f>
        <v>1070</v>
      </c>
      <c r="D90" s="76"/>
      <c r="E90" s="47"/>
      <c r="F90" s="77">
        <f t="shared" si="67"/>
        <v>2070</v>
      </c>
      <c r="G90" s="67"/>
      <c r="H90" s="47"/>
      <c r="I90" s="77">
        <f t="shared" si="68"/>
        <v>3070</v>
      </c>
      <c r="J90" s="67"/>
      <c r="K90" s="47"/>
      <c r="L90" s="77">
        <f t="shared" si="69"/>
        <v>4070</v>
      </c>
      <c r="M90" s="67"/>
      <c r="N90" s="47"/>
      <c r="O90" s="77">
        <f t="shared" si="70"/>
        <v>5070</v>
      </c>
      <c r="P90" s="67"/>
      <c r="Q90" s="47"/>
      <c r="R90" s="77">
        <f t="shared" si="71"/>
        <v>6070</v>
      </c>
      <c r="S90" s="67"/>
      <c r="T90" s="47"/>
      <c r="U90" s="77">
        <f t="shared" si="72"/>
        <v>7070</v>
      </c>
      <c r="V90" s="67"/>
      <c r="W90" s="47"/>
      <c r="X90" s="77">
        <f t="shared" si="73"/>
        <v>8070</v>
      </c>
      <c r="Y90" s="67"/>
      <c r="Z90" s="47"/>
      <c r="AA90" s="77">
        <f t="shared" si="74"/>
        <v>9070</v>
      </c>
      <c r="AB90" s="267"/>
      <c r="AC90" s="58" t="str">
        <f t="shared" si="75"/>
        <v>Blagajnički i trezorski zapisi</v>
      </c>
      <c r="AD90" s="77">
        <f t="shared" si="75"/>
        <v>1070</v>
      </c>
      <c r="AE90" s="76"/>
      <c r="AF90" s="47"/>
      <c r="AG90" s="77">
        <f t="shared" si="76"/>
        <v>2070</v>
      </c>
      <c r="AH90" s="67"/>
      <c r="AI90" s="47"/>
      <c r="AJ90" s="77">
        <f t="shared" si="77"/>
        <v>3070</v>
      </c>
      <c r="AK90" s="67"/>
      <c r="AL90" s="47"/>
      <c r="AM90" s="77">
        <f t="shared" si="78"/>
        <v>4070</v>
      </c>
      <c r="AN90" s="67"/>
      <c r="AO90" s="47"/>
      <c r="AP90" s="83">
        <f t="shared" si="79"/>
        <v>5070</v>
      </c>
      <c r="AQ90" s="73"/>
      <c r="AR90" s="58" t="str">
        <f t="shared" si="80"/>
        <v>Blagajnički i trezorski zapisi</v>
      </c>
      <c r="AS90" s="77">
        <f>AS89+1</f>
        <v>1070</v>
      </c>
      <c r="AT90" s="76"/>
      <c r="AU90" s="47"/>
      <c r="AV90" s="77">
        <f t="shared" si="81"/>
        <v>2070</v>
      </c>
      <c r="AW90" s="67"/>
      <c r="AX90" s="47"/>
      <c r="AY90" s="77">
        <f t="shared" si="82"/>
        <v>3070</v>
      </c>
      <c r="AZ90" s="67"/>
      <c r="BA90" s="47"/>
      <c r="BB90" s="77">
        <f t="shared" si="83"/>
        <v>4070</v>
      </c>
      <c r="BC90" s="67"/>
      <c r="BD90" s="47"/>
      <c r="BE90" s="77">
        <f t="shared" si="84"/>
        <v>5070</v>
      </c>
      <c r="BF90" s="67"/>
      <c r="BG90" s="47"/>
      <c r="BH90" s="77">
        <f t="shared" si="85"/>
        <v>6070</v>
      </c>
      <c r="BI90" s="67"/>
      <c r="BJ90" s="47"/>
      <c r="BK90" s="77">
        <f t="shared" si="86"/>
        <v>7070</v>
      </c>
      <c r="BL90" s="67"/>
      <c r="BM90" s="47"/>
      <c r="BN90" s="77">
        <f t="shared" si="87"/>
        <v>8070</v>
      </c>
      <c r="BO90" s="67"/>
      <c r="BP90" s="47"/>
      <c r="BQ90" s="77">
        <f t="shared" si="88"/>
        <v>9070</v>
      </c>
      <c r="BR90" s="267"/>
      <c r="BS90" s="58" t="str">
        <f t="shared" si="89"/>
        <v>Blagajnički i trezorski zapisi</v>
      </c>
      <c r="BT90" s="77">
        <f t="shared" si="90"/>
        <v>1070</v>
      </c>
      <c r="BU90" s="76"/>
      <c r="BV90" s="47"/>
      <c r="BW90" s="77">
        <f t="shared" si="91"/>
        <v>2070</v>
      </c>
      <c r="BX90" s="67"/>
      <c r="BY90" s="47"/>
      <c r="BZ90" s="77">
        <f t="shared" si="92"/>
        <v>3070</v>
      </c>
      <c r="CA90" s="67"/>
      <c r="CB90" s="47"/>
      <c r="CC90" s="77">
        <f t="shared" si="93"/>
        <v>4070</v>
      </c>
      <c r="CD90" s="67"/>
      <c r="CE90" s="47"/>
      <c r="CF90" s="83">
        <f t="shared" si="94"/>
        <v>5070</v>
      </c>
      <c r="CG90" s="73"/>
      <c r="CJ90" s="264">
        <f t="shared" si="95"/>
        <v>1</v>
      </c>
    </row>
    <row r="91" spans="2:88" ht="12" thickBot="1" x14ac:dyDescent="0.25">
      <c r="B91" s="58" t="s">
        <v>1317</v>
      </c>
      <c r="C91" s="77">
        <f>C90+1</f>
        <v>1071</v>
      </c>
      <c r="D91" s="76"/>
      <c r="E91" s="47"/>
      <c r="F91" s="77">
        <f t="shared" si="67"/>
        <v>2071</v>
      </c>
      <c r="G91" s="76"/>
      <c r="H91" s="62"/>
      <c r="I91" s="77">
        <f t="shared" si="68"/>
        <v>3071</v>
      </c>
      <c r="J91" s="76"/>
      <c r="K91" s="62"/>
      <c r="L91" s="77">
        <f t="shared" si="69"/>
        <v>4071</v>
      </c>
      <c r="M91" s="76"/>
      <c r="N91" s="47"/>
      <c r="O91" s="77">
        <f t="shared" si="70"/>
        <v>5071</v>
      </c>
      <c r="P91" s="76"/>
      <c r="Q91" s="47"/>
      <c r="R91" s="77">
        <f t="shared" si="71"/>
        <v>6071</v>
      </c>
      <c r="S91" s="76"/>
      <c r="T91" s="47"/>
      <c r="U91" s="77">
        <f t="shared" si="72"/>
        <v>7071</v>
      </c>
      <c r="V91" s="76"/>
      <c r="W91" s="62"/>
      <c r="X91" s="77">
        <f t="shared" si="73"/>
        <v>8071</v>
      </c>
      <c r="Y91" s="76"/>
      <c r="Z91" s="47"/>
      <c r="AA91" s="77">
        <f t="shared" si="74"/>
        <v>9071</v>
      </c>
      <c r="AB91" s="196"/>
      <c r="AC91" s="58" t="str">
        <f t="shared" si="75"/>
        <v>Certifikati o depozitu</v>
      </c>
      <c r="AD91" s="77">
        <f t="shared" si="75"/>
        <v>1071</v>
      </c>
      <c r="AE91" s="76"/>
      <c r="AF91" s="47"/>
      <c r="AG91" s="77">
        <f t="shared" si="76"/>
        <v>2071</v>
      </c>
      <c r="AH91" s="76"/>
      <c r="AI91" s="62"/>
      <c r="AJ91" s="77">
        <f t="shared" si="77"/>
        <v>3071</v>
      </c>
      <c r="AK91" s="76"/>
      <c r="AL91" s="62"/>
      <c r="AM91" s="77">
        <f t="shared" si="78"/>
        <v>4071</v>
      </c>
      <c r="AN91" s="76"/>
      <c r="AO91" s="47"/>
      <c r="AP91" s="83">
        <f t="shared" si="79"/>
        <v>5071</v>
      </c>
      <c r="AQ91" s="73"/>
      <c r="AR91" s="58" t="str">
        <f t="shared" si="80"/>
        <v>Certifikati o depozitu</v>
      </c>
      <c r="AS91" s="77">
        <f>AS90+1</f>
        <v>1071</v>
      </c>
      <c r="AT91" s="76"/>
      <c r="AU91" s="47"/>
      <c r="AV91" s="77">
        <f t="shared" si="81"/>
        <v>2071</v>
      </c>
      <c r="AW91" s="76"/>
      <c r="AX91" s="62"/>
      <c r="AY91" s="77">
        <f t="shared" si="82"/>
        <v>3071</v>
      </c>
      <c r="AZ91" s="76"/>
      <c r="BA91" s="62"/>
      <c r="BB91" s="77">
        <f t="shared" si="83"/>
        <v>4071</v>
      </c>
      <c r="BC91" s="76"/>
      <c r="BD91" s="47"/>
      <c r="BE91" s="77">
        <f t="shared" si="84"/>
        <v>5071</v>
      </c>
      <c r="BF91" s="76"/>
      <c r="BG91" s="47"/>
      <c r="BH91" s="77">
        <f t="shared" si="85"/>
        <v>6071</v>
      </c>
      <c r="BI91" s="76"/>
      <c r="BJ91" s="47"/>
      <c r="BK91" s="77">
        <f t="shared" si="86"/>
        <v>7071</v>
      </c>
      <c r="BL91" s="76"/>
      <c r="BM91" s="62"/>
      <c r="BN91" s="77">
        <f t="shared" si="87"/>
        <v>8071</v>
      </c>
      <c r="BO91" s="76"/>
      <c r="BP91" s="47"/>
      <c r="BQ91" s="77">
        <f t="shared" si="88"/>
        <v>9071</v>
      </c>
      <c r="BR91" s="196"/>
      <c r="BS91" s="58" t="str">
        <f t="shared" si="89"/>
        <v>Certifikati o depozitu</v>
      </c>
      <c r="BT91" s="77">
        <f t="shared" si="90"/>
        <v>1071</v>
      </c>
      <c r="BU91" s="76"/>
      <c r="BV91" s="47"/>
      <c r="BW91" s="77">
        <f t="shared" si="91"/>
        <v>2071</v>
      </c>
      <c r="BX91" s="76"/>
      <c r="BY91" s="62"/>
      <c r="BZ91" s="77">
        <f t="shared" si="92"/>
        <v>3071</v>
      </c>
      <c r="CA91" s="76"/>
      <c r="CB91" s="62"/>
      <c r="CC91" s="77">
        <f t="shared" si="93"/>
        <v>4071</v>
      </c>
      <c r="CD91" s="76"/>
      <c r="CE91" s="47"/>
      <c r="CF91" s="83">
        <f t="shared" si="94"/>
        <v>5071</v>
      </c>
      <c r="CG91" s="73"/>
      <c r="CJ91" s="264">
        <f t="shared" si="95"/>
        <v>1</v>
      </c>
    </row>
    <row r="92" spans="2:88" ht="12" thickBot="1" x14ac:dyDescent="0.25">
      <c r="B92" s="58" t="s">
        <v>1316</v>
      </c>
      <c r="C92" s="77">
        <f>C91+1</f>
        <v>1072</v>
      </c>
      <c r="D92" s="76"/>
      <c r="E92" s="47"/>
      <c r="F92" s="77">
        <f t="shared" si="67"/>
        <v>2072</v>
      </c>
      <c r="G92" s="67"/>
      <c r="H92" s="47"/>
      <c r="I92" s="77">
        <f t="shared" si="68"/>
        <v>3072</v>
      </c>
      <c r="J92" s="67"/>
      <c r="K92" s="47"/>
      <c r="L92" s="77">
        <f t="shared" si="69"/>
        <v>4072</v>
      </c>
      <c r="M92" s="67"/>
      <c r="N92" s="47"/>
      <c r="O92" s="77">
        <f t="shared" si="70"/>
        <v>5072</v>
      </c>
      <c r="P92" s="67"/>
      <c r="Q92" s="47"/>
      <c r="R92" s="77">
        <f t="shared" si="71"/>
        <v>6072</v>
      </c>
      <c r="S92" s="67"/>
      <c r="T92" s="47"/>
      <c r="U92" s="77">
        <f t="shared" si="72"/>
        <v>7072</v>
      </c>
      <c r="V92" s="67"/>
      <c r="W92" s="47"/>
      <c r="X92" s="77">
        <f t="shared" si="73"/>
        <v>8072</v>
      </c>
      <c r="Y92" s="67"/>
      <c r="Z92" s="47"/>
      <c r="AA92" s="77">
        <f t="shared" si="74"/>
        <v>9072</v>
      </c>
      <c r="AB92" s="267"/>
      <c r="AC92" s="58" t="str">
        <f t="shared" si="75"/>
        <v>Komercijalni zapisi</v>
      </c>
      <c r="AD92" s="77">
        <f t="shared" si="75"/>
        <v>1072</v>
      </c>
      <c r="AE92" s="76"/>
      <c r="AF92" s="47"/>
      <c r="AG92" s="77">
        <f t="shared" si="76"/>
        <v>2072</v>
      </c>
      <c r="AH92" s="67"/>
      <c r="AI92" s="47"/>
      <c r="AJ92" s="77">
        <f t="shared" si="77"/>
        <v>3072</v>
      </c>
      <c r="AK92" s="67"/>
      <c r="AL92" s="47"/>
      <c r="AM92" s="77">
        <f t="shared" si="78"/>
        <v>4072</v>
      </c>
      <c r="AN92" s="67"/>
      <c r="AO92" s="47"/>
      <c r="AP92" s="83">
        <f t="shared" si="79"/>
        <v>5072</v>
      </c>
      <c r="AQ92" s="73"/>
      <c r="AR92" s="58" t="str">
        <f t="shared" si="80"/>
        <v>Komercijalni zapisi</v>
      </c>
      <c r="AS92" s="77">
        <f>+AS91+1</f>
        <v>1072</v>
      </c>
      <c r="AT92" s="76"/>
      <c r="AU92" s="47"/>
      <c r="AV92" s="77">
        <f t="shared" si="81"/>
        <v>2072</v>
      </c>
      <c r="AW92" s="67"/>
      <c r="AX92" s="47"/>
      <c r="AY92" s="77">
        <f t="shared" si="82"/>
        <v>3072</v>
      </c>
      <c r="AZ92" s="67"/>
      <c r="BA92" s="47"/>
      <c r="BB92" s="77">
        <f t="shared" si="83"/>
        <v>4072</v>
      </c>
      <c r="BC92" s="67"/>
      <c r="BD92" s="47"/>
      <c r="BE92" s="77">
        <f t="shared" si="84"/>
        <v>5072</v>
      </c>
      <c r="BF92" s="67"/>
      <c r="BG92" s="47"/>
      <c r="BH92" s="77">
        <f t="shared" si="85"/>
        <v>6072</v>
      </c>
      <c r="BI92" s="67"/>
      <c r="BJ92" s="47"/>
      <c r="BK92" s="77">
        <f t="shared" si="86"/>
        <v>7072</v>
      </c>
      <c r="BL92" s="67"/>
      <c r="BM92" s="47"/>
      <c r="BN92" s="77">
        <f t="shared" si="87"/>
        <v>8072</v>
      </c>
      <c r="BO92" s="67"/>
      <c r="BP92" s="47"/>
      <c r="BQ92" s="77">
        <f t="shared" si="88"/>
        <v>9072</v>
      </c>
      <c r="BR92" s="267"/>
      <c r="BS92" s="58" t="str">
        <f t="shared" si="89"/>
        <v>Komercijalni zapisi</v>
      </c>
      <c r="BT92" s="77">
        <f t="shared" si="90"/>
        <v>1072</v>
      </c>
      <c r="BU92" s="76"/>
      <c r="BV92" s="47"/>
      <c r="BW92" s="77">
        <f t="shared" si="91"/>
        <v>2072</v>
      </c>
      <c r="BX92" s="67"/>
      <c r="BY92" s="47"/>
      <c r="BZ92" s="77">
        <f t="shared" si="92"/>
        <v>3072</v>
      </c>
      <c r="CA92" s="67"/>
      <c r="CB92" s="47"/>
      <c r="CC92" s="77">
        <f t="shared" si="93"/>
        <v>4072</v>
      </c>
      <c r="CD92" s="67"/>
      <c r="CE92" s="47"/>
      <c r="CF92" s="83">
        <f t="shared" si="94"/>
        <v>5072</v>
      </c>
      <c r="CG92" s="73"/>
      <c r="CJ92" s="264">
        <f t="shared" si="95"/>
        <v>1</v>
      </c>
    </row>
    <row r="93" spans="2:88" ht="12" thickBot="1" x14ac:dyDescent="0.25">
      <c r="B93" s="58" t="s">
        <v>1315</v>
      </c>
      <c r="C93" s="77">
        <f>C92+1</f>
        <v>1073</v>
      </c>
      <c r="D93" s="76"/>
      <c r="E93" s="47"/>
      <c r="F93" s="77">
        <f t="shared" si="67"/>
        <v>2073</v>
      </c>
      <c r="G93" s="67"/>
      <c r="H93" s="47"/>
      <c r="I93" s="77">
        <f t="shared" si="68"/>
        <v>3073</v>
      </c>
      <c r="J93" s="67"/>
      <c r="K93" s="47"/>
      <c r="L93" s="77">
        <f t="shared" si="69"/>
        <v>4073</v>
      </c>
      <c r="M93" s="67"/>
      <c r="N93" s="47"/>
      <c r="O93" s="77">
        <f t="shared" si="70"/>
        <v>5073</v>
      </c>
      <c r="P93" s="67"/>
      <c r="Q93" s="47"/>
      <c r="R93" s="77">
        <f t="shared" si="71"/>
        <v>6073</v>
      </c>
      <c r="S93" s="67"/>
      <c r="T93" s="47"/>
      <c r="U93" s="77">
        <f t="shared" si="72"/>
        <v>7073</v>
      </c>
      <c r="V93" s="67"/>
      <c r="W93" s="47"/>
      <c r="X93" s="77">
        <f t="shared" si="73"/>
        <v>8073</v>
      </c>
      <c r="Y93" s="67"/>
      <c r="Z93" s="47"/>
      <c r="AA93" s="77">
        <f t="shared" si="74"/>
        <v>9073</v>
      </c>
      <c r="AB93" s="267"/>
      <c r="AC93" s="58" t="str">
        <f t="shared" si="75"/>
        <v>Mjenice</v>
      </c>
      <c r="AD93" s="77">
        <f t="shared" si="75"/>
        <v>1073</v>
      </c>
      <c r="AE93" s="76"/>
      <c r="AF93" s="47"/>
      <c r="AG93" s="77">
        <f t="shared" si="76"/>
        <v>2073</v>
      </c>
      <c r="AH93" s="67"/>
      <c r="AI93" s="47"/>
      <c r="AJ93" s="77">
        <f t="shared" si="77"/>
        <v>3073</v>
      </c>
      <c r="AK93" s="67"/>
      <c r="AL93" s="47"/>
      <c r="AM93" s="77">
        <f t="shared" si="78"/>
        <v>4073</v>
      </c>
      <c r="AN93" s="67"/>
      <c r="AO93" s="47"/>
      <c r="AP93" s="83">
        <f t="shared" si="79"/>
        <v>5073</v>
      </c>
      <c r="AQ93" s="73"/>
      <c r="AR93" s="58" t="str">
        <f t="shared" si="80"/>
        <v>Mjenice</v>
      </c>
      <c r="AS93" s="77">
        <f>AS92+1</f>
        <v>1073</v>
      </c>
      <c r="AT93" s="76"/>
      <c r="AU93" s="47"/>
      <c r="AV93" s="77">
        <f t="shared" si="81"/>
        <v>2073</v>
      </c>
      <c r="AW93" s="67"/>
      <c r="AX93" s="47"/>
      <c r="AY93" s="77">
        <f t="shared" si="82"/>
        <v>3073</v>
      </c>
      <c r="AZ93" s="67"/>
      <c r="BA93" s="47"/>
      <c r="BB93" s="77">
        <f t="shared" si="83"/>
        <v>4073</v>
      </c>
      <c r="BC93" s="67"/>
      <c r="BD93" s="47"/>
      <c r="BE93" s="77">
        <f t="shared" si="84"/>
        <v>5073</v>
      </c>
      <c r="BF93" s="67"/>
      <c r="BG93" s="47"/>
      <c r="BH93" s="77">
        <f t="shared" si="85"/>
        <v>6073</v>
      </c>
      <c r="BI93" s="67"/>
      <c r="BJ93" s="47"/>
      <c r="BK93" s="77">
        <f t="shared" si="86"/>
        <v>7073</v>
      </c>
      <c r="BL93" s="67"/>
      <c r="BM93" s="47"/>
      <c r="BN93" s="77">
        <f t="shared" si="87"/>
        <v>8073</v>
      </c>
      <c r="BO93" s="67"/>
      <c r="BP93" s="47"/>
      <c r="BQ93" s="77">
        <f t="shared" si="88"/>
        <v>9073</v>
      </c>
      <c r="BR93" s="267"/>
      <c r="BS93" s="58" t="str">
        <f t="shared" si="89"/>
        <v>Mjenice</v>
      </c>
      <c r="BT93" s="77">
        <f t="shared" si="90"/>
        <v>1073</v>
      </c>
      <c r="BU93" s="76"/>
      <c r="BV93" s="47"/>
      <c r="BW93" s="77">
        <f t="shared" si="91"/>
        <v>2073</v>
      </c>
      <c r="BX93" s="67"/>
      <c r="BY93" s="47"/>
      <c r="BZ93" s="77">
        <f t="shared" si="92"/>
        <v>3073</v>
      </c>
      <c r="CA93" s="67"/>
      <c r="CB93" s="47"/>
      <c r="CC93" s="77">
        <f t="shared" si="93"/>
        <v>4073</v>
      </c>
      <c r="CD93" s="67"/>
      <c r="CE93" s="47"/>
      <c r="CF93" s="83">
        <f t="shared" si="94"/>
        <v>5073</v>
      </c>
      <c r="CG93" s="73"/>
      <c r="CJ93" s="264">
        <f t="shared" si="95"/>
        <v>1</v>
      </c>
    </row>
    <row r="94" spans="2:88" ht="12" thickBot="1" x14ac:dyDescent="0.25">
      <c r="B94" s="58" t="s">
        <v>1314</v>
      </c>
      <c r="C94" s="77">
        <f>C93+1</f>
        <v>1074</v>
      </c>
      <c r="D94" s="76"/>
      <c r="E94" s="47"/>
      <c r="F94" s="77">
        <f t="shared" si="67"/>
        <v>2074</v>
      </c>
      <c r="G94" s="67"/>
      <c r="H94" s="47"/>
      <c r="I94" s="77">
        <f t="shared" si="68"/>
        <v>3074</v>
      </c>
      <c r="J94" s="67"/>
      <c r="K94" s="47"/>
      <c r="L94" s="77">
        <f t="shared" si="69"/>
        <v>4074</v>
      </c>
      <c r="M94" s="67"/>
      <c r="N94" s="47"/>
      <c r="O94" s="77">
        <f t="shared" si="70"/>
        <v>5074</v>
      </c>
      <c r="P94" s="67"/>
      <c r="Q94" s="47"/>
      <c r="R94" s="77">
        <f t="shared" si="71"/>
        <v>6074</v>
      </c>
      <c r="S94" s="67"/>
      <c r="T94" s="47"/>
      <c r="U94" s="77">
        <f t="shared" si="72"/>
        <v>7074</v>
      </c>
      <c r="V94" s="67"/>
      <c r="W94" s="47"/>
      <c r="X94" s="77">
        <f t="shared" si="73"/>
        <v>8074</v>
      </c>
      <c r="Y94" s="67"/>
      <c r="Z94" s="47"/>
      <c r="AA94" s="77">
        <f t="shared" si="74"/>
        <v>9074</v>
      </c>
      <c r="AB94" s="267"/>
      <c r="AC94" s="58" t="str">
        <f t="shared" si="75"/>
        <v>Obveznice</v>
      </c>
      <c r="AD94" s="77">
        <f t="shared" si="75"/>
        <v>1074</v>
      </c>
      <c r="AE94" s="76"/>
      <c r="AF94" s="47"/>
      <c r="AG94" s="77">
        <f t="shared" si="76"/>
        <v>2074</v>
      </c>
      <c r="AH94" s="67"/>
      <c r="AI94" s="47"/>
      <c r="AJ94" s="77">
        <f t="shared" si="77"/>
        <v>3074</v>
      </c>
      <c r="AK94" s="67"/>
      <c r="AL94" s="47"/>
      <c r="AM94" s="77">
        <f t="shared" si="78"/>
        <v>4074</v>
      </c>
      <c r="AN94" s="67"/>
      <c r="AO94" s="47"/>
      <c r="AP94" s="83">
        <f t="shared" si="79"/>
        <v>5074</v>
      </c>
      <c r="AQ94" s="73"/>
      <c r="AR94" s="58" t="str">
        <f t="shared" si="80"/>
        <v>Obveznice</v>
      </c>
      <c r="AS94" s="77">
        <f>AS93+1</f>
        <v>1074</v>
      </c>
      <c r="AT94" s="76"/>
      <c r="AU94" s="47"/>
      <c r="AV94" s="77">
        <f t="shared" si="81"/>
        <v>2074</v>
      </c>
      <c r="AW94" s="67"/>
      <c r="AX94" s="47"/>
      <c r="AY94" s="77">
        <f t="shared" si="82"/>
        <v>3074</v>
      </c>
      <c r="AZ94" s="67"/>
      <c r="BA94" s="47"/>
      <c r="BB94" s="77">
        <f t="shared" si="83"/>
        <v>4074</v>
      </c>
      <c r="BC94" s="67"/>
      <c r="BD94" s="47"/>
      <c r="BE94" s="77">
        <f t="shared" si="84"/>
        <v>5074</v>
      </c>
      <c r="BF94" s="67"/>
      <c r="BG94" s="47"/>
      <c r="BH94" s="77">
        <f t="shared" si="85"/>
        <v>6074</v>
      </c>
      <c r="BI94" s="67"/>
      <c r="BJ94" s="47"/>
      <c r="BK94" s="77">
        <f t="shared" si="86"/>
        <v>7074</v>
      </c>
      <c r="BL94" s="67"/>
      <c r="BM94" s="47"/>
      <c r="BN94" s="77">
        <f t="shared" si="87"/>
        <v>8074</v>
      </c>
      <c r="BO94" s="67"/>
      <c r="BP94" s="47"/>
      <c r="BQ94" s="77">
        <f t="shared" si="88"/>
        <v>9074</v>
      </c>
      <c r="BR94" s="267"/>
      <c r="BS94" s="58" t="str">
        <f t="shared" si="89"/>
        <v>Obveznice</v>
      </c>
      <c r="BT94" s="77">
        <f t="shared" si="90"/>
        <v>1074</v>
      </c>
      <c r="BU94" s="76"/>
      <c r="BV94" s="47"/>
      <c r="BW94" s="77">
        <f t="shared" si="91"/>
        <v>2074</v>
      </c>
      <c r="BX94" s="67"/>
      <c r="BY94" s="47"/>
      <c r="BZ94" s="77">
        <f t="shared" si="92"/>
        <v>3074</v>
      </c>
      <c r="CA94" s="67"/>
      <c r="CB94" s="47"/>
      <c r="CC94" s="77">
        <f t="shared" si="93"/>
        <v>4074</v>
      </c>
      <c r="CD94" s="67"/>
      <c r="CE94" s="47"/>
      <c r="CF94" s="83">
        <f t="shared" si="94"/>
        <v>5074</v>
      </c>
      <c r="CG94" s="73"/>
      <c r="CJ94" s="264">
        <f t="shared" si="95"/>
        <v>1</v>
      </c>
    </row>
    <row r="95" spans="2:88" ht="12" thickBot="1" x14ac:dyDescent="0.25">
      <c r="B95" s="58"/>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59"/>
      <c r="AC95" s="58"/>
      <c r="AD95" s="47"/>
      <c r="AE95" s="47"/>
      <c r="AF95" s="47"/>
      <c r="AG95" s="47"/>
      <c r="AH95" s="47"/>
      <c r="AI95" s="47"/>
      <c r="AJ95" s="47"/>
      <c r="AK95" s="47"/>
      <c r="AL95" s="47"/>
      <c r="AM95" s="47"/>
      <c r="AN95" s="47"/>
      <c r="AO95" s="47"/>
      <c r="AP95" s="47"/>
      <c r="AQ95" s="59"/>
      <c r="AR95" s="58"/>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59"/>
      <c r="BS95" s="58"/>
      <c r="BT95" s="47"/>
      <c r="BU95" s="47"/>
      <c r="BV95" s="47"/>
      <c r="BW95" s="47"/>
      <c r="BX95" s="47"/>
      <c r="BY95" s="47"/>
      <c r="BZ95" s="47"/>
      <c r="CA95" s="47"/>
      <c r="CB95" s="47"/>
      <c r="CC95" s="47"/>
      <c r="CD95" s="47"/>
      <c r="CE95" s="47"/>
      <c r="CF95" s="47"/>
      <c r="CG95" s="59"/>
      <c r="CJ95" s="264"/>
    </row>
    <row r="96" spans="2:88" ht="12" thickBot="1" x14ac:dyDescent="0.25">
      <c r="B96" s="60" t="s">
        <v>1313</v>
      </c>
      <c r="C96" s="83">
        <f>C94+1</f>
        <v>1075</v>
      </c>
      <c r="D96" s="84"/>
      <c r="E96" s="47"/>
      <c r="F96" s="83">
        <f>C96+1000</f>
        <v>2075</v>
      </c>
      <c r="G96" s="73"/>
      <c r="H96" s="62"/>
      <c r="I96" s="83">
        <f>F96+1000</f>
        <v>3075</v>
      </c>
      <c r="J96" s="73"/>
      <c r="K96" s="62"/>
      <c r="L96" s="83">
        <f>I96+1000</f>
        <v>4075</v>
      </c>
      <c r="M96" s="73"/>
      <c r="N96" s="47"/>
      <c r="O96" s="83">
        <f>L96+1000</f>
        <v>5075</v>
      </c>
      <c r="P96" s="73"/>
      <c r="Q96" s="47"/>
      <c r="R96" s="83">
        <f>O96+1000</f>
        <v>6075</v>
      </c>
      <c r="S96" s="73"/>
      <c r="T96" s="47"/>
      <c r="U96" s="83">
        <f>R96+1000</f>
        <v>7075</v>
      </c>
      <c r="V96" s="73"/>
      <c r="W96" s="62"/>
      <c r="X96" s="83">
        <f>U96+1000</f>
        <v>8075</v>
      </c>
      <c r="Y96" s="73"/>
      <c r="Z96" s="47"/>
      <c r="AA96" s="83">
        <f>X96+1000</f>
        <v>9075</v>
      </c>
      <c r="AB96" s="73"/>
      <c r="AC96" s="60" t="str">
        <f t="shared" ref="AC96:AD98" si="96">B96</f>
        <v>h) POTRAŽIVANJA NA OSNOVI PRIHODA</v>
      </c>
      <c r="AD96" s="83">
        <f t="shared" si="96"/>
        <v>1075</v>
      </c>
      <c r="AE96" s="84"/>
      <c r="AF96" s="47"/>
      <c r="AG96" s="83">
        <f>AD96+1000</f>
        <v>2075</v>
      </c>
      <c r="AH96" s="73"/>
      <c r="AI96" s="62"/>
      <c r="AJ96" s="83">
        <f>AG96+1000</f>
        <v>3075</v>
      </c>
      <c r="AK96" s="73"/>
      <c r="AL96" s="62"/>
      <c r="AM96" s="83">
        <f>AJ96+1000</f>
        <v>4075</v>
      </c>
      <c r="AN96" s="73"/>
      <c r="AO96" s="47"/>
      <c r="AP96" s="83">
        <f>AM96+1000</f>
        <v>5075</v>
      </c>
      <c r="AQ96" s="73"/>
      <c r="AR96" s="60" t="str">
        <f>B96</f>
        <v>h) POTRAŽIVANJA NA OSNOVI PRIHODA</v>
      </c>
      <c r="AS96" s="83">
        <f>AS94+1</f>
        <v>1075</v>
      </c>
      <c r="AT96" s="84"/>
      <c r="AU96" s="47"/>
      <c r="AV96" s="83">
        <f>AS96+1000</f>
        <v>2075</v>
      </c>
      <c r="AW96" s="73"/>
      <c r="AX96" s="62"/>
      <c r="AY96" s="83">
        <f>AV96+1000</f>
        <v>3075</v>
      </c>
      <c r="AZ96" s="73"/>
      <c r="BA96" s="62"/>
      <c r="BB96" s="83">
        <f>AY96+1000</f>
        <v>4075</v>
      </c>
      <c r="BC96" s="73"/>
      <c r="BD96" s="47"/>
      <c r="BE96" s="83">
        <f>BB96+1000</f>
        <v>5075</v>
      </c>
      <c r="BF96" s="73"/>
      <c r="BG96" s="47"/>
      <c r="BH96" s="83">
        <f>BE96+1000</f>
        <v>6075</v>
      </c>
      <c r="BI96" s="73"/>
      <c r="BJ96" s="47"/>
      <c r="BK96" s="83">
        <f>BH96+1000</f>
        <v>7075</v>
      </c>
      <c r="BL96" s="73"/>
      <c r="BM96" s="62"/>
      <c r="BN96" s="83">
        <f>BK96+1000</f>
        <v>8075</v>
      </c>
      <c r="BO96" s="73"/>
      <c r="BP96" s="47"/>
      <c r="BQ96" s="83">
        <f>BN96+1000</f>
        <v>9075</v>
      </c>
      <c r="BR96" s="73"/>
      <c r="BS96" s="60" t="str">
        <f>B96</f>
        <v>h) POTRAŽIVANJA NA OSNOVI PRIHODA</v>
      </c>
      <c r="BT96" s="83">
        <f>AS96</f>
        <v>1075</v>
      </c>
      <c r="BU96" s="84"/>
      <c r="BV96" s="47"/>
      <c r="BW96" s="83">
        <f>BT96+1000</f>
        <v>2075</v>
      </c>
      <c r="BX96" s="73"/>
      <c r="BY96" s="62"/>
      <c r="BZ96" s="83">
        <f>BW96+1000</f>
        <v>3075</v>
      </c>
      <c r="CA96" s="73"/>
      <c r="CB96" s="62"/>
      <c r="CC96" s="83">
        <f>BZ96+1000</f>
        <v>4075</v>
      </c>
      <c r="CD96" s="73"/>
      <c r="CE96" s="47"/>
      <c r="CF96" s="83">
        <f>CC96+1000</f>
        <v>5075</v>
      </c>
      <c r="CG96" s="73"/>
      <c r="CJ96" s="264">
        <f>IF(ISBLANK(C96)=FALSE,1,0)</f>
        <v>1</v>
      </c>
    </row>
    <row r="97" spans="2:88" ht="12" thickBot="1" x14ac:dyDescent="0.25">
      <c r="B97" s="58" t="s">
        <v>1311</v>
      </c>
      <c r="C97" s="77">
        <f>C96+1</f>
        <v>1076</v>
      </c>
      <c r="D97" s="76"/>
      <c r="E97" s="47"/>
      <c r="F97" s="77">
        <f>C97+1000</f>
        <v>2076</v>
      </c>
      <c r="G97" s="67"/>
      <c r="H97" s="47"/>
      <c r="I97" s="77">
        <f>F97+1000</f>
        <v>3076</v>
      </c>
      <c r="J97" s="67"/>
      <c r="K97" s="47"/>
      <c r="L97" s="77">
        <f>I97+1000</f>
        <v>4076</v>
      </c>
      <c r="M97" s="67"/>
      <c r="N97" s="47"/>
      <c r="O97" s="77">
        <f>L97+1000</f>
        <v>5076</v>
      </c>
      <c r="P97" s="67"/>
      <c r="Q97" s="47"/>
      <c r="R97" s="77">
        <f>O97+1000</f>
        <v>6076</v>
      </c>
      <c r="S97" s="67"/>
      <c r="T97" s="47"/>
      <c r="U97" s="77">
        <f>R97+1000</f>
        <v>7076</v>
      </c>
      <c r="V97" s="67"/>
      <c r="W97" s="47"/>
      <c r="X97" s="77">
        <f>U97+1000</f>
        <v>8076</v>
      </c>
      <c r="Y97" s="67"/>
      <c r="Z97" s="47"/>
      <c r="AA97" s="77">
        <f>X97+1000</f>
        <v>9076</v>
      </c>
      <c r="AB97" s="267"/>
      <c r="AC97" s="58" t="str">
        <f t="shared" si="96"/>
        <v>Potraživanja na osnovi kamatnih prihoda</v>
      </c>
      <c r="AD97" s="77">
        <f t="shared" si="96"/>
        <v>1076</v>
      </c>
      <c r="AE97" s="76"/>
      <c r="AF97" s="47"/>
      <c r="AG97" s="77">
        <f>AD97+1000</f>
        <v>2076</v>
      </c>
      <c r="AH97" s="67"/>
      <c r="AI97" s="47"/>
      <c r="AJ97" s="77">
        <f>AG97+1000</f>
        <v>3076</v>
      </c>
      <c r="AK97" s="67"/>
      <c r="AL97" s="47"/>
      <c r="AM97" s="77">
        <f>AJ97+1000</f>
        <v>4076</v>
      </c>
      <c r="AN97" s="67"/>
      <c r="AO97" s="47"/>
      <c r="AP97" s="83">
        <f>AM97+1000</f>
        <v>5076</v>
      </c>
      <c r="AQ97" s="73"/>
      <c r="AR97" s="58" t="str">
        <f>B97</f>
        <v>Potraživanja na osnovi kamatnih prihoda</v>
      </c>
      <c r="AS97" s="77">
        <f>AS96+1</f>
        <v>1076</v>
      </c>
      <c r="AT97" s="76"/>
      <c r="AU97" s="47"/>
      <c r="AV97" s="77">
        <f>AS97+1000</f>
        <v>2076</v>
      </c>
      <c r="AW97" s="67"/>
      <c r="AX97" s="47"/>
      <c r="AY97" s="77">
        <f>AV97+1000</f>
        <v>3076</v>
      </c>
      <c r="AZ97" s="67"/>
      <c r="BA97" s="47"/>
      <c r="BB97" s="77">
        <f>AY97+1000</f>
        <v>4076</v>
      </c>
      <c r="BC97" s="67"/>
      <c r="BD97" s="47"/>
      <c r="BE97" s="77">
        <f>BB97+1000</f>
        <v>5076</v>
      </c>
      <c r="BF97" s="67"/>
      <c r="BG97" s="47"/>
      <c r="BH97" s="77">
        <f>BE97+1000</f>
        <v>6076</v>
      </c>
      <c r="BI97" s="67"/>
      <c r="BJ97" s="47"/>
      <c r="BK97" s="77">
        <f>BH97+1000</f>
        <v>7076</v>
      </c>
      <c r="BL97" s="67"/>
      <c r="BM97" s="47"/>
      <c r="BN97" s="77">
        <f>BK97+1000</f>
        <v>8076</v>
      </c>
      <c r="BO97" s="67"/>
      <c r="BP97" s="47"/>
      <c r="BQ97" s="77">
        <f>BN97+1000</f>
        <v>9076</v>
      </c>
      <c r="BR97" s="267"/>
      <c r="BS97" s="58" t="str">
        <f>B97</f>
        <v>Potraživanja na osnovi kamatnih prihoda</v>
      </c>
      <c r="BT97" s="77">
        <f>AS97</f>
        <v>1076</v>
      </c>
      <c r="BU97" s="76"/>
      <c r="BV97" s="47"/>
      <c r="BW97" s="77">
        <f>BT97+1000</f>
        <v>2076</v>
      </c>
      <c r="BX97" s="67"/>
      <c r="BY97" s="47"/>
      <c r="BZ97" s="77">
        <f>BW97+1000</f>
        <v>3076</v>
      </c>
      <c r="CA97" s="67"/>
      <c r="CB97" s="47"/>
      <c r="CC97" s="77">
        <f>BZ97+1000</f>
        <v>4076</v>
      </c>
      <c r="CD97" s="67"/>
      <c r="CE97" s="47"/>
      <c r="CF97" s="83">
        <f>CC97+1000</f>
        <v>5076</v>
      </c>
      <c r="CG97" s="73"/>
      <c r="CJ97" s="264">
        <f>IF(ISBLANK(C97)=FALSE,1,0)</f>
        <v>1</v>
      </c>
    </row>
    <row r="98" spans="2:88" ht="23.25" thickBot="1" x14ac:dyDescent="0.25">
      <c r="B98" s="58" t="s">
        <v>1310</v>
      </c>
      <c r="C98" s="77">
        <f>C97+1</f>
        <v>1077</v>
      </c>
      <c r="D98" s="270"/>
      <c r="E98" s="47"/>
      <c r="F98" s="77">
        <f>C98+1000</f>
        <v>2077</v>
      </c>
      <c r="G98" s="269"/>
      <c r="H98" s="47"/>
      <c r="I98" s="77">
        <f>F98+1000</f>
        <v>3077</v>
      </c>
      <c r="J98" s="269"/>
      <c r="K98" s="47"/>
      <c r="L98" s="77">
        <f>I98+1000</f>
        <v>4077</v>
      </c>
      <c r="M98" s="269"/>
      <c r="N98" s="47"/>
      <c r="O98" s="77">
        <f>L98+1000</f>
        <v>5077</v>
      </c>
      <c r="P98" s="269"/>
      <c r="Q98" s="47"/>
      <c r="R98" s="77">
        <f>O98+1000</f>
        <v>6077</v>
      </c>
      <c r="S98" s="269"/>
      <c r="T98" s="47"/>
      <c r="U98" s="77">
        <f>R98+1000</f>
        <v>7077</v>
      </c>
      <c r="V98" s="269"/>
      <c r="W98" s="47"/>
      <c r="X98" s="77">
        <f>U98+1000</f>
        <v>8077</v>
      </c>
      <c r="Y98" s="269"/>
      <c r="Z98" s="47"/>
      <c r="AA98" s="77">
        <f>X98+1000</f>
        <v>9077</v>
      </c>
      <c r="AB98" s="271"/>
      <c r="AC98" s="58" t="str">
        <f t="shared" si="96"/>
        <v>Potraživanja na osnovi nekamatnih prihoda (naknada)</v>
      </c>
      <c r="AD98" s="77">
        <f t="shared" si="96"/>
        <v>1077</v>
      </c>
      <c r="AE98" s="270"/>
      <c r="AF98" s="47"/>
      <c r="AG98" s="77">
        <f>AD98+1000</f>
        <v>2077</v>
      </c>
      <c r="AH98" s="269"/>
      <c r="AI98" s="47"/>
      <c r="AJ98" s="77">
        <f>AG98+1000</f>
        <v>3077</v>
      </c>
      <c r="AK98" s="269"/>
      <c r="AL98" s="47"/>
      <c r="AM98" s="77">
        <f>AJ98+1000</f>
        <v>4077</v>
      </c>
      <c r="AN98" s="269"/>
      <c r="AO98" s="47"/>
      <c r="AP98" s="83">
        <f>AM98+1000</f>
        <v>5077</v>
      </c>
      <c r="AQ98" s="268"/>
      <c r="AR98" s="58" t="str">
        <f>B98</f>
        <v>Potraživanja na osnovi nekamatnih prihoda (naknada)</v>
      </c>
      <c r="AS98" s="77">
        <f>AS97+1</f>
        <v>1077</v>
      </c>
      <c r="AT98" s="270"/>
      <c r="AU98" s="47"/>
      <c r="AV98" s="77">
        <f>AS98+1000</f>
        <v>2077</v>
      </c>
      <c r="AW98" s="269"/>
      <c r="AX98" s="47"/>
      <c r="AY98" s="77">
        <f>AV98+1000</f>
        <v>3077</v>
      </c>
      <c r="AZ98" s="269"/>
      <c r="BA98" s="47"/>
      <c r="BB98" s="77">
        <f>AY98+1000</f>
        <v>4077</v>
      </c>
      <c r="BC98" s="269"/>
      <c r="BD98" s="47"/>
      <c r="BE98" s="77">
        <f>BB98+1000</f>
        <v>5077</v>
      </c>
      <c r="BF98" s="269"/>
      <c r="BG98" s="47"/>
      <c r="BH98" s="77">
        <f>BE98+1000</f>
        <v>6077</v>
      </c>
      <c r="BI98" s="269"/>
      <c r="BJ98" s="47"/>
      <c r="BK98" s="77">
        <f>BH98+1000</f>
        <v>7077</v>
      </c>
      <c r="BL98" s="269"/>
      <c r="BM98" s="47"/>
      <c r="BN98" s="77">
        <f>BK98+1000</f>
        <v>8077</v>
      </c>
      <c r="BO98" s="269"/>
      <c r="BP98" s="47"/>
      <c r="BQ98" s="77">
        <f>BN98+1000</f>
        <v>9077</v>
      </c>
      <c r="BR98" s="271"/>
      <c r="BS98" s="58" t="str">
        <f>B98</f>
        <v>Potraživanja na osnovi nekamatnih prihoda (naknada)</v>
      </c>
      <c r="BT98" s="77">
        <f>AS98</f>
        <v>1077</v>
      </c>
      <c r="BU98" s="270"/>
      <c r="BV98" s="47"/>
      <c r="BW98" s="77">
        <f>BT98+1000</f>
        <v>2077</v>
      </c>
      <c r="BX98" s="269"/>
      <c r="BY98" s="47"/>
      <c r="BZ98" s="77">
        <f>BW98+1000</f>
        <v>3077</v>
      </c>
      <c r="CA98" s="269"/>
      <c r="CB98" s="47"/>
      <c r="CC98" s="77">
        <f>BZ98+1000</f>
        <v>4077</v>
      </c>
      <c r="CD98" s="269"/>
      <c r="CE98" s="47"/>
      <c r="CF98" s="83">
        <f>CC98+1000</f>
        <v>5077</v>
      </c>
      <c r="CG98" s="268"/>
      <c r="CJ98" s="264">
        <f>IF(ISBLANK(C98)=FALSE,1,0)</f>
        <v>1</v>
      </c>
    </row>
    <row r="99" spans="2:88" ht="12" thickBot="1" x14ac:dyDescent="0.25">
      <c r="B99" s="58"/>
      <c r="C99" s="49"/>
      <c r="D99" s="62"/>
      <c r="E99" s="47"/>
      <c r="F99" s="49"/>
      <c r="G99" s="47"/>
      <c r="H99" s="47"/>
      <c r="I99" s="49"/>
      <c r="J99" s="47"/>
      <c r="K99" s="47"/>
      <c r="L99" s="49"/>
      <c r="M99" s="47"/>
      <c r="N99" s="47"/>
      <c r="O99" s="49"/>
      <c r="P99" s="47"/>
      <c r="Q99" s="47"/>
      <c r="R99" s="49"/>
      <c r="S99" s="47"/>
      <c r="T99" s="47"/>
      <c r="U99" s="49"/>
      <c r="V99" s="47"/>
      <c r="W99" s="47"/>
      <c r="X99" s="49"/>
      <c r="Y99" s="47"/>
      <c r="Z99" s="47"/>
      <c r="AA99" s="49"/>
      <c r="AB99" s="59"/>
      <c r="AC99" s="58"/>
      <c r="AD99" s="49"/>
      <c r="AE99" s="62"/>
      <c r="AF99" s="47"/>
      <c r="AG99" s="49"/>
      <c r="AH99" s="47"/>
      <c r="AI99" s="47"/>
      <c r="AJ99" s="49"/>
      <c r="AK99" s="47"/>
      <c r="AL99" s="47"/>
      <c r="AM99" s="49"/>
      <c r="AN99" s="47"/>
      <c r="AO99" s="47"/>
      <c r="AP99" s="49"/>
      <c r="AQ99" s="75"/>
      <c r="AR99" s="58"/>
      <c r="AS99" s="49"/>
      <c r="AT99" s="62"/>
      <c r="AU99" s="47"/>
      <c r="AV99" s="49"/>
      <c r="AW99" s="47"/>
      <c r="AX99" s="47"/>
      <c r="AY99" s="49"/>
      <c r="AZ99" s="47"/>
      <c r="BA99" s="47"/>
      <c r="BB99" s="49"/>
      <c r="BC99" s="47"/>
      <c r="BD99" s="47"/>
      <c r="BE99" s="49"/>
      <c r="BF99" s="47"/>
      <c r="BG99" s="47"/>
      <c r="BH99" s="49"/>
      <c r="BI99" s="47"/>
      <c r="BJ99" s="47"/>
      <c r="BK99" s="49"/>
      <c r="BL99" s="47"/>
      <c r="BM99" s="47"/>
      <c r="BN99" s="49"/>
      <c r="BO99" s="47"/>
      <c r="BP99" s="47"/>
      <c r="BQ99" s="49"/>
      <c r="BR99" s="59"/>
      <c r="BS99" s="58"/>
      <c r="BT99" s="49"/>
      <c r="BU99" s="62"/>
      <c r="BV99" s="47"/>
      <c r="BW99" s="49"/>
      <c r="BX99" s="47"/>
      <c r="BY99" s="47"/>
      <c r="BZ99" s="49"/>
      <c r="CA99" s="47"/>
      <c r="CB99" s="47"/>
      <c r="CC99" s="49"/>
      <c r="CD99" s="47"/>
      <c r="CE99" s="47"/>
      <c r="CF99" s="49"/>
      <c r="CG99" s="75"/>
      <c r="CJ99" s="264"/>
    </row>
    <row r="100" spans="2:88" ht="12" thickBot="1" x14ac:dyDescent="0.25">
      <c r="B100" s="60" t="s">
        <v>1307</v>
      </c>
      <c r="C100" s="83">
        <f>C98+1</f>
        <v>1078</v>
      </c>
      <c r="D100" s="73"/>
      <c r="E100" s="47"/>
      <c r="F100" s="83">
        <f>C100+1000</f>
        <v>2078</v>
      </c>
      <c r="G100" s="73"/>
      <c r="H100" s="62"/>
      <c r="I100" s="83">
        <f>F100+1000</f>
        <v>3078</v>
      </c>
      <c r="J100" s="73"/>
      <c r="K100" s="62"/>
      <c r="L100" s="83">
        <f>I100+1000</f>
        <v>4078</v>
      </c>
      <c r="M100" s="73"/>
      <c r="N100" s="47"/>
      <c r="O100" s="83">
        <f>L100+1000</f>
        <v>5078</v>
      </c>
      <c r="P100" s="73"/>
      <c r="Q100" s="47"/>
      <c r="R100" s="83">
        <f>O100+1000</f>
        <v>6078</v>
      </c>
      <c r="S100" s="73"/>
      <c r="T100" s="47"/>
      <c r="U100" s="83">
        <f>R100+1000</f>
        <v>7078</v>
      </c>
      <c r="V100" s="73"/>
      <c r="W100" s="62"/>
      <c r="X100" s="83">
        <f>U100+1000</f>
        <v>8078</v>
      </c>
      <c r="Y100" s="73"/>
      <c r="Z100" s="47"/>
      <c r="AA100" s="83">
        <f>X100+1000</f>
        <v>9078</v>
      </c>
      <c r="AB100" s="73"/>
      <c r="AC100" s="60" t="str">
        <f>B100</f>
        <v>i) OSTALA POTRAŽIVANJA</v>
      </c>
      <c r="AD100" s="83">
        <f>AD98+1</f>
        <v>1078</v>
      </c>
      <c r="AE100" s="73"/>
      <c r="AF100" s="47"/>
      <c r="AG100" s="83">
        <f>AD100+1000</f>
        <v>2078</v>
      </c>
      <c r="AH100" s="73"/>
      <c r="AI100" s="62"/>
      <c r="AJ100" s="83">
        <f>AG100+1000</f>
        <v>3078</v>
      </c>
      <c r="AK100" s="73"/>
      <c r="AL100" s="62"/>
      <c r="AM100" s="83">
        <f>AJ100+1000</f>
        <v>4078</v>
      </c>
      <c r="AN100" s="73"/>
      <c r="AO100" s="62"/>
      <c r="AP100" s="83">
        <f>AM100+1000</f>
        <v>5078</v>
      </c>
      <c r="AQ100" s="73"/>
      <c r="AR100" s="60" t="str">
        <f>B100</f>
        <v>i) OSTALA POTRAŽIVANJA</v>
      </c>
      <c r="AS100" s="83">
        <f>AS98+1</f>
        <v>1078</v>
      </c>
      <c r="AT100" s="73"/>
      <c r="AU100" s="47"/>
      <c r="AV100" s="83">
        <f>AS100+1000</f>
        <v>2078</v>
      </c>
      <c r="AW100" s="73"/>
      <c r="AX100" s="62"/>
      <c r="AY100" s="83">
        <f>AV100+1000</f>
        <v>3078</v>
      </c>
      <c r="AZ100" s="73"/>
      <c r="BA100" s="62"/>
      <c r="BB100" s="83">
        <f>AY100+1000</f>
        <v>4078</v>
      </c>
      <c r="BC100" s="73"/>
      <c r="BD100" s="47"/>
      <c r="BE100" s="83">
        <f>BB100+1000</f>
        <v>5078</v>
      </c>
      <c r="BF100" s="73"/>
      <c r="BG100" s="47"/>
      <c r="BH100" s="83">
        <f>BE100+1000</f>
        <v>6078</v>
      </c>
      <c r="BI100" s="73"/>
      <c r="BJ100" s="47"/>
      <c r="BK100" s="83">
        <f>BH100+1000</f>
        <v>7078</v>
      </c>
      <c r="BL100" s="73"/>
      <c r="BM100" s="62"/>
      <c r="BN100" s="83">
        <f>BK100+1000</f>
        <v>8078</v>
      </c>
      <c r="BO100" s="73"/>
      <c r="BP100" s="47"/>
      <c r="BQ100" s="83">
        <f>BN100+1000</f>
        <v>9078</v>
      </c>
      <c r="BR100" s="73"/>
      <c r="BS100" s="60" t="str">
        <f>B100</f>
        <v>i) OSTALA POTRAŽIVANJA</v>
      </c>
      <c r="BT100" s="83">
        <f>AS100</f>
        <v>1078</v>
      </c>
      <c r="BU100" s="73"/>
      <c r="BV100" s="47"/>
      <c r="BW100" s="83">
        <f>BT100+1000</f>
        <v>2078</v>
      </c>
      <c r="BX100" s="73"/>
      <c r="BY100" s="62"/>
      <c r="BZ100" s="83">
        <f>BW100+1000</f>
        <v>3078</v>
      </c>
      <c r="CA100" s="73"/>
      <c r="CB100" s="62"/>
      <c r="CC100" s="83">
        <f>BZ100+1000</f>
        <v>4078</v>
      </c>
      <c r="CD100" s="73"/>
      <c r="CE100" s="62"/>
      <c r="CF100" s="83">
        <f>CC100+1000</f>
        <v>5078</v>
      </c>
      <c r="CG100" s="73"/>
      <c r="CJ100" s="264">
        <f>IF(ISBLANK(C100)=FALSE,1,0)</f>
        <v>1</v>
      </c>
    </row>
    <row r="101" spans="2:88" ht="12" thickBot="1" x14ac:dyDescent="0.25">
      <c r="B101" s="58"/>
      <c r="C101" s="49"/>
      <c r="D101" s="47"/>
      <c r="E101" s="47"/>
      <c r="F101" s="48"/>
      <c r="G101" s="47"/>
      <c r="H101" s="47"/>
      <c r="I101" s="48"/>
      <c r="J101" s="47"/>
      <c r="K101" s="47"/>
      <c r="L101" s="48"/>
      <c r="M101" s="47"/>
      <c r="N101" s="47"/>
      <c r="O101" s="48"/>
      <c r="P101" s="47"/>
      <c r="Q101" s="47"/>
      <c r="R101" s="48"/>
      <c r="S101" s="47"/>
      <c r="T101" s="47"/>
      <c r="U101" s="48"/>
      <c r="V101" s="47"/>
      <c r="W101" s="47"/>
      <c r="X101" s="48"/>
      <c r="Y101" s="47"/>
      <c r="Z101" s="47"/>
      <c r="AA101" s="48"/>
      <c r="AB101" s="59"/>
      <c r="AC101" s="58"/>
      <c r="AD101" s="49"/>
      <c r="AE101" s="47"/>
      <c r="AF101" s="47"/>
      <c r="AG101" s="48"/>
      <c r="AH101" s="47"/>
      <c r="AI101" s="47"/>
      <c r="AJ101" s="48"/>
      <c r="AK101" s="47"/>
      <c r="AL101" s="47"/>
      <c r="AM101" s="48"/>
      <c r="AN101" s="47"/>
      <c r="AO101" s="47"/>
      <c r="AP101" s="47"/>
      <c r="AQ101" s="59"/>
      <c r="AR101" s="58"/>
      <c r="AS101" s="49"/>
      <c r="AT101" s="47"/>
      <c r="AU101" s="47"/>
      <c r="AV101" s="48"/>
      <c r="AW101" s="47"/>
      <c r="AX101" s="47"/>
      <c r="AY101" s="48"/>
      <c r="AZ101" s="47"/>
      <c r="BA101" s="47"/>
      <c r="BB101" s="48"/>
      <c r="BC101" s="47"/>
      <c r="BD101" s="47"/>
      <c r="BE101" s="48"/>
      <c r="BF101" s="47"/>
      <c r="BG101" s="47"/>
      <c r="BH101" s="48"/>
      <c r="BI101" s="47"/>
      <c r="BJ101" s="47"/>
      <c r="BK101" s="48"/>
      <c r="BL101" s="47"/>
      <c r="BM101" s="47"/>
      <c r="BN101" s="48"/>
      <c r="BO101" s="47"/>
      <c r="BP101" s="47"/>
      <c r="BQ101" s="48"/>
      <c r="BR101" s="59"/>
      <c r="BS101" s="58"/>
      <c r="BT101" s="49"/>
      <c r="BU101" s="47"/>
      <c r="BV101" s="47"/>
      <c r="BW101" s="48"/>
      <c r="BX101" s="47"/>
      <c r="BY101" s="47"/>
      <c r="BZ101" s="48"/>
      <c r="CA101" s="47"/>
      <c r="CB101" s="47"/>
      <c r="CC101" s="48"/>
      <c r="CD101" s="47"/>
      <c r="CE101" s="47"/>
      <c r="CF101" s="47"/>
      <c r="CG101" s="59"/>
      <c r="CJ101" s="264"/>
    </row>
    <row r="102" spans="2:88" ht="23.25" thickBot="1" x14ac:dyDescent="0.25">
      <c r="B102" s="60" t="s">
        <v>2251</v>
      </c>
      <c r="C102" s="83">
        <f>C100+1</f>
        <v>1079</v>
      </c>
      <c r="D102" s="73"/>
      <c r="E102" s="47"/>
      <c r="F102" s="83">
        <f>C102+1000</f>
        <v>2079</v>
      </c>
      <c r="G102" s="73"/>
      <c r="H102" s="62"/>
      <c r="I102" s="83">
        <f>F102+1000</f>
        <v>3079</v>
      </c>
      <c r="J102" s="73"/>
      <c r="K102" s="62"/>
      <c r="L102" s="83">
        <f>I102+1000</f>
        <v>4079</v>
      </c>
      <c r="M102" s="73"/>
      <c r="N102" s="47"/>
      <c r="O102" s="83">
        <f>L102+1000</f>
        <v>5079</v>
      </c>
      <c r="P102" s="73"/>
      <c r="Q102" s="47"/>
      <c r="R102" s="83">
        <f>O102+1000</f>
        <v>6079</v>
      </c>
      <c r="S102" s="73"/>
      <c r="T102" s="47"/>
      <c r="U102" s="83">
        <f>R102+1000</f>
        <v>7079</v>
      </c>
      <c r="V102" s="73"/>
      <c r="W102" s="62"/>
      <c r="X102" s="83">
        <f>U102+1000</f>
        <v>8079</v>
      </c>
      <c r="Y102" s="73"/>
      <c r="Z102" s="47"/>
      <c r="AA102" s="83">
        <f>X102+1000</f>
        <v>9079</v>
      </c>
      <c r="AB102" s="73"/>
      <c r="AC102" s="60" t="str">
        <f>B102</f>
        <v>3) FINANCIJSKA IMOVINA PO FER VRIJEDNOSTI KROZ RAČUN DOBITI I GUBITKA</v>
      </c>
      <c r="AD102" s="83">
        <f>AD100+1</f>
        <v>1079</v>
      </c>
      <c r="AE102" s="84"/>
      <c r="AF102" s="47"/>
      <c r="AG102" s="83">
        <f>AD102+1000</f>
        <v>2079</v>
      </c>
      <c r="AH102" s="73"/>
      <c r="AI102" s="62"/>
      <c r="AJ102" s="83">
        <f>AG102+1000</f>
        <v>3079</v>
      </c>
      <c r="AK102" s="73"/>
      <c r="AL102" s="62"/>
      <c r="AM102" s="83">
        <f>AJ102+1000</f>
        <v>4079</v>
      </c>
      <c r="AN102" s="73"/>
      <c r="AO102" s="47"/>
      <c r="AP102" s="83">
        <f>AM102+1000</f>
        <v>5079</v>
      </c>
      <c r="AQ102" s="73"/>
      <c r="AR102" s="60" t="str">
        <f>B102</f>
        <v>3) FINANCIJSKA IMOVINA PO FER VRIJEDNOSTI KROZ RAČUN DOBITI I GUBITKA</v>
      </c>
      <c r="AS102" s="83">
        <f>AS100+1</f>
        <v>1079</v>
      </c>
      <c r="AT102" s="84"/>
      <c r="AU102" s="47"/>
      <c r="AV102" s="83">
        <f>AS102+1000</f>
        <v>2079</v>
      </c>
      <c r="AW102" s="73"/>
      <c r="AX102" s="62"/>
      <c r="AY102" s="83">
        <f>AV102+1000</f>
        <v>3079</v>
      </c>
      <c r="AZ102" s="73"/>
      <c r="BA102" s="62"/>
      <c r="BB102" s="83">
        <f>AY102+1000</f>
        <v>4079</v>
      </c>
      <c r="BC102" s="73"/>
      <c r="BD102" s="47"/>
      <c r="BE102" s="83">
        <f>BB102+1000</f>
        <v>5079</v>
      </c>
      <c r="BF102" s="73"/>
      <c r="BG102" s="47"/>
      <c r="BH102" s="83">
        <f>BE102+1000</f>
        <v>6079</v>
      </c>
      <c r="BI102" s="73"/>
      <c r="BJ102" s="47"/>
      <c r="BK102" s="83">
        <f>BH102+1000</f>
        <v>7079</v>
      </c>
      <c r="BL102" s="73"/>
      <c r="BM102" s="62"/>
      <c r="BN102" s="83">
        <f>BK102+1000</f>
        <v>8079</v>
      </c>
      <c r="BO102" s="73"/>
      <c r="BP102" s="47"/>
      <c r="BQ102" s="83">
        <f>BN102+1000</f>
        <v>9079</v>
      </c>
      <c r="BR102" s="73"/>
      <c r="BS102" s="60" t="str">
        <f>B102</f>
        <v>3) FINANCIJSKA IMOVINA PO FER VRIJEDNOSTI KROZ RAČUN DOBITI I GUBITKA</v>
      </c>
      <c r="BT102" s="83">
        <f>BT100+1</f>
        <v>1079</v>
      </c>
      <c r="BU102" s="84"/>
      <c r="BV102" s="47"/>
      <c r="BW102" s="83">
        <f>BT102+1000</f>
        <v>2079</v>
      </c>
      <c r="BX102" s="73"/>
      <c r="BY102" s="62"/>
      <c r="BZ102" s="83">
        <f>BW102+1000</f>
        <v>3079</v>
      </c>
      <c r="CA102" s="73"/>
      <c r="CB102" s="62"/>
      <c r="CC102" s="83">
        <f>BZ102+1000</f>
        <v>4079</v>
      </c>
      <c r="CD102" s="73"/>
      <c r="CE102" s="47"/>
      <c r="CF102" s="83">
        <f>CC102+1000</f>
        <v>5079</v>
      </c>
      <c r="CG102" s="73"/>
      <c r="CJ102" s="264">
        <f>IF(ISBLANK(C102)=FALSE,1,0)</f>
        <v>1</v>
      </c>
    </row>
    <row r="103" spans="2:88" x14ac:dyDescent="0.2">
      <c r="B103" s="58" t="s">
        <v>1159</v>
      </c>
      <c r="C103" s="77">
        <f>C102+1</f>
        <v>1080</v>
      </c>
      <c r="D103" s="76"/>
      <c r="E103" s="47"/>
      <c r="F103" s="77">
        <f>C103+1000</f>
        <v>2080</v>
      </c>
      <c r="G103" s="67"/>
      <c r="H103" s="47"/>
      <c r="I103" s="77">
        <f>F103+1000</f>
        <v>3080</v>
      </c>
      <c r="J103" s="67"/>
      <c r="K103" s="47"/>
      <c r="L103" s="77">
        <f>I103+1000</f>
        <v>4080</v>
      </c>
      <c r="M103" s="67"/>
      <c r="N103" s="47"/>
      <c r="O103" s="77">
        <f>L103+1000</f>
        <v>5080</v>
      </c>
      <c r="P103" s="67"/>
      <c r="Q103" s="47"/>
      <c r="R103" s="77">
        <f>O103+1000</f>
        <v>6080</v>
      </c>
      <c r="S103" s="67"/>
      <c r="T103" s="47"/>
      <c r="U103" s="77">
        <f>R103+1000</f>
        <v>7080</v>
      </c>
      <c r="V103" s="67"/>
      <c r="W103" s="47"/>
      <c r="X103" s="77">
        <f>U103+1000</f>
        <v>8080</v>
      </c>
      <c r="Y103" s="67"/>
      <c r="Z103" s="47"/>
      <c r="AA103" s="77">
        <f>X103+1000</f>
        <v>9080</v>
      </c>
      <c r="AB103" s="267"/>
      <c r="AC103" s="58" t="str">
        <f>B103</f>
        <v>Depoziti</v>
      </c>
      <c r="AD103" s="77">
        <f>AD102+1</f>
        <v>1080</v>
      </c>
      <c r="AE103" s="76"/>
      <c r="AF103" s="47"/>
      <c r="AG103" s="77">
        <f>AD103+1000</f>
        <v>2080</v>
      </c>
      <c r="AH103" s="67"/>
      <c r="AI103" s="47"/>
      <c r="AJ103" s="77">
        <f>AG103+1000</f>
        <v>3080</v>
      </c>
      <c r="AK103" s="67"/>
      <c r="AL103" s="47"/>
      <c r="AM103" s="77">
        <f>AJ103+1000</f>
        <v>4080</v>
      </c>
      <c r="AN103" s="67"/>
      <c r="AO103" s="47"/>
      <c r="AP103" s="77">
        <f>AM103+1000</f>
        <v>5080</v>
      </c>
      <c r="AQ103" s="267"/>
      <c r="AR103" s="58" t="str">
        <f>B103</f>
        <v>Depoziti</v>
      </c>
      <c r="AS103" s="77">
        <f>AS102+1</f>
        <v>1080</v>
      </c>
      <c r="AT103" s="76"/>
      <c r="AU103" s="47"/>
      <c r="AV103" s="77">
        <f>AS103+1000</f>
        <v>2080</v>
      </c>
      <c r="AW103" s="67"/>
      <c r="AX103" s="47"/>
      <c r="AY103" s="77">
        <f>AV103+1000</f>
        <v>3080</v>
      </c>
      <c r="AZ103" s="67"/>
      <c r="BA103" s="47"/>
      <c r="BB103" s="77">
        <f>AY103+1000</f>
        <v>4080</v>
      </c>
      <c r="BC103" s="67"/>
      <c r="BD103" s="47"/>
      <c r="BE103" s="77">
        <f>BB103+1000</f>
        <v>5080</v>
      </c>
      <c r="BF103" s="67"/>
      <c r="BG103" s="47"/>
      <c r="BH103" s="77">
        <f>BE103+1000</f>
        <v>6080</v>
      </c>
      <c r="BI103" s="67"/>
      <c r="BJ103" s="47"/>
      <c r="BK103" s="77">
        <f>BH103+1000</f>
        <v>7080</v>
      </c>
      <c r="BL103" s="67"/>
      <c r="BM103" s="47"/>
      <c r="BN103" s="77">
        <f>BK103+1000</f>
        <v>8080</v>
      </c>
      <c r="BO103" s="67"/>
      <c r="BP103" s="47"/>
      <c r="BQ103" s="77">
        <f>BN103+1000</f>
        <v>9080</v>
      </c>
      <c r="BR103" s="267"/>
      <c r="BS103" s="58" t="str">
        <f>B103</f>
        <v>Depoziti</v>
      </c>
      <c r="BT103" s="77">
        <f>BT102+1</f>
        <v>1080</v>
      </c>
      <c r="BU103" s="76"/>
      <c r="BV103" s="47"/>
      <c r="BW103" s="77">
        <f>BT103+1000</f>
        <v>2080</v>
      </c>
      <c r="BX103" s="67"/>
      <c r="BY103" s="47"/>
      <c r="BZ103" s="77">
        <f>BW103+1000</f>
        <v>3080</v>
      </c>
      <c r="CA103" s="67"/>
      <c r="CB103" s="47"/>
      <c r="CC103" s="77">
        <f>BZ103+1000</f>
        <v>4080</v>
      </c>
      <c r="CD103" s="67"/>
      <c r="CE103" s="47"/>
      <c r="CF103" s="77">
        <f>CC103+1000</f>
        <v>5080</v>
      </c>
      <c r="CG103" s="267"/>
      <c r="CJ103" s="264">
        <f>IF(ISBLANK(C103)=FALSE,1,0)</f>
        <v>1</v>
      </c>
    </row>
    <row r="104" spans="2:88" x14ac:dyDescent="0.2">
      <c r="B104" s="58" t="s">
        <v>2250</v>
      </c>
      <c r="C104" s="77">
        <f>C103+1</f>
        <v>1081</v>
      </c>
      <c r="D104" s="76"/>
      <c r="E104" s="47"/>
      <c r="F104" s="77">
        <f>C104+1000</f>
        <v>2081</v>
      </c>
      <c r="G104" s="67"/>
      <c r="H104" s="47"/>
      <c r="I104" s="77">
        <f>F104+1000</f>
        <v>3081</v>
      </c>
      <c r="J104" s="67"/>
      <c r="K104" s="47"/>
      <c r="L104" s="77">
        <f>I104+1000</f>
        <v>4081</v>
      </c>
      <c r="M104" s="67"/>
      <c r="N104" s="47"/>
      <c r="O104" s="77">
        <f>L104+1000</f>
        <v>5081</v>
      </c>
      <c r="P104" s="67"/>
      <c r="Q104" s="47"/>
      <c r="R104" s="77">
        <f>O104+1000</f>
        <v>6081</v>
      </c>
      <c r="S104" s="67"/>
      <c r="T104" s="47"/>
      <c r="U104" s="77">
        <f>R104+1000</f>
        <v>7081</v>
      </c>
      <c r="V104" s="67"/>
      <c r="W104" s="47"/>
      <c r="X104" s="77">
        <f>U104+1000</f>
        <v>8081</v>
      </c>
      <c r="Y104" s="67"/>
      <c r="Z104" s="47"/>
      <c r="AA104" s="77">
        <f>X104+1000</f>
        <v>9081</v>
      </c>
      <c r="AB104" s="267"/>
      <c r="AC104" s="58" t="str">
        <f>B104</f>
        <v>Krediti</v>
      </c>
      <c r="AD104" s="77">
        <f>AD103+1</f>
        <v>1081</v>
      </c>
      <c r="AE104" s="76"/>
      <c r="AF104" s="47"/>
      <c r="AG104" s="77">
        <f>AD104+1000</f>
        <v>2081</v>
      </c>
      <c r="AH104" s="67"/>
      <c r="AI104" s="47"/>
      <c r="AJ104" s="77">
        <f>AG104+1000</f>
        <v>3081</v>
      </c>
      <c r="AK104" s="67"/>
      <c r="AL104" s="47"/>
      <c r="AM104" s="77">
        <f>AJ104+1000</f>
        <v>4081</v>
      </c>
      <c r="AN104" s="67"/>
      <c r="AO104" s="47"/>
      <c r="AP104" s="77">
        <f>AM104+1000</f>
        <v>5081</v>
      </c>
      <c r="AQ104" s="267"/>
      <c r="AR104" s="58" t="str">
        <f>B104</f>
        <v>Krediti</v>
      </c>
      <c r="AS104" s="77">
        <f>AS103+1</f>
        <v>1081</v>
      </c>
      <c r="AT104" s="76"/>
      <c r="AU104" s="47"/>
      <c r="AV104" s="77">
        <f>AS104+1000</f>
        <v>2081</v>
      </c>
      <c r="AW104" s="67"/>
      <c r="AX104" s="47"/>
      <c r="AY104" s="77">
        <f>AV104+1000</f>
        <v>3081</v>
      </c>
      <c r="AZ104" s="67"/>
      <c r="BA104" s="47"/>
      <c r="BB104" s="77">
        <f>AY104+1000</f>
        <v>4081</v>
      </c>
      <c r="BC104" s="67"/>
      <c r="BD104" s="47"/>
      <c r="BE104" s="77">
        <f>BB104+1000</f>
        <v>5081</v>
      </c>
      <c r="BF104" s="67"/>
      <c r="BG104" s="47"/>
      <c r="BH104" s="77">
        <f>BE104+1000</f>
        <v>6081</v>
      </c>
      <c r="BI104" s="67"/>
      <c r="BJ104" s="47"/>
      <c r="BK104" s="77">
        <f>BH104+1000</f>
        <v>7081</v>
      </c>
      <c r="BL104" s="67"/>
      <c r="BM104" s="47"/>
      <c r="BN104" s="77">
        <f>BK104+1000</f>
        <v>8081</v>
      </c>
      <c r="BO104" s="67"/>
      <c r="BP104" s="47"/>
      <c r="BQ104" s="77">
        <f>BN104+1000</f>
        <v>9081</v>
      </c>
      <c r="BR104" s="267"/>
      <c r="BS104" s="58" t="str">
        <f>B104</f>
        <v>Krediti</v>
      </c>
      <c r="BT104" s="77">
        <f>BT103+1</f>
        <v>1081</v>
      </c>
      <c r="BU104" s="76"/>
      <c r="BV104" s="47"/>
      <c r="BW104" s="77">
        <f>BT104+1000</f>
        <v>2081</v>
      </c>
      <c r="BX104" s="67"/>
      <c r="BY104" s="47"/>
      <c r="BZ104" s="77">
        <f>BW104+1000</f>
        <v>3081</v>
      </c>
      <c r="CA104" s="67"/>
      <c r="CB104" s="47"/>
      <c r="CC104" s="77">
        <f>BZ104+1000</f>
        <v>4081</v>
      </c>
      <c r="CD104" s="67"/>
      <c r="CE104" s="47"/>
      <c r="CF104" s="77">
        <f>CC104+1000</f>
        <v>5081</v>
      </c>
      <c r="CG104" s="267"/>
      <c r="CJ104" s="264">
        <f>IF(ISBLANK(C104)=FALSE,1,0)</f>
        <v>1</v>
      </c>
    </row>
    <row r="105" spans="2:88" x14ac:dyDescent="0.2">
      <c r="B105" s="58" t="s">
        <v>2249</v>
      </c>
      <c r="C105" s="77">
        <f>C104+1</f>
        <v>1082</v>
      </c>
      <c r="D105" s="76"/>
      <c r="E105" s="47"/>
      <c r="F105" s="77">
        <f>C105+1000</f>
        <v>2082</v>
      </c>
      <c r="G105" s="67"/>
      <c r="H105" s="47"/>
      <c r="I105" s="77">
        <f>F105+1000</f>
        <v>3082</v>
      </c>
      <c r="J105" s="67"/>
      <c r="K105" s="47"/>
      <c r="L105" s="77">
        <f>I105+1000</f>
        <v>4082</v>
      </c>
      <c r="M105" s="67"/>
      <c r="N105" s="47"/>
      <c r="O105" s="77">
        <f>L105+1000</f>
        <v>5082</v>
      </c>
      <c r="P105" s="67"/>
      <c r="Q105" s="47"/>
      <c r="R105" s="77">
        <f>O105+1000</f>
        <v>6082</v>
      </c>
      <c r="S105" s="67"/>
      <c r="T105" s="47"/>
      <c r="U105" s="77">
        <f>R105+1000</f>
        <v>7082</v>
      </c>
      <c r="V105" s="67"/>
      <c r="W105" s="47"/>
      <c r="X105" s="77">
        <f>U105+1000</f>
        <v>8082</v>
      </c>
      <c r="Y105" s="67"/>
      <c r="Z105" s="47"/>
      <c r="AA105" s="77">
        <f>X105+1000</f>
        <v>9082</v>
      </c>
      <c r="AB105" s="267"/>
      <c r="AC105" s="58" t="str">
        <f>B105</f>
        <v>Vrijednosni papiri</v>
      </c>
      <c r="AD105" s="77">
        <f>AD104+1</f>
        <v>1082</v>
      </c>
      <c r="AE105" s="76"/>
      <c r="AF105" s="47"/>
      <c r="AG105" s="77">
        <f>AD105+1000</f>
        <v>2082</v>
      </c>
      <c r="AH105" s="67"/>
      <c r="AI105" s="47"/>
      <c r="AJ105" s="77">
        <f>AG105+1000</f>
        <v>3082</v>
      </c>
      <c r="AK105" s="67"/>
      <c r="AL105" s="47"/>
      <c r="AM105" s="77">
        <f>AJ105+1000</f>
        <v>4082</v>
      </c>
      <c r="AN105" s="67"/>
      <c r="AO105" s="47"/>
      <c r="AP105" s="77">
        <f>AM105+1000</f>
        <v>5082</v>
      </c>
      <c r="AQ105" s="267"/>
      <c r="AR105" s="58" t="str">
        <f>B105</f>
        <v>Vrijednosni papiri</v>
      </c>
      <c r="AS105" s="77">
        <f>AS104+1</f>
        <v>1082</v>
      </c>
      <c r="AT105" s="76"/>
      <c r="AU105" s="47"/>
      <c r="AV105" s="77">
        <f>AS105+1000</f>
        <v>2082</v>
      </c>
      <c r="AW105" s="67"/>
      <c r="AX105" s="47"/>
      <c r="AY105" s="77">
        <f>AV105+1000</f>
        <v>3082</v>
      </c>
      <c r="AZ105" s="67"/>
      <c r="BA105" s="47"/>
      <c r="BB105" s="77">
        <f>AY105+1000</f>
        <v>4082</v>
      </c>
      <c r="BC105" s="67"/>
      <c r="BD105" s="47"/>
      <c r="BE105" s="77">
        <f>BB105+1000</f>
        <v>5082</v>
      </c>
      <c r="BF105" s="67"/>
      <c r="BG105" s="47"/>
      <c r="BH105" s="77">
        <f>BE105+1000</f>
        <v>6082</v>
      </c>
      <c r="BI105" s="67"/>
      <c r="BJ105" s="47"/>
      <c r="BK105" s="77">
        <f>BH105+1000</f>
        <v>7082</v>
      </c>
      <c r="BL105" s="67"/>
      <c r="BM105" s="47"/>
      <c r="BN105" s="77">
        <f>BK105+1000</f>
        <v>8082</v>
      </c>
      <c r="BO105" s="67"/>
      <c r="BP105" s="47"/>
      <c r="BQ105" s="77">
        <f>BN105+1000</f>
        <v>9082</v>
      </c>
      <c r="BR105" s="267"/>
      <c r="BS105" s="58" t="str">
        <f>B105</f>
        <v>Vrijednosni papiri</v>
      </c>
      <c r="BT105" s="77">
        <f>BT104+1</f>
        <v>1082</v>
      </c>
      <c r="BU105" s="76"/>
      <c r="BV105" s="47"/>
      <c r="BW105" s="77">
        <f>BT105+1000</f>
        <v>2082</v>
      </c>
      <c r="BX105" s="67"/>
      <c r="BY105" s="47"/>
      <c r="BZ105" s="77">
        <f>BW105+1000</f>
        <v>3082</v>
      </c>
      <c r="CA105" s="67"/>
      <c r="CB105" s="47"/>
      <c r="CC105" s="77">
        <f>BZ105+1000</f>
        <v>4082</v>
      </c>
      <c r="CD105" s="67"/>
      <c r="CE105" s="47"/>
      <c r="CF105" s="77">
        <f>CC105+1000</f>
        <v>5082</v>
      </c>
      <c r="CG105" s="267"/>
      <c r="CJ105" s="264">
        <f>IF(ISBLANK(C105)=FALSE,1,0)</f>
        <v>1</v>
      </c>
    </row>
    <row r="106" spans="2:88" x14ac:dyDescent="0.2">
      <c r="B106" s="58" t="s">
        <v>2248</v>
      </c>
      <c r="C106" s="77">
        <f>C105+1</f>
        <v>1083</v>
      </c>
      <c r="D106" s="76"/>
      <c r="E106" s="47"/>
      <c r="F106" s="77">
        <f>C106+1000</f>
        <v>2083</v>
      </c>
      <c r="G106" s="67"/>
      <c r="H106" s="47"/>
      <c r="I106" s="77">
        <f>F106+1000</f>
        <v>3083</v>
      </c>
      <c r="J106" s="67"/>
      <c r="K106" s="47"/>
      <c r="L106" s="77">
        <f>I106+1000</f>
        <v>4083</v>
      </c>
      <c r="M106" s="67"/>
      <c r="N106" s="47"/>
      <c r="O106" s="77">
        <f>L106+1000</f>
        <v>5083</v>
      </c>
      <c r="P106" s="67"/>
      <c r="Q106" s="47"/>
      <c r="R106" s="77">
        <f>O106+1000</f>
        <v>6083</v>
      </c>
      <c r="S106" s="67"/>
      <c r="T106" s="47"/>
      <c r="U106" s="77">
        <f>R106+1000</f>
        <v>7083</v>
      </c>
      <c r="V106" s="67"/>
      <c r="W106" s="47"/>
      <c r="X106" s="77">
        <f>U106+1000</f>
        <v>8083</v>
      </c>
      <c r="Y106" s="67"/>
      <c r="Z106" s="47"/>
      <c r="AA106" s="77">
        <f>X106+1000</f>
        <v>9083</v>
      </c>
      <c r="AB106" s="267"/>
      <c r="AC106" s="58" t="str">
        <f>B106</f>
        <v>Ostalo</v>
      </c>
      <c r="AD106" s="77">
        <f>AD105+1</f>
        <v>1083</v>
      </c>
      <c r="AE106" s="76"/>
      <c r="AF106" s="47"/>
      <c r="AG106" s="77">
        <f>AD106+1000</f>
        <v>2083</v>
      </c>
      <c r="AH106" s="67"/>
      <c r="AI106" s="47"/>
      <c r="AJ106" s="77">
        <f>AG106+1000</f>
        <v>3083</v>
      </c>
      <c r="AK106" s="67"/>
      <c r="AL106" s="47"/>
      <c r="AM106" s="77">
        <f>AJ106+1000</f>
        <v>4083</v>
      </c>
      <c r="AN106" s="67"/>
      <c r="AO106" s="47"/>
      <c r="AP106" s="77">
        <f>AM106+1000</f>
        <v>5083</v>
      </c>
      <c r="AQ106" s="267"/>
      <c r="AR106" s="58" t="str">
        <f>B106</f>
        <v>Ostalo</v>
      </c>
      <c r="AS106" s="77">
        <f>AS105+1</f>
        <v>1083</v>
      </c>
      <c r="AT106" s="76"/>
      <c r="AU106" s="47"/>
      <c r="AV106" s="77">
        <f>AS106+1000</f>
        <v>2083</v>
      </c>
      <c r="AW106" s="67"/>
      <c r="AX106" s="47"/>
      <c r="AY106" s="77">
        <f>AV106+1000</f>
        <v>3083</v>
      </c>
      <c r="AZ106" s="67"/>
      <c r="BA106" s="47"/>
      <c r="BB106" s="77">
        <f>AY106+1000</f>
        <v>4083</v>
      </c>
      <c r="BC106" s="67"/>
      <c r="BD106" s="47"/>
      <c r="BE106" s="77">
        <f>BB106+1000</f>
        <v>5083</v>
      </c>
      <c r="BF106" s="67"/>
      <c r="BG106" s="47"/>
      <c r="BH106" s="77">
        <f>BE106+1000</f>
        <v>6083</v>
      </c>
      <c r="BI106" s="67"/>
      <c r="BJ106" s="47"/>
      <c r="BK106" s="77">
        <f>BH106+1000</f>
        <v>7083</v>
      </c>
      <c r="BL106" s="67"/>
      <c r="BM106" s="47"/>
      <c r="BN106" s="77">
        <f>BK106+1000</f>
        <v>8083</v>
      </c>
      <c r="BO106" s="67"/>
      <c r="BP106" s="47"/>
      <c r="BQ106" s="77">
        <f>BN106+1000</f>
        <v>9083</v>
      </c>
      <c r="BR106" s="267"/>
      <c r="BS106" s="58" t="str">
        <f>B106</f>
        <v>Ostalo</v>
      </c>
      <c r="BT106" s="77">
        <f>BT105+1</f>
        <v>1083</v>
      </c>
      <c r="BU106" s="76"/>
      <c r="BV106" s="47"/>
      <c r="BW106" s="77">
        <f>BT106+1000</f>
        <v>2083</v>
      </c>
      <c r="BX106" s="67"/>
      <c r="BY106" s="47"/>
      <c r="BZ106" s="77">
        <f>BW106+1000</f>
        <v>3083</v>
      </c>
      <c r="CA106" s="67"/>
      <c r="CB106" s="47"/>
      <c r="CC106" s="77">
        <f>BZ106+1000</f>
        <v>4083</v>
      </c>
      <c r="CD106" s="67"/>
      <c r="CE106" s="47"/>
      <c r="CF106" s="77">
        <f>CC106+1000</f>
        <v>5083</v>
      </c>
      <c r="CG106" s="267"/>
      <c r="CJ106" s="264"/>
    </row>
    <row r="107" spans="2:88" ht="12" thickBot="1" x14ac:dyDescent="0.25">
      <c r="B107" s="58"/>
      <c r="C107" s="49"/>
      <c r="D107" s="62"/>
      <c r="E107" s="47"/>
      <c r="F107" s="49"/>
      <c r="G107" s="47"/>
      <c r="H107" s="47"/>
      <c r="I107" s="49"/>
      <c r="J107" s="47"/>
      <c r="K107" s="47"/>
      <c r="L107" s="49"/>
      <c r="M107" s="47"/>
      <c r="N107" s="47"/>
      <c r="O107" s="49"/>
      <c r="P107" s="47"/>
      <c r="Q107" s="47"/>
      <c r="R107" s="49"/>
      <c r="S107" s="47"/>
      <c r="T107" s="47"/>
      <c r="U107" s="49"/>
      <c r="V107" s="47"/>
      <c r="W107" s="47"/>
      <c r="X107" s="49"/>
      <c r="Y107" s="47"/>
      <c r="Z107" s="47"/>
      <c r="AA107" s="49"/>
      <c r="AB107" s="59"/>
      <c r="AC107" s="58"/>
      <c r="AD107" s="49"/>
      <c r="AE107" s="62"/>
      <c r="AF107" s="47"/>
      <c r="AG107" s="49"/>
      <c r="AH107" s="47"/>
      <c r="AI107" s="47"/>
      <c r="AJ107" s="49"/>
      <c r="AK107" s="47"/>
      <c r="AL107" s="47"/>
      <c r="AM107" s="49"/>
      <c r="AN107" s="47"/>
      <c r="AO107" s="47"/>
      <c r="AP107" s="49"/>
      <c r="AQ107" s="75"/>
      <c r="AR107" s="58"/>
      <c r="AS107" s="49"/>
      <c r="AT107" s="62"/>
      <c r="AU107" s="47"/>
      <c r="AV107" s="49"/>
      <c r="AW107" s="47"/>
      <c r="AX107" s="47"/>
      <c r="AY107" s="49"/>
      <c r="AZ107" s="47"/>
      <c r="BA107" s="47"/>
      <c r="BB107" s="49"/>
      <c r="BC107" s="47"/>
      <c r="BD107" s="47"/>
      <c r="BE107" s="49"/>
      <c r="BF107" s="47"/>
      <c r="BG107" s="47"/>
      <c r="BH107" s="49"/>
      <c r="BI107" s="47"/>
      <c r="BJ107" s="47"/>
      <c r="BK107" s="49"/>
      <c r="BL107" s="47"/>
      <c r="BM107" s="47"/>
      <c r="BN107" s="49"/>
      <c r="BO107" s="47"/>
      <c r="BP107" s="47"/>
      <c r="BQ107" s="49"/>
      <c r="BR107" s="59"/>
      <c r="BS107" s="58"/>
      <c r="BT107" s="49"/>
      <c r="BU107" s="62"/>
      <c r="BV107" s="47"/>
      <c r="BW107" s="49"/>
      <c r="BX107" s="47"/>
      <c r="BY107" s="47"/>
      <c r="BZ107" s="49"/>
      <c r="CA107" s="47"/>
      <c r="CB107" s="47"/>
      <c r="CC107" s="49"/>
      <c r="CD107" s="47"/>
      <c r="CE107" s="47"/>
      <c r="CF107" s="49"/>
      <c r="CG107" s="75"/>
      <c r="CJ107" s="264"/>
    </row>
    <row r="108" spans="2:88" ht="23.25" thickBot="1" x14ac:dyDescent="0.25">
      <c r="B108" s="60" t="s">
        <v>2247</v>
      </c>
      <c r="C108" s="83">
        <f>C106+1</f>
        <v>1084</v>
      </c>
      <c r="D108" s="73"/>
      <c r="E108" s="47"/>
      <c r="F108" s="83">
        <f>C108+1000</f>
        <v>2084</v>
      </c>
      <c r="G108" s="73"/>
      <c r="H108" s="62"/>
      <c r="I108" s="83">
        <f>F108+1000</f>
        <v>3084</v>
      </c>
      <c r="J108" s="73"/>
      <c r="K108" s="62"/>
      <c r="L108" s="83">
        <f>I108+1000</f>
        <v>4084</v>
      </c>
      <c r="M108" s="73"/>
      <c r="N108" s="47"/>
      <c r="O108" s="83">
        <f>L108+1000</f>
        <v>5084</v>
      </c>
      <c r="P108" s="73"/>
      <c r="Q108" s="47"/>
      <c r="R108" s="83">
        <f>O108+1000</f>
        <v>6084</v>
      </c>
      <c r="S108" s="73"/>
      <c r="T108" s="47"/>
      <c r="U108" s="83">
        <f>R108+1000</f>
        <v>7084</v>
      </c>
      <c r="V108" s="73"/>
      <c r="W108" s="62"/>
      <c r="X108" s="83">
        <f>U108+1000</f>
        <v>8084</v>
      </c>
      <c r="Y108" s="73"/>
      <c r="Z108" s="47"/>
      <c r="AA108" s="83">
        <f>X108+1000</f>
        <v>9084</v>
      </c>
      <c r="AB108" s="73"/>
      <c r="AC108" s="60" t="str">
        <f>B108</f>
        <v>4) PORTFELJ GRUPA ZA OTUĐENJE NAMIJENJENIH PRODAJI</v>
      </c>
      <c r="AD108" s="83">
        <f>AD106+1</f>
        <v>1084</v>
      </c>
      <c r="AE108" s="84"/>
      <c r="AF108" s="47"/>
      <c r="AG108" s="83">
        <f>AD108+1000</f>
        <v>2084</v>
      </c>
      <c r="AH108" s="73"/>
      <c r="AI108" s="62"/>
      <c r="AJ108" s="83">
        <f>AG108+1000</f>
        <v>3084</v>
      </c>
      <c r="AK108" s="73"/>
      <c r="AL108" s="62"/>
      <c r="AM108" s="83">
        <f>AJ108+1000</f>
        <v>4084</v>
      </c>
      <c r="AN108" s="73"/>
      <c r="AO108" s="47"/>
      <c r="AP108" s="83">
        <f>AM108+1000</f>
        <v>5084</v>
      </c>
      <c r="AQ108" s="73"/>
      <c r="AR108" s="60" t="str">
        <f>B108</f>
        <v>4) PORTFELJ GRUPA ZA OTUĐENJE NAMIJENJENIH PRODAJI</v>
      </c>
      <c r="AS108" s="83">
        <f>AS106+1</f>
        <v>1084</v>
      </c>
      <c r="AT108" s="84"/>
      <c r="AU108" s="47"/>
      <c r="AV108" s="83">
        <f>AS108+1000</f>
        <v>2084</v>
      </c>
      <c r="AW108" s="73"/>
      <c r="AX108" s="62"/>
      <c r="AY108" s="83">
        <f>AV108+1000</f>
        <v>3084</v>
      </c>
      <c r="AZ108" s="73"/>
      <c r="BA108" s="62"/>
      <c r="BB108" s="83">
        <f>AY108+1000</f>
        <v>4084</v>
      </c>
      <c r="BC108" s="73"/>
      <c r="BD108" s="47"/>
      <c r="BE108" s="83">
        <f>BB108+1000</f>
        <v>5084</v>
      </c>
      <c r="BF108" s="73"/>
      <c r="BG108" s="47"/>
      <c r="BH108" s="83">
        <f>BE108+1000</f>
        <v>6084</v>
      </c>
      <c r="BI108" s="73"/>
      <c r="BJ108" s="47"/>
      <c r="BK108" s="83">
        <f>BH108+1000</f>
        <v>7084</v>
      </c>
      <c r="BL108" s="73"/>
      <c r="BM108" s="62"/>
      <c r="BN108" s="83">
        <f>BK108+1000</f>
        <v>8084</v>
      </c>
      <c r="BO108" s="73"/>
      <c r="BP108" s="47"/>
      <c r="BQ108" s="83">
        <f>BN108+1000</f>
        <v>9084</v>
      </c>
      <c r="BR108" s="73"/>
      <c r="BS108" s="60" t="str">
        <f>B108</f>
        <v>4) PORTFELJ GRUPA ZA OTUĐENJE NAMIJENJENIH PRODAJI</v>
      </c>
      <c r="BT108" s="83">
        <f>BT106+1</f>
        <v>1084</v>
      </c>
      <c r="BU108" s="84"/>
      <c r="BV108" s="47"/>
      <c r="BW108" s="83">
        <f>BT108+1000</f>
        <v>2084</v>
      </c>
      <c r="BX108" s="73"/>
      <c r="BY108" s="62"/>
      <c r="BZ108" s="83">
        <f>BW108+1000</f>
        <v>3084</v>
      </c>
      <c r="CA108" s="73"/>
      <c r="CB108" s="62"/>
      <c r="CC108" s="83">
        <f>BZ108+1000</f>
        <v>4084</v>
      </c>
      <c r="CD108" s="73"/>
      <c r="CE108" s="47"/>
      <c r="CF108" s="83">
        <f>CC108+1000</f>
        <v>5084</v>
      </c>
      <c r="CG108" s="73"/>
      <c r="CJ108" s="264">
        <f>IF(ISBLANK(C108)=FALSE,1,0)</f>
        <v>1</v>
      </c>
    </row>
    <row r="109" spans="2:88" ht="12" thickBot="1" x14ac:dyDescent="0.25">
      <c r="B109" s="58"/>
      <c r="C109" s="49"/>
      <c r="D109" s="62"/>
      <c r="E109" s="47"/>
      <c r="F109" s="49"/>
      <c r="G109" s="47"/>
      <c r="H109" s="47"/>
      <c r="I109" s="49"/>
      <c r="J109" s="47"/>
      <c r="K109" s="47"/>
      <c r="L109" s="49"/>
      <c r="M109" s="47"/>
      <c r="N109" s="47"/>
      <c r="O109" s="49"/>
      <c r="P109" s="47"/>
      <c r="Q109" s="47"/>
      <c r="R109" s="49"/>
      <c r="S109" s="47"/>
      <c r="T109" s="47"/>
      <c r="U109" s="49"/>
      <c r="V109" s="47"/>
      <c r="W109" s="47"/>
      <c r="X109" s="49"/>
      <c r="Y109" s="47"/>
      <c r="Z109" s="47"/>
      <c r="AA109" s="49"/>
      <c r="AB109" s="59"/>
      <c r="AC109" s="58"/>
      <c r="AD109" s="49"/>
      <c r="AE109" s="62"/>
      <c r="AF109" s="47"/>
      <c r="AG109" s="49"/>
      <c r="AH109" s="47"/>
      <c r="AI109" s="47"/>
      <c r="AJ109" s="49"/>
      <c r="AK109" s="47"/>
      <c r="AL109" s="47"/>
      <c r="AM109" s="49"/>
      <c r="AN109" s="47"/>
      <c r="AO109" s="47"/>
      <c r="AP109" s="49"/>
      <c r="AQ109" s="59"/>
      <c r="AR109" s="58"/>
      <c r="AS109" s="49"/>
      <c r="AT109" s="62"/>
      <c r="AU109" s="47"/>
      <c r="AV109" s="49"/>
      <c r="AW109" s="47"/>
      <c r="AX109" s="47"/>
      <c r="AY109" s="49"/>
      <c r="AZ109" s="47"/>
      <c r="BA109" s="47"/>
      <c r="BB109" s="49"/>
      <c r="BC109" s="47"/>
      <c r="BD109" s="47"/>
      <c r="BE109" s="49"/>
      <c r="BF109" s="47"/>
      <c r="BG109" s="47"/>
      <c r="BH109" s="49"/>
      <c r="BI109" s="47"/>
      <c r="BJ109" s="47"/>
      <c r="BK109" s="49"/>
      <c r="BL109" s="47"/>
      <c r="BM109" s="47"/>
      <c r="BN109" s="49"/>
      <c r="BO109" s="47"/>
      <c r="BP109" s="47"/>
      <c r="BQ109" s="49"/>
      <c r="BR109" s="59"/>
      <c r="BS109" s="58"/>
      <c r="BT109" s="49"/>
      <c r="BU109" s="62"/>
      <c r="BV109" s="47"/>
      <c r="BW109" s="49"/>
      <c r="BX109" s="47"/>
      <c r="BY109" s="47"/>
      <c r="BZ109" s="49"/>
      <c r="CA109" s="47"/>
      <c r="CB109" s="47"/>
      <c r="CC109" s="49"/>
      <c r="CD109" s="47"/>
      <c r="CE109" s="47"/>
      <c r="CF109" s="49"/>
      <c r="CG109" s="59"/>
      <c r="CJ109" s="264"/>
    </row>
    <row r="110" spans="2:88" ht="12" thickBot="1" x14ac:dyDescent="0.25">
      <c r="B110" s="266" t="s">
        <v>2246</v>
      </c>
      <c r="C110" s="83">
        <f>C108+1</f>
        <v>1085</v>
      </c>
      <c r="D110" s="73"/>
      <c r="E110" s="52"/>
      <c r="F110" s="83">
        <f>C110+1000</f>
        <v>2085</v>
      </c>
      <c r="G110" s="73"/>
      <c r="H110" s="265"/>
      <c r="I110" s="83">
        <f>F110+1000</f>
        <v>3085</v>
      </c>
      <c r="J110" s="73"/>
      <c r="K110" s="265"/>
      <c r="L110" s="83">
        <f>I110+1000</f>
        <v>4085</v>
      </c>
      <c r="M110" s="73"/>
      <c r="N110" s="52"/>
      <c r="O110" s="83">
        <f>L110+1000</f>
        <v>5085</v>
      </c>
      <c r="P110" s="73"/>
      <c r="Q110" s="52"/>
      <c r="R110" s="83">
        <f>O110+1000</f>
        <v>6085</v>
      </c>
      <c r="S110" s="73"/>
      <c r="T110" s="52"/>
      <c r="U110" s="83">
        <f>R110+1000</f>
        <v>7085</v>
      </c>
      <c r="V110" s="73"/>
      <c r="W110" s="265"/>
      <c r="X110" s="83">
        <f>U110+1000</f>
        <v>8085</v>
      </c>
      <c r="Y110" s="73"/>
      <c r="Z110" s="52"/>
      <c r="AA110" s="83">
        <f>X110+1000</f>
        <v>9085</v>
      </c>
      <c r="AB110" s="73"/>
      <c r="AC110" s="266" t="str">
        <f>B110</f>
        <v>5) OSTALA IMOVINA</v>
      </c>
      <c r="AD110" s="83">
        <f>AD108+1</f>
        <v>1085</v>
      </c>
      <c r="AE110" s="84"/>
      <c r="AF110" s="52"/>
      <c r="AG110" s="83">
        <f>AD110+1000</f>
        <v>2085</v>
      </c>
      <c r="AH110" s="73"/>
      <c r="AI110" s="265"/>
      <c r="AJ110" s="83">
        <f>AG110+1000</f>
        <v>3085</v>
      </c>
      <c r="AK110" s="73"/>
      <c r="AL110" s="265"/>
      <c r="AM110" s="83">
        <f>AJ110+1000</f>
        <v>4085</v>
      </c>
      <c r="AN110" s="73"/>
      <c r="AO110" s="52"/>
      <c r="AP110" s="83">
        <f>AM110+1000</f>
        <v>5085</v>
      </c>
      <c r="AQ110" s="73"/>
      <c r="AR110" s="266" t="str">
        <f>B110</f>
        <v>5) OSTALA IMOVINA</v>
      </c>
      <c r="AS110" s="83">
        <f>AS108+1</f>
        <v>1085</v>
      </c>
      <c r="AT110" s="84"/>
      <c r="AU110" s="52"/>
      <c r="AV110" s="83">
        <f>AS110+1000</f>
        <v>2085</v>
      </c>
      <c r="AW110" s="73"/>
      <c r="AX110" s="265"/>
      <c r="AY110" s="83">
        <f>AV110+1000</f>
        <v>3085</v>
      </c>
      <c r="AZ110" s="73"/>
      <c r="BA110" s="265"/>
      <c r="BB110" s="83">
        <f>AY110+1000</f>
        <v>4085</v>
      </c>
      <c r="BC110" s="73"/>
      <c r="BD110" s="52"/>
      <c r="BE110" s="83">
        <f>BB110+1000</f>
        <v>5085</v>
      </c>
      <c r="BF110" s="73"/>
      <c r="BG110" s="52"/>
      <c r="BH110" s="83">
        <f>BE110+1000</f>
        <v>6085</v>
      </c>
      <c r="BI110" s="73"/>
      <c r="BJ110" s="52"/>
      <c r="BK110" s="83">
        <f>BH110+1000</f>
        <v>7085</v>
      </c>
      <c r="BL110" s="73"/>
      <c r="BM110" s="265"/>
      <c r="BN110" s="83">
        <f>BK110+1000</f>
        <v>8085</v>
      </c>
      <c r="BO110" s="73"/>
      <c r="BP110" s="52"/>
      <c r="BQ110" s="83">
        <f>BN110+1000</f>
        <v>9085</v>
      </c>
      <c r="BR110" s="73"/>
      <c r="BS110" s="266" t="str">
        <f>B110</f>
        <v>5) OSTALA IMOVINA</v>
      </c>
      <c r="BT110" s="83">
        <f>BT108+1</f>
        <v>1085</v>
      </c>
      <c r="BU110" s="84"/>
      <c r="BV110" s="52"/>
      <c r="BW110" s="83">
        <f>BT110+1000</f>
        <v>2085</v>
      </c>
      <c r="BX110" s="73"/>
      <c r="BY110" s="265"/>
      <c r="BZ110" s="83">
        <f>BW110+1000</f>
        <v>3085</v>
      </c>
      <c r="CA110" s="73"/>
      <c r="CB110" s="265"/>
      <c r="CC110" s="83">
        <f>BZ110+1000</f>
        <v>4085</v>
      </c>
      <c r="CD110" s="73"/>
      <c r="CE110" s="52"/>
      <c r="CF110" s="83">
        <f>CC110+1000</f>
        <v>5085</v>
      </c>
      <c r="CG110" s="73"/>
      <c r="CJ110" s="264">
        <f>IF(ISBLANK(C110)=FALSE,1,0)</f>
        <v>1</v>
      </c>
    </row>
    <row r="111" spans="2:88" x14ac:dyDescent="0.2">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CJ111" s="263">
        <f>SUM(CJ9:CJ110)</f>
        <v>84</v>
      </c>
    </row>
    <row r="112" spans="2:88" x14ac:dyDescent="0.2">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row>
    <row r="113" spans="2:70" x14ac:dyDescent="0.2">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row>
    <row r="114" spans="2:70" x14ac:dyDescent="0.2">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row>
    <row r="115" spans="2:70" x14ac:dyDescent="0.2">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row>
    <row r="116" spans="2:70" x14ac:dyDescent="0.2">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row>
    <row r="117" spans="2:70" x14ac:dyDescent="0.2">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row>
    <row r="118" spans="2:70" x14ac:dyDescent="0.2">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row>
    <row r="119" spans="2:70" x14ac:dyDescent="0.2">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row>
    <row r="120" spans="2:70" x14ac:dyDescent="0.2">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row>
    <row r="121" spans="2:70" x14ac:dyDescent="0.2">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row>
    <row r="122" spans="2:70" x14ac:dyDescent="0.2">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row>
    <row r="123" spans="2:70" x14ac:dyDescent="0.2">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row>
    <row r="124" spans="2:70" x14ac:dyDescent="0.2">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row>
    <row r="125" spans="2:70" x14ac:dyDescent="0.2">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row>
    <row r="126" spans="2:70" x14ac:dyDescent="0.2">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row>
    <row r="127" spans="2:70" x14ac:dyDescent="0.2">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row>
    <row r="128" spans="2:70" x14ac:dyDescent="0.2">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row>
    <row r="129" spans="2:70" x14ac:dyDescent="0.2">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row>
    <row r="130" spans="2:70" x14ac:dyDescent="0.2">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row>
    <row r="131" spans="2:70" x14ac:dyDescent="0.2">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row>
    <row r="132" spans="2:70" x14ac:dyDescent="0.2">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row>
    <row r="133" spans="2:70" x14ac:dyDescent="0.2">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row>
    <row r="134" spans="2:70" x14ac:dyDescent="0.2">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row>
    <row r="135" spans="2:70" x14ac:dyDescent="0.2">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row>
    <row r="136" spans="2:70" x14ac:dyDescent="0.2">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row>
    <row r="137" spans="2:70" x14ac:dyDescent="0.2">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row>
    <row r="138" spans="2:70" x14ac:dyDescent="0.2">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row>
    <row r="139" spans="2:70" x14ac:dyDescent="0.2">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row>
    <row r="140" spans="2:70" x14ac:dyDescent="0.2">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row>
    <row r="141" spans="2:70" x14ac:dyDescent="0.2">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row>
    <row r="142" spans="2:70" x14ac:dyDescent="0.2">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row>
    <row r="143" spans="2:70" x14ac:dyDescent="0.2">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row>
    <row r="144" spans="2:70" x14ac:dyDescent="0.2">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row>
    <row r="145" spans="2:70" x14ac:dyDescent="0.2">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row>
    <row r="146" spans="2:70" x14ac:dyDescent="0.2">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row>
    <row r="147" spans="2:70" x14ac:dyDescent="0.2">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row>
    <row r="148" spans="2:70" x14ac:dyDescent="0.2">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row>
    <row r="149" spans="2:70" x14ac:dyDescent="0.2">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row>
    <row r="150" spans="2:70" x14ac:dyDescent="0.2">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row>
    <row r="151" spans="2:70" x14ac:dyDescent="0.2">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row>
    <row r="152" spans="2:70" x14ac:dyDescent="0.2">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row>
    <row r="153" spans="2:70" x14ac:dyDescent="0.2">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row>
    <row r="154" spans="2:70" x14ac:dyDescent="0.2">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row>
    <row r="155" spans="2:70" x14ac:dyDescent="0.2">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row>
    <row r="156" spans="2:70" x14ac:dyDescent="0.2">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row>
    <row r="157" spans="2:70" x14ac:dyDescent="0.2">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row>
    <row r="158" spans="2:70" x14ac:dyDescent="0.2">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row>
    <row r="159" spans="2:70" x14ac:dyDescent="0.2">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row>
    <row r="160" spans="2:70" x14ac:dyDescent="0.2">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row>
    <row r="161" spans="2:70" x14ac:dyDescent="0.2">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row>
    <row r="162" spans="2:70" x14ac:dyDescent="0.2">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2:70" x14ac:dyDescent="0.2">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2:70" x14ac:dyDescent="0.2">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2:70" x14ac:dyDescent="0.2">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2:70" x14ac:dyDescent="0.2">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2:70" x14ac:dyDescent="0.2">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2:70" x14ac:dyDescent="0.2">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2:70" x14ac:dyDescent="0.2">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2:70" x14ac:dyDescent="0.2">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2:70" x14ac:dyDescent="0.2">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2:70" x14ac:dyDescent="0.2">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2:70" x14ac:dyDescent="0.2">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2:70" x14ac:dyDescent="0.2">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2:70" x14ac:dyDescent="0.2">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row r="176" spans="2:70" x14ac:dyDescent="0.2">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row>
    <row r="177" spans="2:70" x14ac:dyDescent="0.2">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row>
    <row r="178" spans="2:70" x14ac:dyDescent="0.2">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row>
    <row r="179" spans="2:70" x14ac:dyDescent="0.2">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row>
    <row r="180" spans="2:70" x14ac:dyDescent="0.2">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row>
    <row r="181" spans="2:70" x14ac:dyDescent="0.2">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row>
    <row r="182" spans="2:70" x14ac:dyDescent="0.2">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row>
    <row r="183" spans="2:70" x14ac:dyDescent="0.2">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row>
    <row r="184" spans="2:70" x14ac:dyDescent="0.2">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row>
    <row r="185" spans="2:70" x14ac:dyDescent="0.2">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2:70" x14ac:dyDescent="0.2">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2:70" x14ac:dyDescent="0.2">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2:70" x14ac:dyDescent="0.2">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2:70" x14ac:dyDescent="0.2">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2:70" x14ac:dyDescent="0.2">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2:70" x14ac:dyDescent="0.2">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2:70" x14ac:dyDescent="0.2">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2:70" x14ac:dyDescent="0.2">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2:70" x14ac:dyDescent="0.2">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2:70" x14ac:dyDescent="0.2">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2:70" x14ac:dyDescent="0.2">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2:70" x14ac:dyDescent="0.2">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2:70" x14ac:dyDescent="0.2">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2:70" x14ac:dyDescent="0.2">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2:70" x14ac:dyDescent="0.2">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row r="201" spans="2:70" x14ac:dyDescent="0.2">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row>
    <row r="202" spans="2:70" x14ac:dyDescent="0.2">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row>
    <row r="203" spans="2:70" x14ac:dyDescent="0.2">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row>
    <row r="204" spans="2:70" x14ac:dyDescent="0.2">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row>
    <row r="205" spans="2:70" x14ac:dyDescent="0.2">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row>
    <row r="206" spans="2:70" x14ac:dyDescent="0.2">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row>
    <row r="207" spans="2:70" x14ac:dyDescent="0.2">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row>
    <row r="208" spans="2:70" x14ac:dyDescent="0.2">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row>
    <row r="209" spans="2:70" x14ac:dyDescent="0.2">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row>
    <row r="210" spans="2:70" x14ac:dyDescent="0.2">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row>
    <row r="211" spans="2:70" x14ac:dyDescent="0.2">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row>
    <row r="212" spans="2:70" x14ac:dyDescent="0.2">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row>
    <row r="213" spans="2:70" x14ac:dyDescent="0.2">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2:70" x14ac:dyDescent="0.2">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2:70" x14ac:dyDescent="0.2">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2:70" x14ac:dyDescent="0.2">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2:70" x14ac:dyDescent="0.2">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2:70" x14ac:dyDescent="0.2">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2:70" x14ac:dyDescent="0.2">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2:70" x14ac:dyDescent="0.2">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2:70" x14ac:dyDescent="0.2">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2:70" x14ac:dyDescent="0.2">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2:70" x14ac:dyDescent="0.2">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2:70" x14ac:dyDescent="0.2">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2:70" x14ac:dyDescent="0.2">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2:70" x14ac:dyDescent="0.2">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2:70" x14ac:dyDescent="0.2">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2:70" x14ac:dyDescent="0.2">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2:70" x14ac:dyDescent="0.2">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2:70" x14ac:dyDescent="0.2">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row r="231" spans="2:70" x14ac:dyDescent="0.2">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row>
    <row r="232" spans="2:70" x14ac:dyDescent="0.2">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row>
    <row r="233" spans="2:70" x14ac:dyDescent="0.2">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row>
    <row r="234" spans="2:70" x14ac:dyDescent="0.2">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row>
    <row r="235" spans="2:70" x14ac:dyDescent="0.2">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row>
    <row r="236" spans="2:70" x14ac:dyDescent="0.2">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row>
    <row r="237" spans="2:70" x14ac:dyDescent="0.2">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row>
    <row r="238" spans="2:70" x14ac:dyDescent="0.2">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row>
    <row r="239" spans="2:70" x14ac:dyDescent="0.2">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row>
    <row r="240" spans="2:70" x14ac:dyDescent="0.2">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row>
    <row r="241" spans="2:70" x14ac:dyDescent="0.2">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row>
    <row r="242" spans="2:70" x14ac:dyDescent="0.2">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row>
    <row r="243" spans="2:70" x14ac:dyDescent="0.2">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row>
    <row r="244" spans="2:70" x14ac:dyDescent="0.2">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row>
    <row r="245" spans="2:70" x14ac:dyDescent="0.2">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row>
    <row r="246" spans="2:70" x14ac:dyDescent="0.2">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row>
    <row r="247" spans="2:70" x14ac:dyDescent="0.2">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row>
    <row r="248" spans="2:70" x14ac:dyDescent="0.2">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row>
    <row r="249" spans="2:70" x14ac:dyDescent="0.2">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row>
    <row r="250" spans="2:70" x14ac:dyDescent="0.2">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row>
    <row r="251" spans="2:70" x14ac:dyDescent="0.2">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row>
    <row r="252" spans="2:70" x14ac:dyDescent="0.2">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row>
    <row r="253" spans="2:70" x14ac:dyDescent="0.2">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row>
    <row r="254" spans="2:70" x14ac:dyDescent="0.2">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row>
    <row r="255" spans="2:70" x14ac:dyDescent="0.2">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row>
    <row r="256" spans="2:70" x14ac:dyDescent="0.2">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row>
    <row r="257" spans="2:70" x14ac:dyDescent="0.2">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row>
    <row r="258" spans="2:70" x14ac:dyDescent="0.2">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row>
    <row r="259" spans="2:70" x14ac:dyDescent="0.2">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row>
    <row r="260" spans="2:70" x14ac:dyDescent="0.2">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row>
    <row r="261" spans="2:70" x14ac:dyDescent="0.2">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row>
    <row r="262" spans="2:70" x14ac:dyDescent="0.2">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row>
    <row r="263" spans="2:70" x14ac:dyDescent="0.2">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row>
    <row r="264" spans="2:70" x14ac:dyDescent="0.2">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row>
    <row r="265" spans="2:70" x14ac:dyDescent="0.2">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row>
    <row r="266" spans="2:70" x14ac:dyDescent="0.2">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row>
    <row r="267" spans="2:70" x14ac:dyDescent="0.2">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row>
    <row r="268" spans="2:70" x14ac:dyDescent="0.2">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row>
    <row r="269" spans="2:70" x14ac:dyDescent="0.2">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row>
    <row r="270" spans="2:70" x14ac:dyDescent="0.2">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row>
    <row r="271" spans="2:70" x14ac:dyDescent="0.2">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row>
    <row r="272" spans="2:70" x14ac:dyDescent="0.2">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row>
    <row r="273" spans="2:70" x14ac:dyDescent="0.2">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row>
    <row r="274" spans="2:70" x14ac:dyDescent="0.2">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row>
    <row r="275" spans="2:70" x14ac:dyDescent="0.2">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row>
    <row r="276" spans="2:70" x14ac:dyDescent="0.2">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row>
    <row r="277" spans="2:70" x14ac:dyDescent="0.2">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row>
    <row r="278" spans="2:70" x14ac:dyDescent="0.2">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row>
    <row r="279" spans="2:70" x14ac:dyDescent="0.2">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row>
    <row r="280" spans="2:70" x14ac:dyDescent="0.2">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row>
    <row r="281" spans="2:70" x14ac:dyDescent="0.2">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row>
    <row r="282" spans="2:70" x14ac:dyDescent="0.2">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row>
    <row r="283" spans="2:70" x14ac:dyDescent="0.2">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row>
    <row r="284" spans="2:70" x14ac:dyDescent="0.2">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row>
    <row r="285" spans="2:70" x14ac:dyDescent="0.2">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row>
    <row r="286" spans="2:70" x14ac:dyDescent="0.2">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row>
    <row r="287" spans="2:70" x14ac:dyDescent="0.2">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row>
    <row r="288" spans="2:70" x14ac:dyDescent="0.2">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row>
    <row r="289" spans="2:70" x14ac:dyDescent="0.2">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row>
    <row r="290" spans="2:70" x14ac:dyDescent="0.2">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row>
    <row r="291" spans="2:70" x14ac:dyDescent="0.2">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row>
    <row r="292" spans="2:70" x14ac:dyDescent="0.2">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row>
    <row r="293" spans="2:70" x14ac:dyDescent="0.2">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row>
    <row r="294" spans="2:70" x14ac:dyDescent="0.2">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row>
    <row r="295" spans="2:70" x14ac:dyDescent="0.2">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row>
  </sheetData>
  <mergeCells count="28">
    <mergeCell ref="AV7:AW7"/>
    <mergeCell ref="AY7:AZ7"/>
    <mergeCell ref="BW7:BX7"/>
    <mergeCell ref="BB7:BC7"/>
    <mergeCell ref="BZ7:CA7"/>
    <mergeCell ref="CC7:CD7"/>
    <mergeCell ref="CF7:CG7"/>
    <mergeCell ref="BE7:BF7"/>
    <mergeCell ref="BH7:BI7"/>
    <mergeCell ref="BK7:BL7"/>
    <mergeCell ref="BN7:BO7"/>
    <mergeCell ref="BQ7:BR7"/>
    <mergeCell ref="BT7:BU7"/>
    <mergeCell ref="AJ7:AK7"/>
    <mergeCell ref="AM7:AN7"/>
    <mergeCell ref="AP7:AQ7"/>
    <mergeCell ref="AS7:AT7"/>
    <mergeCell ref="R7:S7"/>
    <mergeCell ref="U7:V7"/>
    <mergeCell ref="X7:Y7"/>
    <mergeCell ref="AA7:AB7"/>
    <mergeCell ref="AD7:AE7"/>
    <mergeCell ref="AG7:AH7"/>
    <mergeCell ref="C7:D7"/>
    <mergeCell ref="F7:G7"/>
    <mergeCell ref="I7:J7"/>
    <mergeCell ref="L7:M7"/>
    <mergeCell ref="O7:P7"/>
  </mergeCells>
  <pageMargins left="0.75" right="0.75" top="1" bottom="1" header="0.5" footer="0.5"/>
  <pageSetup scale="50" fitToWidth="4" orientation="portrait" r:id="rId1"/>
  <headerFooter alignWithMargins="0"/>
  <colBreaks count="1" manualBreakCount="1">
    <brk id="28" min="1" max="94"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48"/>
  <sheetViews>
    <sheetView zoomScaleNormal="100" zoomScaleSheetLayoutView="80" workbookViewId="0"/>
  </sheetViews>
  <sheetFormatPr defaultColWidth="10.42578125" defaultRowHeight="12.75" x14ac:dyDescent="0.2"/>
  <cols>
    <col min="1" max="1" width="4.5703125" style="2" customWidth="1"/>
    <col min="2" max="2" width="3.85546875" style="37" bestFit="1" customWidth="1"/>
    <col min="3" max="3" width="14.7109375" style="38" customWidth="1"/>
    <col min="4" max="4" width="6" style="39" bestFit="1" customWidth="1"/>
    <col min="5" max="5" width="10" style="38" customWidth="1"/>
    <col min="6" max="6" width="6" style="39" bestFit="1" customWidth="1"/>
    <col min="7" max="7" width="11.140625" style="38" customWidth="1"/>
    <col min="8" max="8" width="6" style="39" bestFit="1" customWidth="1"/>
    <col min="9" max="9" width="12" style="38" customWidth="1"/>
    <col min="10" max="10" width="6.7109375" style="40" customWidth="1"/>
    <col min="11" max="11" width="14.140625" style="25" customWidth="1"/>
    <col min="12" max="16384" width="10.42578125" style="25"/>
  </cols>
  <sheetData>
    <row r="1" spans="1:11" s="1" customFormat="1" ht="13.5" thickBot="1" x14ac:dyDescent="0.25">
      <c r="A1" s="2"/>
    </row>
    <row r="2" spans="1:11" x14ac:dyDescent="0.2">
      <c r="B2" s="1124" t="s">
        <v>1260</v>
      </c>
      <c r="C2" s="1125"/>
      <c r="D2" s="1125"/>
      <c r="E2" s="1125"/>
      <c r="F2" s="1125"/>
      <c r="G2" s="1125"/>
      <c r="H2" s="1125"/>
      <c r="I2" s="1125"/>
      <c r="J2" s="824" t="s">
        <v>901</v>
      </c>
      <c r="K2" s="825"/>
    </row>
    <row r="3" spans="1:11" x14ac:dyDescent="0.2">
      <c r="A3" s="1"/>
      <c r="B3" s="1126"/>
      <c r="C3" s="1127"/>
      <c r="D3" s="1127"/>
      <c r="E3" s="1127"/>
      <c r="F3" s="1127"/>
      <c r="G3" s="1127"/>
      <c r="H3" s="1127"/>
      <c r="I3" s="1127"/>
      <c r="J3" s="26" t="s">
        <v>902</v>
      </c>
      <c r="K3" s="826"/>
    </row>
    <row r="4" spans="1:11" x14ac:dyDescent="0.2">
      <c r="A4" s="1"/>
      <c r="B4" s="1126"/>
      <c r="C4" s="1127"/>
      <c r="D4" s="1127"/>
      <c r="E4" s="1127"/>
      <c r="F4" s="1127"/>
      <c r="G4" s="1127"/>
      <c r="H4" s="1127"/>
      <c r="I4" s="1127"/>
      <c r="J4" s="26" t="s">
        <v>903</v>
      </c>
      <c r="K4" s="827"/>
    </row>
    <row r="5" spans="1:11" x14ac:dyDescent="0.2">
      <c r="A5" s="1"/>
      <c r="B5" s="1128"/>
      <c r="C5" s="1129"/>
      <c r="D5" s="1129"/>
      <c r="E5" s="1129"/>
      <c r="F5" s="1129"/>
      <c r="G5" s="1129"/>
      <c r="H5" s="1129"/>
      <c r="I5" s="1129"/>
      <c r="J5" s="27" t="s">
        <v>904</v>
      </c>
      <c r="K5" s="828"/>
    </row>
    <row r="6" spans="1:11" s="28" customFormat="1" ht="12.75" customHeight="1" x14ac:dyDescent="0.2">
      <c r="A6" s="1"/>
      <c r="B6" s="1130" t="s">
        <v>905</v>
      </c>
      <c r="C6" s="1133" t="s">
        <v>923</v>
      </c>
      <c r="D6" s="1118"/>
      <c r="E6" s="1136" t="s">
        <v>924</v>
      </c>
      <c r="F6" s="1118"/>
      <c r="G6" s="1136" t="s">
        <v>925</v>
      </c>
      <c r="H6" s="1118"/>
      <c r="I6" s="1136" t="s">
        <v>926</v>
      </c>
      <c r="J6" s="1118"/>
      <c r="K6" s="1121" t="s">
        <v>927</v>
      </c>
    </row>
    <row r="7" spans="1:11" s="28" customFormat="1" x14ac:dyDescent="0.2">
      <c r="A7" s="2"/>
      <c r="B7" s="1131"/>
      <c r="C7" s="1133"/>
      <c r="D7" s="1118"/>
      <c r="E7" s="1137" t="s">
        <v>928</v>
      </c>
      <c r="F7" s="1119"/>
      <c r="G7" s="1137"/>
      <c r="H7" s="1119"/>
      <c r="I7" s="1137" t="s">
        <v>929</v>
      </c>
      <c r="J7" s="1119"/>
      <c r="K7" s="1122" t="s">
        <v>929</v>
      </c>
    </row>
    <row r="8" spans="1:11" s="28" customFormat="1" x14ac:dyDescent="0.2">
      <c r="A8" s="2"/>
      <c r="B8" s="1131"/>
      <c r="C8" s="1133"/>
      <c r="D8" s="1118"/>
      <c r="E8" s="1137"/>
      <c r="F8" s="1119"/>
      <c r="G8" s="1137"/>
      <c r="H8" s="1119"/>
      <c r="I8" s="1137" t="s">
        <v>930</v>
      </c>
      <c r="J8" s="1119"/>
      <c r="K8" s="1122" t="s">
        <v>930</v>
      </c>
    </row>
    <row r="9" spans="1:11" s="28" customFormat="1" x14ac:dyDescent="0.2">
      <c r="A9" s="2"/>
      <c r="B9" s="1132"/>
      <c r="C9" s="1134"/>
      <c r="D9" s="1135"/>
      <c r="E9" s="1138"/>
      <c r="F9" s="1120"/>
      <c r="G9" s="1138"/>
      <c r="H9" s="1120"/>
      <c r="I9" s="1138"/>
      <c r="J9" s="1120"/>
      <c r="K9" s="1123"/>
    </row>
    <row r="10" spans="1:11" ht="9.75" customHeight="1" x14ac:dyDescent="0.2">
      <c r="B10" s="829"/>
      <c r="C10" s="29">
        <v>1</v>
      </c>
      <c r="D10" s="30"/>
      <c r="E10" s="31">
        <v>2</v>
      </c>
      <c r="F10" s="30"/>
      <c r="G10" s="31">
        <v>3</v>
      </c>
      <c r="H10" s="30"/>
      <c r="I10" s="31">
        <v>4</v>
      </c>
      <c r="J10" s="30"/>
      <c r="K10" s="830">
        <v>5</v>
      </c>
    </row>
    <row r="11" spans="1:11" ht="13.5" customHeight="1" x14ac:dyDescent="0.2">
      <c r="B11" s="831" t="s">
        <v>906</v>
      </c>
      <c r="C11" s="32"/>
      <c r="D11" s="33">
        <v>10010</v>
      </c>
      <c r="E11" s="34"/>
      <c r="F11" s="33">
        <v>20010</v>
      </c>
      <c r="G11" s="34"/>
      <c r="H11" s="33">
        <v>30010</v>
      </c>
      <c r="I11" s="34"/>
      <c r="J11" s="33">
        <v>40010</v>
      </c>
      <c r="K11" s="832"/>
    </row>
    <row r="12" spans="1:11" x14ac:dyDescent="0.2">
      <c r="B12" s="831" t="s">
        <v>907</v>
      </c>
      <c r="C12" s="35"/>
      <c r="D12" s="33">
        <f>+D11+10</f>
        <v>10020</v>
      </c>
      <c r="E12" s="36"/>
      <c r="F12" s="33">
        <f>+F11+10</f>
        <v>20020</v>
      </c>
      <c r="G12" s="36"/>
      <c r="H12" s="33">
        <f>+H11+10</f>
        <v>30020</v>
      </c>
      <c r="I12" s="36"/>
      <c r="J12" s="33">
        <f>+J11+10</f>
        <v>40020</v>
      </c>
      <c r="K12" s="833"/>
    </row>
    <row r="13" spans="1:11" x14ac:dyDescent="0.2">
      <c r="B13" s="831" t="s">
        <v>908</v>
      </c>
      <c r="C13" s="35"/>
      <c r="D13" s="33">
        <f>+D12+10</f>
        <v>10030</v>
      </c>
      <c r="E13" s="34"/>
      <c r="F13" s="33">
        <f>+F12+10</f>
        <v>20030</v>
      </c>
      <c r="G13" s="34"/>
      <c r="H13" s="33">
        <f>+H12+10</f>
        <v>30030</v>
      </c>
      <c r="I13" s="34"/>
      <c r="J13" s="33">
        <f>+J12+10</f>
        <v>40030</v>
      </c>
      <c r="K13" s="834"/>
    </row>
    <row r="14" spans="1:11" x14ac:dyDescent="0.2">
      <c r="B14" s="831" t="s">
        <v>909</v>
      </c>
      <c r="C14" s="35"/>
      <c r="D14" s="33">
        <f>+D13+10</f>
        <v>10040</v>
      </c>
      <c r="E14" s="34"/>
      <c r="F14" s="33">
        <f>+F13+10</f>
        <v>20040</v>
      </c>
      <c r="G14" s="34"/>
      <c r="H14" s="33">
        <f>+H13+10</f>
        <v>30040</v>
      </c>
      <c r="I14" s="34"/>
      <c r="J14" s="33">
        <f>+J13+10</f>
        <v>40040</v>
      </c>
      <c r="K14" s="834"/>
    </row>
    <row r="15" spans="1:11" x14ac:dyDescent="0.2">
      <c r="B15" s="831" t="s">
        <v>910</v>
      </c>
      <c r="C15" s="35"/>
      <c r="D15" s="33">
        <f>+D14+10</f>
        <v>10050</v>
      </c>
      <c r="E15" s="34"/>
      <c r="F15" s="33">
        <f>+F14+10</f>
        <v>20050</v>
      </c>
      <c r="G15" s="34"/>
      <c r="H15" s="33">
        <f>+H14+10</f>
        <v>30050</v>
      </c>
      <c r="I15" s="34"/>
      <c r="J15" s="33">
        <f>+J14+10</f>
        <v>40050</v>
      </c>
      <c r="K15" s="834"/>
    </row>
    <row r="16" spans="1:11" x14ac:dyDescent="0.2">
      <c r="B16" s="831" t="s">
        <v>911</v>
      </c>
      <c r="C16" s="35"/>
      <c r="D16" s="33">
        <f>+D15+10</f>
        <v>10060</v>
      </c>
      <c r="E16" s="34"/>
      <c r="F16" s="33">
        <f>+F15+10</f>
        <v>20060</v>
      </c>
      <c r="G16" s="34"/>
      <c r="H16" s="33">
        <f>+H15+10</f>
        <v>30060</v>
      </c>
      <c r="I16" s="34"/>
      <c r="J16" s="33">
        <f>+J15+10</f>
        <v>40060</v>
      </c>
      <c r="K16" s="834"/>
    </row>
    <row r="17" spans="2:11" x14ac:dyDescent="0.2">
      <c r="B17" s="831" t="s">
        <v>912</v>
      </c>
      <c r="C17" s="35"/>
      <c r="D17" s="33" t="s">
        <v>912</v>
      </c>
      <c r="E17" s="34"/>
      <c r="F17" s="33" t="s">
        <v>912</v>
      </c>
      <c r="G17" s="34"/>
      <c r="H17" s="33" t="s">
        <v>912</v>
      </c>
      <c r="I17" s="34"/>
      <c r="J17" s="33" t="s">
        <v>912</v>
      </c>
      <c r="K17" s="834"/>
    </row>
    <row r="18" spans="2:11" ht="13.5" thickBot="1" x14ac:dyDescent="0.25">
      <c r="B18" s="835" t="s">
        <v>912</v>
      </c>
      <c r="C18" s="836" t="s">
        <v>931</v>
      </c>
      <c r="D18" s="837" t="s">
        <v>912</v>
      </c>
      <c r="E18" s="838"/>
      <c r="F18" s="837" t="s">
        <v>912</v>
      </c>
      <c r="G18" s="838"/>
      <c r="H18" s="837" t="s">
        <v>912</v>
      </c>
      <c r="I18" s="838"/>
      <c r="J18" s="837" t="s">
        <v>912</v>
      </c>
      <c r="K18" s="839"/>
    </row>
    <row r="47" spans="1:1" x14ac:dyDescent="0.2">
      <c r="A47" s="3"/>
    </row>
    <row r="48" spans="1:1" x14ac:dyDescent="0.2">
      <c r="A48" s="3"/>
    </row>
  </sheetData>
  <mergeCells count="11">
    <mergeCell ref="J6:J9"/>
    <mergeCell ref="K6:K9"/>
    <mergeCell ref="B2:I5"/>
    <mergeCell ref="B6:B9"/>
    <mergeCell ref="C6:C9"/>
    <mergeCell ref="D6:D9"/>
    <mergeCell ref="E6:E9"/>
    <mergeCell ref="F6:F9"/>
    <mergeCell ref="G6:G9"/>
    <mergeCell ref="H6:H9"/>
    <mergeCell ref="I6:I9"/>
  </mergeCells>
  <pageMargins left="0.75" right="0.75" top="1" bottom="1" header="0.5" footer="0.5"/>
  <pageSetup paperSize="9" scale="95" orientation="landscape" r:id="rId1"/>
  <headerFooter alignWithMargins="0">
    <oddHeader>&amp;LHrvatska narodna banka&amp;R&amp;F</oddHeader>
    <oddFooter>&amp;CStr. &amp;P od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74"/>
  <sheetViews>
    <sheetView zoomScaleNormal="100" zoomScaleSheetLayoutView="80" workbookViewId="0"/>
  </sheetViews>
  <sheetFormatPr defaultColWidth="10.42578125" defaultRowHeight="12.75" x14ac:dyDescent="0.2"/>
  <cols>
    <col min="1" max="1" width="4.5703125" style="2" customWidth="1"/>
    <col min="2" max="2" width="4.85546875" style="37" customWidth="1"/>
    <col min="3" max="3" width="31.5703125" style="38" customWidth="1"/>
    <col min="4" max="4" width="8" style="38" customWidth="1"/>
    <col min="5" max="5" width="6.140625" style="38" customWidth="1"/>
    <col min="6" max="6" width="6.140625" style="39" bestFit="1" customWidth="1"/>
    <col min="7" max="7" width="9.140625" style="38" customWidth="1"/>
    <col min="8" max="8" width="6.7109375" style="39" bestFit="1" customWidth="1"/>
    <col min="9" max="9" width="8.5703125" style="38" customWidth="1"/>
    <col min="10" max="10" width="6.7109375" style="39" bestFit="1" customWidth="1"/>
    <col min="11" max="11" width="8.140625" style="38" customWidth="1"/>
    <col min="12" max="12" width="7.42578125" style="40" customWidth="1"/>
    <col min="13" max="13" width="10.5703125" style="38" customWidth="1"/>
    <col min="14" max="16384" width="10.42578125" style="41"/>
  </cols>
  <sheetData>
    <row r="1" spans="1:13" s="1" customFormat="1" ht="13.5" thickBot="1" x14ac:dyDescent="0.25">
      <c r="A1" s="2"/>
    </row>
    <row r="2" spans="1:13" ht="15" customHeight="1" x14ac:dyDescent="0.2">
      <c r="B2" s="1159" t="s">
        <v>1261</v>
      </c>
      <c r="C2" s="1160"/>
      <c r="D2" s="1160"/>
      <c r="E2" s="1160"/>
      <c r="F2" s="1160"/>
      <c r="G2" s="1160"/>
      <c r="H2" s="1160"/>
      <c r="I2" s="1161"/>
      <c r="J2" s="824" t="s">
        <v>901</v>
      </c>
      <c r="K2" s="1051"/>
      <c r="L2" s="1052"/>
      <c r="M2" s="825"/>
    </row>
    <row r="3" spans="1:13" x14ac:dyDescent="0.2">
      <c r="B3" s="1162"/>
      <c r="C3" s="1163"/>
      <c r="D3" s="1163"/>
      <c r="E3" s="1163"/>
      <c r="F3" s="1163"/>
      <c r="G3" s="1163"/>
      <c r="H3" s="1163"/>
      <c r="I3" s="1164"/>
      <c r="J3" s="26" t="s">
        <v>902</v>
      </c>
      <c r="K3" s="1053"/>
      <c r="L3" s="1054"/>
      <c r="M3" s="826"/>
    </row>
    <row r="4" spans="1:13" x14ac:dyDescent="0.2">
      <c r="A4" s="1"/>
      <c r="B4" s="1162"/>
      <c r="C4" s="1163"/>
      <c r="D4" s="1163"/>
      <c r="E4" s="1163"/>
      <c r="F4" s="1163"/>
      <c r="G4" s="1163"/>
      <c r="H4" s="1163"/>
      <c r="I4" s="1164"/>
      <c r="J4" s="26" t="s">
        <v>903</v>
      </c>
      <c r="K4" s="1053"/>
      <c r="L4" s="1054"/>
      <c r="M4" s="827"/>
    </row>
    <row r="5" spans="1:13" x14ac:dyDescent="0.2">
      <c r="A5" s="1"/>
      <c r="B5" s="1165"/>
      <c r="C5" s="1166"/>
      <c r="D5" s="1166"/>
      <c r="E5" s="1166"/>
      <c r="F5" s="1166"/>
      <c r="G5" s="1166"/>
      <c r="H5" s="1166"/>
      <c r="I5" s="1167"/>
      <c r="J5" s="27" t="s">
        <v>904</v>
      </c>
      <c r="K5" s="1055"/>
      <c r="L5" s="1054"/>
      <c r="M5" s="828"/>
    </row>
    <row r="6" spans="1:13" s="42" customFormat="1" x14ac:dyDescent="0.2">
      <c r="A6" s="1"/>
      <c r="B6" s="1148" t="s">
        <v>905</v>
      </c>
      <c r="C6" s="1151" t="s">
        <v>932</v>
      </c>
      <c r="D6" s="1139" t="s">
        <v>933</v>
      </c>
      <c r="E6" s="1139" t="s">
        <v>934</v>
      </c>
      <c r="F6" s="1153"/>
      <c r="G6" s="1139" t="s">
        <v>935</v>
      </c>
      <c r="H6" s="1156"/>
      <c r="I6" s="1139" t="s">
        <v>2608</v>
      </c>
      <c r="J6" s="1156"/>
      <c r="K6" s="1139" t="s">
        <v>936</v>
      </c>
      <c r="L6" s="1142"/>
      <c r="M6" s="1145" t="s">
        <v>2609</v>
      </c>
    </row>
    <row r="7" spans="1:13" s="42" customFormat="1" x14ac:dyDescent="0.2">
      <c r="A7" s="1"/>
      <c r="B7" s="1149"/>
      <c r="C7" s="1151"/>
      <c r="D7" s="1140"/>
      <c r="E7" s="1140"/>
      <c r="F7" s="1154"/>
      <c r="G7" s="1140"/>
      <c r="H7" s="1157"/>
      <c r="I7" s="1140"/>
      <c r="J7" s="1157"/>
      <c r="K7" s="1140"/>
      <c r="L7" s="1143"/>
      <c r="M7" s="1146"/>
    </row>
    <row r="8" spans="1:13" s="42" customFormat="1" x14ac:dyDescent="0.2">
      <c r="A8" s="2"/>
      <c r="B8" s="1149"/>
      <c r="C8" s="1151"/>
      <c r="D8" s="1140"/>
      <c r="E8" s="1140"/>
      <c r="F8" s="1154"/>
      <c r="G8" s="1140"/>
      <c r="H8" s="1157"/>
      <c r="I8" s="1140"/>
      <c r="J8" s="1157"/>
      <c r="K8" s="1140"/>
      <c r="L8" s="1143"/>
      <c r="M8" s="1146"/>
    </row>
    <row r="9" spans="1:13" s="42" customFormat="1" x14ac:dyDescent="0.2">
      <c r="A9" s="2"/>
      <c r="B9" s="1150"/>
      <c r="C9" s="1152"/>
      <c r="D9" s="1141"/>
      <c r="E9" s="1141"/>
      <c r="F9" s="1155"/>
      <c r="G9" s="1141"/>
      <c r="H9" s="1158"/>
      <c r="I9" s="1141"/>
      <c r="J9" s="1158"/>
      <c r="K9" s="1141"/>
      <c r="L9" s="1144"/>
      <c r="M9" s="1147"/>
    </row>
    <row r="10" spans="1:13" x14ac:dyDescent="0.2">
      <c r="B10" s="812"/>
      <c r="C10" s="10"/>
      <c r="D10" s="5">
        <v>1</v>
      </c>
      <c r="E10" s="5">
        <v>2</v>
      </c>
      <c r="F10" s="1050"/>
      <c r="G10" s="5">
        <v>3</v>
      </c>
      <c r="H10" s="11"/>
      <c r="I10" s="5">
        <v>4</v>
      </c>
      <c r="J10" s="11"/>
      <c r="K10" s="5">
        <v>5</v>
      </c>
      <c r="L10" s="11"/>
      <c r="M10" s="813">
        <v>6</v>
      </c>
    </row>
    <row r="11" spans="1:13" ht="22.5" x14ac:dyDescent="0.2">
      <c r="B11" s="814"/>
      <c r="C11" s="12" t="s">
        <v>937</v>
      </c>
      <c r="D11" s="7"/>
      <c r="E11" s="7"/>
      <c r="F11" s="6"/>
      <c r="G11" s="7"/>
      <c r="H11" s="6"/>
      <c r="I11" s="7"/>
      <c r="J11" s="6"/>
      <c r="K11" s="7"/>
      <c r="L11" s="6"/>
      <c r="M11" s="815"/>
    </row>
    <row r="12" spans="1:13" x14ac:dyDescent="0.2">
      <c r="B12" s="814" t="s">
        <v>906</v>
      </c>
      <c r="C12" s="13"/>
      <c r="D12" s="10"/>
      <c r="E12" s="10"/>
      <c r="F12" s="6">
        <v>10010</v>
      </c>
      <c r="G12" s="7"/>
      <c r="H12" s="6">
        <v>20010</v>
      </c>
      <c r="I12" s="7"/>
      <c r="J12" s="6">
        <v>30010</v>
      </c>
      <c r="K12" s="7"/>
      <c r="L12" s="6">
        <v>40010</v>
      </c>
      <c r="M12" s="815"/>
    </row>
    <row r="13" spans="1:13" x14ac:dyDescent="0.2">
      <c r="B13" s="814" t="s">
        <v>907</v>
      </c>
      <c r="C13" s="8"/>
      <c r="D13" s="14"/>
      <c r="E13" s="15"/>
      <c r="F13" s="6">
        <v>10020</v>
      </c>
      <c r="G13" s="15"/>
      <c r="H13" s="6">
        <v>20020</v>
      </c>
      <c r="I13" s="15"/>
      <c r="J13" s="6">
        <v>30020</v>
      </c>
      <c r="K13" s="14"/>
      <c r="L13" s="6">
        <v>40020</v>
      </c>
      <c r="M13" s="816"/>
    </row>
    <row r="14" spans="1:13" x14ac:dyDescent="0.2">
      <c r="B14" s="814" t="s">
        <v>908</v>
      </c>
      <c r="C14" s="8"/>
      <c r="D14" s="7"/>
      <c r="E14" s="7"/>
      <c r="F14" s="11" t="s">
        <v>2369</v>
      </c>
      <c r="G14" s="5"/>
      <c r="H14" s="11" t="s">
        <v>2369</v>
      </c>
      <c r="I14" s="5"/>
      <c r="J14" s="11" t="s">
        <v>2369</v>
      </c>
      <c r="K14" s="5"/>
      <c r="L14" s="11" t="s">
        <v>2369</v>
      </c>
      <c r="M14" s="813"/>
    </row>
    <row r="15" spans="1:13" x14ac:dyDescent="0.2">
      <c r="B15" s="814" t="s">
        <v>909</v>
      </c>
      <c r="C15" s="8"/>
      <c r="D15" s="7"/>
      <c r="E15" s="7"/>
      <c r="F15" s="11" t="s">
        <v>2369</v>
      </c>
      <c r="G15" s="7"/>
      <c r="H15" s="11" t="s">
        <v>2369</v>
      </c>
      <c r="I15" s="7"/>
      <c r="J15" s="11" t="s">
        <v>2369</v>
      </c>
      <c r="K15" s="7"/>
      <c r="L15" s="11" t="s">
        <v>2369</v>
      </c>
      <c r="M15" s="815"/>
    </row>
    <row r="16" spans="1:13" ht="22.5" x14ac:dyDescent="0.2">
      <c r="B16" s="814" t="s">
        <v>910</v>
      </c>
      <c r="C16" s="8" t="s">
        <v>938</v>
      </c>
      <c r="D16" s="9"/>
      <c r="E16" s="9"/>
      <c r="F16" s="6" t="s">
        <v>939</v>
      </c>
      <c r="G16" s="9"/>
      <c r="H16" s="6" t="s">
        <v>940</v>
      </c>
      <c r="I16" s="7"/>
      <c r="J16" s="6" t="s">
        <v>941</v>
      </c>
      <c r="K16" s="9"/>
      <c r="L16" s="6" t="s">
        <v>942</v>
      </c>
      <c r="M16" s="815"/>
    </row>
    <row r="17" spans="2:13" x14ac:dyDescent="0.2">
      <c r="B17" s="814"/>
      <c r="C17" s="12" t="s">
        <v>943</v>
      </c>
      <c r="D17" s="7"/>
      <c r="E17" s="7"/>
      <c r="F17" s="6"/>
      <c r="G17" s="7"/>
      <c r="H17" s="6"/>
      <c r="I17" s="7"/>
      <c r="J17" s="6"/>
      <c r="K17" s="7"/>
      <c r="L17" s="6"/>
      <c r="M17" s="815"/>
    </row>
    <row r="18" spans="2:13" x14ac:dyDescent="0.2">
      <c r="B18" s="814" t="s">
        <v>2369</v>
      </c>
      <c r="C18" s="12"/>
      <c r="D18" s="7"/>
      <c r="E18" s="7"/>
      <c r="F18" s="11" t="s">
        <v>2369</v>
      </c>
      <c r="G18" s="7"/>
      <c r="H18" s="11" t="s">
        <v>2369</v>
      </c>
      <c r="I18" s="7"/>
      <c r="J18" s="11" t="s">
        <v>2369</v>
      </c>
      <c r="K18" s="7"/>
      <c r="L18" s="11" t="s">
        <v>2369</v>
      </c>
      <c r="M18" s="815"/>
    </row>
    <row r="19" spans="2:13" x14ac:dyDescent="0.2">
      <c r="B19" s="814" t="s">
        <v>2369</v>
      </c>
      <c r="C19" s="8" t="s">
        <v>944</v>
      </c>
      <c r="D19" s="9"/>
      <c r="E19" s="9"/>
      <c r="F19" s="6" t="s">
        <v>945</v>
      </c>
      <c r="G19" s="9"/>
      <c r="H19" s="6" t="s">
        <v>946</v>
      </c>
      <c r="I19" s="7"/>
      <c r="J19" s="6" t="s">
        <v>947</v>
      </c>
      <c r="K19" s="9"/>
      <c r="L19" s="6" t="s">
        <v>948</v>
      </c>
      <c r="M19" s="815"/>
    </row>
    <row r="20" spans="2:13" x14ac:dyDescent="0.2">
      <c r="B20" s="814"/>
      <c r="C20" s="12" t="s">
        <v>949</v>
      </c>
      <c r="D20" s="7"/>
      <c r="E20" s="7"/>
      <c r="F20" s="6"/>
      <c r="G20" s="7"/>
      <c r="H20" s="6"/>
      <c r="I20" s="7"/>
      <c r="J20" s="6"/>
      <c r="K20" s="7"/>
      <c r="L20" s="6"/>
      <c r="M20" s="815"/>
    </row>
    <row r="21" spans="2:13" x14ac:dyDescent="0.2">
      <c r="B21" s="814" t="s">
        <v>2369</v>
      </c>
      <c r="C21" s="8"/>
      <c r="D21" s="7"/>
      <c r="E21" s="7"/>
      <c r="F21" s="11" t="s">
        <v>2369</v>
      </c>
      <c r="G21" s="7"/>
      <c r="H21" s="11" t="s">
        <v>2369</v>
      </c>
      <c r="I21" s="7"/>
      <c r="J21" s="11" t="s">
        <v>2369</v>
      </c>
      <c r="K21" s="7"/>
      <c r="L21" s="11" t="s">
        <v>2369</v>
      </c>
      <c r="M21" s="815"/>
    </row>
    <row r="22" spans="2:13" x14ac:dyDescent="0.2">
      <c r="B22" s="814" t="s">
        <v>2369</v>
      </c>
      <c r="C22" s="8" t="s">
        <v>950</v>
      </c>
      <c r="D22" s="9"/>
      <c r="E22" s="9"/>
      <c r="F22" s="6" t="s">
        <v>951</v>
      </c>
      <c r="G22" s="9"/>
      <c r="H22" s="6" t="s">
        <v>952</v>
      </c>
      <c r="I22" s="7"/>
      <c r="J22" s="6" t="s">
        <v>953</v>
      </c>
      <c r="K22" s="9"/>
      <c r="L22" s="6" t="s">
        <v>954</v>
      </c>
      <c r="M22" s="815"/>
    </row>
    <row r="23" spans="2:13" x14ac:dyDescent="0.2">
      <c r="B23" s="814"/>
      <c r="C23" s="12" t="s">
        <v>955</v>
      </c>
      <c r="D23" s="14"/>
      <c r="E23" s="14"/>
      <c r="F23" s="16"/>
      <c r="G23" s="14"/>
      <c r="H23" s="16"/>
      <c r="I23" s="14"/>
      <c r="J23" s="16"/>
      <c r="K23" s="14"/>
      <c r="L23" s="16"/>
      <c r="M23" s="816"/>
    </row>
    <row r="24" spans="2:13" x14ac:dyDescent="0.2">
      <c r="B24" s="814" t="s">
        <v>2369</v>
      </c>
      <c r="C24" s="8"/>
      <c r="D24" s="7"/>
      <c r="E24" s="7"/>
      <c r="F24" s="11" t="s">
        <v>2369</v>
      </c>
      <c r="G24" s="7"/>
      <c r="H24" s="11" t="s">
        <v>2369</v>
      </c>
      <c r="I24" s="7"/>
      <c r="J24" s="11" t="s">
        <v>2369</v>
      </c>
      <c r="K24" s="7"/>
      <c r="L24" s="11" t="s">
        <v>2369</v>
      </c>
      <c r="M24" s="815"/>
    </row>
    <row r="25" spans="2:13" x14ac:dyDescent="0.2">
      <c r="B25" s="814" t="s">
        <v>2369</v>
      </c>
      <c r="C25" s="8" t="s">
        <v>956</v>
      </c>
      <c r="D25" s="9"/>
      <c r="E25" s="9"/>
      <c r="F25" s="6" t="s">
        <v>957</v>
      </c>
      <c r="G25" s="9"/>
      <c r="H25" s="6" t="s">
        <v>958</v>
      </c>
      <c r="I25" s="7"/>
      <c r="J25" s="6" t="s">
        <v>959</v>
      </c>
      <c r="K25" s="9"/>
      <c r="L25" s="6" t="s">
        <v>960</v>
      </c>
      <c r="M25" s="815"/>
    </row>
    <row r="26" spans="2:13" x14ac:dyDescent="0.2">
      <c r="B26" s="814"/>
      <c r="C26" s="12" t="s">
        <v>961</v>
      </c>
      <c r="D26" s="14"/>
      <c r="E26" s="14"/>
      <c r="F26" s="16"/>
      <c r="G26" s="14"/>
      <c r="H26" s="16"/>
      <c r="I26" s="14"/>
      <c r="J26" s="16"/>
      <c r="K26" s="14"/>
      <c r="L26" s="16"/>
      <c r="M26" s="816"/>
    </row>
    <row r="27" spans="2:13" x14ac:dyDescent="0.2">
      <c r="B27" s="814" t="s">
        <v>2369</v>
      </c>
      <c r="C27" s="8"/>
      <c r="D27" s="7"/>
      <c r="E27" s="7"/>
      <c r="F27" s="11" t="s">
        <v>2369</v>
      </c>
      <c r="G27" s="7"/>
      <c r="H27" s="11" t="s">
        <v>2369</v>
      </c>
      <c r="I27" s="7"/>
      <c r="J27" s="11" t="s">
        <v>2369</v>
      </c>
      <c r="K27" s="7"/>
      <c r="L27" s="11" t="s">
        <v>2369</v>
      </c>
      <c r="M27" s="815"/>
    </row>
    <row r="28" spans="2:13" x14ac:dyDescent="0.2">
      <c r="B28" s="814" t="s">
        <v>2369</v>
      </c>
      <c r="C28" s="8" t="s">
        <v>962</v>
      </c>
      <c r="D28" s="9"/>
      <c r="E28" s="9"/>
      <c r="F28" s="6" t="s">
        <v>963</v>
      </c>
      <c r="G28" s="9"/>
      <c r="H28" s="6" t="s">
        <v>964</v>
      </c>
      <c r="I28" s="7"/>
      <c r="J28" s="6" t="s">
        <v>965</v>
      </c>
      <c r="K28" s="9"/>
      <c r="L28" s="6" t="s">
        <v>966</v>
      </c>
      <c r="M28" s="815"/>
    </row>
    <row r="29" spans="2:13" x14ac:dyDescent="0.2">
      <c r="B29" s="814"/>
      <c r="C29" s="12" t="s">
        <v>967</v>
      </c>
      <c r="D29" s="7"/>
      <c r="E29" s="7"/>
      <c r="F29" s="6"/>
      <c r="G29" s="7"/>
      <c r="H29" s="6"/>
      <c r="I29" s="7"/>
      <c r="J29" s="6"/>
      <c r="K29" s="7"/>
      <c r="L29" s="6"/>
      <c r="M29" s="815"/>
    </row>
    <row r="30" spans="2:13" x14ac:dyDescent="0.2">
      <c r="B30" s="814" t="s">
        <v>2369</v>
      </c>
      <c r="C30" s="17"/>
      <c r="D30" s="7"/>
      <c r="E30" s="7"/>
      <c r="F30" s="11" t="s">
        <v>2369</v>
      </c>
      <c r="G30" s="7"/>
      <c r="H30" s="11" t="s">
        <v>2369</v>
      </c>
      <c r="I30" s="7"/>
      <c r="J30" s="11" t="s">
        <v>2369</v>
      </c>
      <c r="K30" s="7"/>
      <c r="L30" s="11" t="s">
        <v>2369</v>
      </c>
      <c r="M30" s="815"/>
    </row>
    <row r="31" spans="2:13" x14ac:dyDescent="0.2">
      <c r="B31" s="814" t="s">
        <v>2369</v>
      </c>
      <c r="C31" s="8" t="s">
        <v>968</v>
      </c>
      <c r="D31" s="9"/>
      <c r="E31" s="9"/>
      <c r="F31" s="6" t="s">
        <v>969</v>
      </c>
      <c r="G31" s="9"/>
      <c r="H31" s="6" t="s">
        <v>970</v>
      </c>
      <c r="I31" s="7"/>
      <c r="J31" s="6" t="s">
        <v>971</v>
      </c>
      <c r="K31" s="9"/>
      <c r="L31" s="6" t="s">
        <v>972</v>
      </c>
      <c r="M31" s="815"/>
    </row>
    <row r="32" spans="2:13" x14ac:dyDescent="0.2">
      <c r="B32" s="814"/>
      <c r="C32" s="12" t="s">
        <v>973</v>
      </c>
      <c r="D32" s="14"/>
      <c r="E32" s="14"/>
      <c r="F32" s="11"/>
      <c r="G32" s="5"/>
      <c r="H32" s="11"/>
      <c r="I32" s="5"/>
      <c r="J32" s="11"/>
      <c r="K32" s="5"/>
      <c r="L32" s="11"/>
      <c r="M32" s="816"/>
    </row>
    <row r="33" spans="1:13" x14ac:dyDescent="0.2">
      <c r="B33" s="814" t="s">
        <v>2369</v>
      </c>
      <c r="C33" s="12"/>
      <c r="D33" s="7"/>
      <c r="E33" s="7"/>
      <c r="F33" s="11" t="s">
        <v>2369</v>
      </c>
      <c r="G33" s="7"/>
      <c r="H33" s="11" t="s">
        <v>2369</v>
      </c>
      <c r="I33" s="7"/>
      <c r="J33" s="11" t="s">
        <v>2369</v>
      </c>
      <c r="K33" s="7"/>
      <c r="L33" s="11" t="s">
        <v>2369</v>
      </c>
      <c r="M33" s="815"/>
    </row>
    <row r="34" spans="1:13" x14ac:dyDescent="0.2">
      <c r="B34" s="814" t="s">
        <v>2369</v>
      </c>
      <c r="C34" s="8" t="s">
        <v>974</v>
      </c>
      <c r="D34" s="9"/>
      <c r="E34" s="9"/>
      <c r="F34" s="6" t="s">
        <v>975</v>
      </c>
      <c r="G34" s="9"/>
      <c r="H34" s="6" t="s">
        <v>976</v>
      </c>
      <c r="I34" s="7"/>
      <c r="J34" s="6" t="s">
        <v>977</v>
      </c>
      <c r="K34" s="9"/>
      <c r="L34" s="6" t="s">
        <v>978</v>
      </c>
      <c r="M34" s="815"/>
    </row>
    <row r="35" spans="1:13" x14ac:dyDescent="0.2">
      <c r="B35" s="814"/>
      <c r="C35" s="12" t="s">
        <v>979</v>
      </c>
      <c r="D35" s="7"/>
      <c r="E35" s="7"/>
      <c r="F35" s="11"/>
      <c r="G35" s="5"/>
      <c r="H35" s="11"/>
      <c r="I35" s="5"/>
      <c r="J35" s="11"/>
      <c r="K35" s="5"/>
      <c r="L35" s="11"/>
      <c r="M35" s="815"/>
    </row>
    <row r="36" spans="1:13" x14ac:dyDescent="0.2">
      <c r="B36" s="814" t="s">
        <v>2369</v>
      </c>
      <c r="C36" s="12"/>
      <c r="D36" s="7"/>
      <c r="E36" s="7"/>
      <c r="F36" s="11" t="s">
        <v>2369</v>
      </c>
      <c r="G36" s="7"/>
      <c r="H36" s="11" t="s">
        <v>2369</v>
      </c>
      <c r="I36" s="7"/>
      <c r="J36" s="11" t="s">
        <v>2369</v>
      </c>
      <c r="K36" s="7"/>
      <c r="L36" s="11" t="s">
        <v>2369</v>
      </c>
      <c r="M36" s="815"/>
    </row>
    <row r="37" spans="1:13" x14ac:dyDescent="0.2">
      <c r="B37" s="814" t="s">
        <v>2369</v>
      </c>
      <c r="C37" s="8" t="s">
        <v>980</v>
      </c>
      <c r="D37" s="9"/>
      <c r="E37" s="9"/>
      <c r="F37" s="6" t="s">
        <v>981</v>
      </c>
      <c r="G37" s="9"/>
      <c r="H37" s="6" t="s">
        <v>982</v>
      </c>
      <c r="I37" s="7"/>
      <c r="J37" s="6" t="s">
        <v>983</v>
      </c>
      <c r="K37" s="9"/>
      <c r="L37" s="6" t="s">
        <v>984</v>
      </c>
      <c r="M37" s="815"/>
    </row>
    <row r="38" spans="1:13" x14ac:dyDescent="0.2">
      <c r="B38" s="814"/>
      <c r="C38" s="12" t="s">
        <v>985</v>
      </c>
      <c r="D38" s="7"/>
      <c r="E38" s="7"/>
      <c r="F38" s="11"/>
      <c r="G38" s="5"/>
      <c r="H38" s="11"/>
      <c r="I38" s="5"/>
      <c r="J38" s="11"/>
      <c r="K38" s="5"/>
      <c r="L38" s="11"/>
      <c r="M38" s="815"/>
    </row>
    <row r="39" spans="1:13" x14ac:dyDescent="0.2">
      <c r="B39" s="814" t="s">
        <v>2369</v>
      </c>
      <c r="C39" s="12"/>
      <c r="D39" s="7"/>
      <c r="E39" s="7"/>
      <c r="F39" s="11" t="s">
        <v>2369</v>
      </c>
      <c r="G39" s="7"/>
      <c r="H39" s="11" t="s">
        <v>2369</v>
      </c>
      <c r="I39" s="7"/>
      <c r="J39" s="11" t="s">
        <v>2369</v>
      </c>
      <c r="K39" s="7"/>
      <c r="L39" s="11" t="s">
        <v>2369</v>
      </c>
      <c r="M39" s="815"/>
    </row>
    <row r="40" spans="1:13" x14ac:dyDescent="0.2">
      <c r="B40" s="814" t="s">
        <v>2369</v>
      </c>
      <c r="C40" s="8" t="s">
        <v>986</v>
      </c>
      <c r="D40" s="9"/>
      <c r="E40" s="9"/>
      <c r="F40" s="6" t="s">
        <v>987</v>
      </c>
      <c r="G40" s="9"/>
      <c r="H40" s="6" t="s">
        <v>988</v>
      </c>
      <c r="I40" s="7"/>
      <c r="J40" s="6" t="s">
        <v>989</v>
      </c>
      <c r="K40" s="9"/>
      <c r="L40" s="6" t="s">
        <v>990</v>
      </c>
      <c r="M40" s="815"/>
    </row>
    <row r="41" spans="1:13" x14ac:dyDescent="0.2">
      <c r="B41" s="814"/>
      <c r="C41" s="12" t="s">
        <v>991</v>
      </c>
      <c r="D41" s="14"/>
      <c r="E41" s="14"/>
      <c r="F41" s="11"/>
      <c r="G41" s="5"/>
      <c r="H41" s="11"/>
      <c r="I41" s="5"/>
      <c r="J41" s="11"/>
      <c r="K41" s="5"/>
      <c r="L41" s="11"/>
      <c r="M41" s="816"/>
    </row>
    <row r="42" spans="1:13" x14ac:dyDescent="0.2">
      <c r="B42" s="814" t="s">
        <v>2369</v>
      </c>
      <c r="C42" s="8"/>
      <c r="D42" s="7"/>
      <c r="E42" s="7"/>
      <c r="F42" s="11" t="s">
        <v>2369</v>
      </c>
      <c r="G42" s="7"/>
      <c r="H42" s="11" t="s">
        <v>2369</v>
      </c>
      <c r="I42" s="7"/>
      <c r="J42" s="11" t="s">
        <v>2369</v>
      </c>
      <c r="K42" s="7"/>
      <c r="L42" s="11" t="s">
        <v>2369</v>
      </c>
      <c r="M42" s="815"/>
    </row>
    <row r="43" spans="1:13" x14ac:dyDescent="0.2">
      <c r="B43" s="814" t="s">
        <v>2369</v>
      </c>
      <c r="C43" s="8" t="s">
        <v>992</v>
      </c>
      <c r="D43" s="9"/>
      <c r="E43" s="9"/>
      <c r="F43" s="6" t="s">
        <v>993</v>
      </c>
      <c r="G43" s="9"/>
      <c r="H43" s="6" t="s">
        <v>994</v>
      </c>
      <c r="I43" s="7"/>
      <c r="J43" s="6" t="s">
        <v>995</v>
      </c>
      <c r="K43" s="9"/>
      <c r="L43" s="6" t="s">
        <v>996</v>
      </c>
      <c r="M43" s="815"/>
    </row>
    <row r="44" spans="1:13" x14ac:dyDescent="0.2">
      <c r="B44" s="814"/>
      <c r="C44" s="12" t="s">
        <v>2597</v>
      </c>
      <c r="D44" s="14"/>
      <c r="E44" s="14"/>
      <c r="F44" s="11"/>
      <c r="G44" s="5"/>
      <c r="H44" s="11"/>
      <c r="I44" s="5"/>
      <c r="J44" s="11"/>
      <c r="K44" s="5"/>
      <c r="L44" s="11"/>
      <c r="M44" s="816"/>
    </row>
    <row r="45" spans="1:13" x14ac:dyDescent="0.2">
      <c r="B45" s="814" t="s">
        <v>2369</v>
      </c>
      <c r="C45" s="8"/>
      <c r="D45" s="7"/>
      <c r="E45" s="7"/>
      <c r="F45" s="11" t="s">
        <v>2369</v>
      </c>
      <c r="G45" s="18"/>
      <c r="H45" s="11" t="s">
        <v>2369</v>
      </c>
      <c r="I45" s="18"/>
      <c r="J45" s="11" t="s">
        <v>2369</v>
      </c>
      <c r="K45" s="5"/>
      <c r="L45" s="11" t="s">
        <v>2369</v>
      </c>
      <c r="M45" s="815"/>
    </row>
    <row r="46" spans="1:13" x14ac:dyDescent="0.2">
      <c r="B46" s="814" t="s">
        <v>2369</v>
      </c>
      <c r="C46" s="8" t="s">
        <v>2598</v>
      </c>
      <c r="D46" s="9"/>
      <c r="E46" s="9"/>
      <c r="F46" s="6" t="s">
        <v>997</v>
      </c>
      <c r="G46" s="9"/>
      <c r="H46" s="6" t="s">
        <v>998</v>
      </c>
      <c r="I46" s="9"/>
      <c r="J46" s="6" t="s">
        <v>999</v>
      </c>
      <c r="K46" s="9"/>
      <c r="L46" s="6" t="s">
        <v>1000</v>
      </c>
      <c r="M46" s="815"/>
    </row>
    <row r="47" spans="1:13" x14ac:dyDescent="0.2">
      <c r="B47" s="814"/>
      <c r="C47" s="12" t="s">
        <v>1001</v>
      </c>
      <c r="D47" s="7"/>
      <c r="E47" s="7"/>
      <c r="F47" s="11"/>
      <c r="G47" s="5"/>
      <c r="H47" s="11"/>
      <c r="I47" s="5"/>
      <c r="J47" s="11"/>
      <c r="K47" s="5"/>
      <c r="L47" s="11"/>
      <c r="M47" s="815"/>
    </row>
    <row r="48" spans="1:13" x14ac:dyDescent="0.2">
      <c r="A48" s="3"/>
      <c r="B48" s="814" t="s">
        <v>2369</v>
      </c>
      <c r="C48" s="12"/>
      <c r="D48" s="7"/>
      <c r="E48" s="7"/>
      <c r="F48" s="11" t="s">
        <v>2369</v>
      </c>
      <c r="G48" s="7"/>
      <c r="H48" s="11" t="s">
        <v>2369</v>
      </c>
      <c r="I48" s="7"/>
      <c r="J48" s="11" t="s">
        <v>2369</v>
      </c>
      <c r="K48" s="7"/>
      <c r="L48" s="11" t="s">
        <v>2369</v>
      </c>
      <c r="M48" s="815"/>
    </row>
    <row r="49" spans="1:13" x14ac:dyDescent="0.2">
      <c r="A49" s="3"/>
      <c r="B49" s="814" t="s">
        <v>2369</v>
      </c>
      <c r="C49" s="8" t="s">
        <v>1002</v>
      </c>
      <c r="D49" s="9"/>
      <c r="E49" s="9"/>
      <c r="F49" s="6" t="s">
        <v>1003</v>
      </c>
      <c r="G49" s="9"/>
      <c r="H49" s="6" t="s">
        <v>1004</v>
      </c>
      <c r="I49" s="7"/>
      <c r="J49" s="6" t="s">
        <v>1005</v>
      </c>
      <c r="K49" s="9"/>
      <c r="L49" s="6" t="s">
        <v>1006</v>
      </c>
      <c r="M49" s="815"/>
    </row>
    <row r="50" spans="1:13" ht="22.5" x14ac:dyDescent="0.2">
      <c r="B50" s="814"/>
      <c r="C50" s="12" t="s">
        <v>1007</v>
      </c>
      <c r="D50" s="14"/>
      <c r="E50" s="14"/>
      <c r="F50" s="11"/>
      <c r="G50" s="5"/>
      <c r="H50" s="11"/>
      <c r="I50" s="5"/>
      <c r="J50" s="11"/>
      <c r="K50" s="5"/>
      <c r="L50" s="11"/>
      <c r="M50" s="816"/>
    </row>
    <row r="51" spans="1:13" x14ac:dyDescent="0.2">
      <c r="B51" s="814" t="s">
        <v>2369</v>
      </c>
      <c r="C51" s="8"/>
      <c r="D51" s="7"/>
      <c r="E51" s="7"/>
      <c r="F51" s="11" t="s">
        <v>2369</v>
      </c>
      <c r="G51" s="7"/>
      <c r="H51" s="11" t="s">
        <v>2369</v>
      </c>
      <c r="I51" s="7"/>
      <c r="J51" s="11" t="s">
        <v>2369</v>
      </c>
      <c r="K51" s="7"/>
      <c r="L51" s="11" t="s">
        <v>2369</v>
      </c>
      <c r="M51" s="815"/>
    </row>
    <row r="52" spans="1:13" ht="22.5" x14ac:dyDescent="0.2">
      <c r="B52" s="814" t="s">
        <v>2369</v>
      </c>
      <c r="C52" s="8" t="s">
        <v>1008</v>
      </c>
      <c r="D52" s="9"/>
      <c r="E52" s="9"/>
      <c r="F52" s="6" t="s">
        <v>1009</v>
      </c>
      <c r="G52" s="9"/>
      <c r="H52" s="6" t="s">
        <v>1010</v>
      </c>
      <c r="I52" s="7"/>
      <c r="J52" s="6" t="s">
        <v>1011</v>
      </c>
      <c r="K52" s="9"/>
      <c r="L52" s="6" t="s">
        <v>1012</v>
      </c>
      <c r="M52" s="815"/>
    </row>
    <row r="53" spans="1:13" ht="22.5" x14ac:dyDescent="0.2">
      <c r="B53" s="814"/>
      <c r="C53" s="12" t="s">
        <v>1013</v>
      </c>
      <c r="D53" s="7"/>
      <c r="E53" s="7"/>
      <c r="F53" s="11"/>
      <c r="G53" s="5"/>
      <c r="H53" s="11"/>
      <c r="I53" s="5"/>
      <c r="J53" s="11"/>
      <c r="K53" s="5"/>
      <c r="L53" s="11"/>
      <c r="M53" s="815"/>
    </row>
    <row r="54" spans="1:13" x14ac:dyDescent="0.2">
      <c r="B54" s="814" t="s">
        <v>2369</v>
      </c>
      <c r="C54" s="19"/>
      <c r="D54" s="7"/>
      <c r="E54" s="7"/>
      <c r="F54" s="11" t="s">
        <v>2369</v>
      </c>
      <c r="G54" s="7"/>
      <c r="H54" s="11" t="s">
        <v>2369</v>
      </c>
      <c r="I54" s="7"/>
      <c r="J54" s="11" t="s">
        <v>2369</v>
      </c>
      <c r="K54" s="7"/>
      <c r="L54" s="11" t="s">
        <v>2369</v>
      </c>
      <c r="M54" s="815"/>
    </row>
    <row r="55" spans="1:13" ht="22.5" x14ac:dyDescent="0.2">
      <c r="B55" s="814" t="s">
        <v>2369</v>
      </c>
      <c r="C55" s="8" t="s">
        <v>1014</v>
      </c>
      <c r="D55" s="9"/>
      <c r="E55" s="9"/>
      <c r="F55" s="6" t="s">
        <v>1015</v>
      </c>
      <c r="G55" s="9"/>
      <c r="H55" s="6" t="s">
        <v>1016</v>
      </c>
      <c r="I55" s="7"/>
      <c r="J55" s="6" t="s">
        <v>1017</v>
      </c>
      <c r="K55" s="9"/>
      <c r="L55" s="6" t="s">
        <v>1018</v>
      </c>
      <c r="M55" s="815"/>
    </row>
    <row r="56" spans="1:13" ht="45" x14ac:dyDescent="0.2">
      <c r="B56" s="814"/>
      <c r="C56" s="12" t="s">
        <v>1019</v>
      </c>
      <c r="D56" s="7"/>
      <c r="E56" s="7"/>
      <c r="F56" s="11"/>
      <c r="G56" s="5"/>
      <c r="H56" s="11"/>
      <c r="I56" s="5"/>
      <c r="J56" s="11"/>
      <c r="K56" s="5"/>
      <c r="L56" s="11"/>
      <c r="M56" s="815"/>
    </row>
    <row r="57" spans="1:13" x14ac:dyDescent="0.2">
      <c r="B57" s="814" t="s">
        <v>2369</v>
      </c>
      <c r="C57" s="8"/>
      <c r="D57" s="7"/>
      <c r="E57" s="7"/>
      <c r="F57" s="11" t="s">
        <v>2369</v>
      </c>
      <c r="G57" s="7"/>
      <c r="H57" s="11" t="s">
        <v>2369</v>
      </c>
      <c r="I57" s="7"/>
      <c r="J57" s="11" t="s">
        <v>2369</v>
      </c>
      <c r="K57" s="7"/>
      <c r="L57" s="11" t="s">
        <v>2369</v>
      </c>
      <c r="M57" s="815"/>
    </row>
    <row r="58" spans="1:13" ht="33.75" x14ac:dyDescent="0.2">
      <c r="B58" s="814" t="s">
        <v>2369</v>
      </c>
      <c r="C58" s="8" t="s">
        <v>1020</v>
      </c>
      <c r="D58" s="9"/>
      <c r="E58" s="9"/>
      <c r="F58" s="6" t="s">
        <v>1021</v>
      </c>
      <c r="G58" s="9"/>
      <c r="H58" s="6" t="s">
        <v>1022</v>
      </c>
      <c r="I58" s="7"/>
      <c r="J58" s="6" t="s">
        <v>1023</v>
      </c>
      <c r="K58" s="9"/>
      <c r="L58" s="6" t="s">
        <v>1024</v>
      </c>
      <c r="M58" s="815"/>
    </row>
    <row r="59" spans="1:13" ht="45" x14ac:dyDescent="0.2">
      <c r="B59" s="814"/>
      <c r="C59" s="12" t="s">
        <v>1025</v>
      </c>
      <c r="D59" s="7"/>
      <c r="E59" s="7"/>
      <c r="F59" s="11"/>
      <c r="G59" s="5"/>
      <c r="H59" s="11"/>
      <c r="I59" s="5"/>
      <c r="J59" s="11"/>
      <c r="K59" s="5"/>
      <c r="L59" s="11"/>
      <c r="M59" s="815"/>
    </row>
    <row r="60" spans="1:13" x14ac:dyDescent="0.2">
      <c r="B60" s="814" t="s">
        <v>2369</v>
      </c>
      <c r="C60" s="8"/>
      <c r="D60" s="14"/>
      <c r="E60" s="14"/>
      <c r="F60" s="11" t="s">
        <v>2369</v>
      </c>
      <c r="G60" s="7"/>
      <c r="H60" s="11" t="s">
        <v>2369</v>
      </c>
      <c r="I60" s="7"/>
      <c r="J60" s="11" t="s">
        <v>2369</v>
      </c>
      <c r="K60" s="7"/>
      <c r="L60" s="11" t="s">
        <v>2369</v>
      </c>
      <c r="M60" s="816"/>
    </row>
    <row r="61" spans="1:13" ht="45" x14ac:dyDescent="0.2">
      <c r="B61" s="814" t="s">
        <v>2369</v>
      </c>
      <c r="C61" s="8" t="s">
        <v>1026</v>
      </c>
      <c r="D61" s="9"/>
      <c r="E61" s="9"/>
      <c r="F61" s="6" t="s">
        <v>1027</v>
      </c>
      <c r="G61" s="9"/>
      <c r="H61" s="6" t="s">
        <v>1028</v>
      </c>
      <c r="I61" s="7"/>
      <c r="J61" s="6" t="s">
        <v>1029</v>
      </c>
      <c r="K61" s="9"/>
      <c r="L61" s="6" t="s">
        <v>1030</v>
      </c>
      <c r="M61" s="815"/>
    </row>
    <row r="62" spans="1:13" ht="33.75" x14ac:dyDescent="0.2">
      <c r="B62" s="814"/>
      <c r="C62" s="12" t="s">
        <v>1031</v>
      </c>
      <c r="D62" s="7"/>
      <c r="E62" s="7"/>
      <c r="F62" s="11"/>
      <c r="G62" s="5"/>
      <c r="H62" s="11"/>
      <c r="I62" s="5"/>
      <c r="J62" s="11"/>
      <c r="K62" s="5"/>
      <c r="L62" s="11"/>
      <c r="M62" s="815"/>
    </row>
    <row r="63" spans="1:13" x14ac:dyDescent="0.2">
      <c r="B63" s="814" t="s">
        <v>2369</v>
      </c>
      <c r="C63" s="19"/>
      <c r="D63" s="7"/>
      <c r="E63" s="7"/>
      <c r="F63" s="11" t="s">
        <v>2369</v>
      </c>
      <c r="G63" s="7"/>
      <c r="H63" s="11" t="s">
        <v>2369</v>
      </c>
      <c r="I63" s="7"/>
      <c r="J63" s="11" t="s">
        <v>2369</v>
      </c>
      <c r="K63" s="7"/>
      <c r="L63" s="11" t="s">
        <v>2369</v>
      </c>
      <c r="M63" s="815"/>
    </row>
    <row r="64" spans="1:13" ht="33.75" x14ac:dyDescent="0.2">
      <c r="B64" s="814" t="s">
        <v>2369</v>
      </c>
      <c r="C64" s="8" t="s">
        <v>2610</v>
      </c>
      <c r="D64" s="9"/>
      <c r="E64" s="9"/>
      <c r="F64" s="6" t="s">
        <v>1032</v>
      </c>
      <c r="G64" s="9"/>
      <c r="H64" s="6" t="s">
        <v>1033</v>
      </c>
      <c r="I64" s="7"/>
      <c r="J64" s="6" t="s">
        <v>1034</v>
      </c>
      <c r="K64" s="9"/>
      <c r="L64" s="6" t="s">
        <v>1035</v>
      </c>
      <c r="M64" s="815"/>
    </row>
    <row r="65" spans="2:13" ht="22.5" x14ac:dyDescent="0.2">
      <c r="B65" s="814"/>
      <c r="C65" s="12" t="s">
        <v>1036</v>
      </c>
      <c r="D65" s="7"/>
      <c r="E65" s="7"/>
      <c r="F65" s="11"/>
      <c r="G65" s="5"/>
      <c r="H65" s="11"/>
      <c r="I65" s="5"/>
      <c r="J65" s="11"/>
      <c r="K65" s="5"/>
      <c r="L65" s="11"/>
      <c r="M65" s="815"/>
    </row>
    <row r="66" spans="2:13" x14ac:dyDescent="0.2">
      <c r="B66" s="814" t="s">
        <v>2369</v>
      </c>
      <c r="C66" s="19"/>
      <c r="D66" s="7"/>
      <c r="E66" s="7"/>
      <c r="F66" s="11" t="s">
        <v>2369</v>
      </c>
      <c r="G66" s="7"/>
      <c r="H66" s="11" t="s">
        <v>2369</v>
      </c>
      <c r="I66" s="7"/>
      <c r="J66" s="11" t="s">
        <v>2369</v>
      </c>
      <c r="K66" s="7"/>
      <c r="L66" s="11" t="s">
        <v>2369</v>
      </c>
      <c r="M66" s="815"/>
    </row>
    <row r="67" spans="2:13" ht="22.5" x14ac:dyDescent="0.2">
      <c r="B67" s="814" t="s">
        <v>2369</v>
      </c>
      <c r="C67" s="8" t="s">
        <v>1037</v>
      </c>
      <c r="D67" s="9"/>
      <c r="E67" s="9"/>
      <c r="F67" s="6" t="s">
        <v>1038</v>
      </c>
      <c r="G67" s="9"/>
      <c r="H67" s="6" t="s">
        <v>1039</v>
      </c>
      <c r="I67" s="7"/>
      <c r="J67" s="6" t="s">
        <v>1040</v>
      </c>
      <c r="K67" s="9"/>
      <c r="L67" s="6" t="s">
        <v>1041</v>
      </c>
      <c r="M67" s="815"/>
    </row>
    <row r="68" spans="2:13" ht="67.5" x14ac:dyDescent="0.2">
      <c r="B68" s="814"/>
      <c r="C68" s="12" t="s">
        <v>1042</v>
      </c>
      <c r="D68" s="7"/>
      <c r="E68" s="7"/>
      <c r="F68" s="11"/>
      <c r="G68" s="5"/>
      <c r="H68" s="11"/>
      <c r="I68" s="5"/>
      <c r="J68" s="11"/>
      <c r="K68" s="5"/>
      <c r="L68" s="11"/>
      <c r="M68" s="815"/>
    </row>
    <row r="69" spans="2:13" x14ac:dyDescent="0.2">
      <c r="B69" s="814" t="s">
        <v>2369</v>
      </c>
      <c r="C69" s="19"/>
      <c r="D69" s="7"/>
      <c r="E69" s="7"/>
      <c r="F69" s="11" t="s">
        <v>2369</v>
      </c>
      <c r="G69" s="7"/>
      <c r="H69" s="11" t="s">
        <v>2369</v>
      </c>
      <c r="I69" s="7"/>
      <c r="J69" s="11" t="s">
        <v>2369</v>
      </c>
      <c r="K69" s="7"/>
      <c r="L69" s="11" t="s">
        <v>2369</v>
      </c>
      <c r="M69" s="815"/>
    </row>
    <row r="70" spans="2:13" ht="56.25" x14ac:dyDescent="0.2">
      <c r="B70" s="814" t="s">
        <v>2369</v>
      </c>
      <c r="C70" s="8" t="s">
        <v>1043</v>
      </c>
      <c r="D70" s="9"/>
      <c r="E70" s="9"/>
      <c r="F70" s="6" t="s">
        <v>1044</v>
      </c>
      <c r="G70" s="9"/>
      <c r="H70" s="6" t="s">
        <v>1045</v>
      </c>
      <c r="I70" s="7"/>
      <c r="J70" s="6" t="s">
        <v>1046</v>
      </c>
      <c r="K70" s="9"/>
      <c r="L70" s="6" t="s">
        <v>1047</v>
      </c>
      <c r="M70" s="815"/>
    </row>
    <row r="71" spans="2:13" x14ac:dyDescent="0.2">
      <c r="B71" s="814"/>
      <c r="C71" s="12" t="s">
        <v>1048</v>
      </c>
      <c r="D71" s="7"/>
      <c r="E71" s="7"/>
      <c r="F71" s="11"/>
      <c r="G71" s="5"/>
      <c r="H71" s="11"/>
      <c r="I71" s="5"/>
      <c r="J71" s="11"/>
      <c r="K71" s="5"/>
      <c r="L71" s="11"/>
      <c r="M71" s="815"/>
    </row>
    <row r="72" spans="2:13" x14ac:dyDescent="0.2">
      <c r="B72" s="814" t="s">
        <v>2369</v>
      </c>
      <c r="C72" s="19"/>
      <c r="D72" s="7"/>
      <c r="E72" s="7"/>
      <c r="F72" s="11" t="s">
        <v>2369</v>
      </c>
      <c r="G72" s="7"/>
      <c r="H72" s="11" t="s">
        <v>2369</v>
      </c>
      <c r="I72" s="7"/>
      <c r="J72" s="11" t="s">
        <v>2369</v>
      </c>
      <c r="K72" s="7"/>
      <c r="L72" s="11" t="s">
        <v>2369</v>
      </c>
      <c r="M72" s="815"/>
    </row>
    <row r="73" spans="2:13" x14ac:dyDescent="0.2">
      <c r="B73" s="814" t="s">
        <v>2369</v>
      </c>
      <c r="C73" s="8" t="s">
        <v>1049</v>
      </c>
      <c r="D73" s="9"/>
      <c r="E73" s="9"/>
      <c r="F73" s="6" t="s">
        <v>1050</v>
      </c>
      <c r="G73" s="9"/>
      <c r="H73" s="6" t="s">
        <v>1051</v>
      </c>
      <c r="I73" s="7"/>
      <c r="J73" s="6" t="s">
        <v>1052</v>
      </c>
      <c r="K73" s="9"/>
      <c r="L73" s="6" t="s">
        <v>1053</v>
      </c>
      <c r="M73" s="815"/>
    </row>
    <row r="74" spans="2:13" ht="13.5" thickBot="1" x14ac:dyDescent="0.25">
      <c r="B74" s="817"/>
      <c r="C74" s="818" t="s">
        <v>1054</v>
      </c>
      <c r="D74" s="819"/>
      <c r="E74" s="819"/>
      <c r="F74" s="820" t="s">
        <v>913</v>
      </c>
      <c r="G74" s="821"/>
      <c r="H74" s="820" t="s">
        <v>914</v>
      </c>
      <c r="I74" s="822"/>
      <c r="J74" s="820" t="s">
        <v>915</v>
      </c>
      <c r="K74" s="821"/>
      <c r="L74" s="820" t="s">
        <v>916</v>
      </c>
      <c r="M74" s="823"/>
    </row>
  </sheetData>
  <mergeCells count="13">
    <mergeCell ref="B2:I5"/>
    <mergeCell ref="K6:K9"/>
    <mergeCell ref="L6:L9"/>
    <mergeCell ref="M6:M9"/>
    <mergeCell ref="B6:B9"/>
    <mergeCell ref="C6:C9"/>
    <mergeCell ref="D6:D9"/>
    <mergeCell ref="E6:E9"/>
    <mergeCell ref="F6:F9"/>
    <mergeCell ref="G6:G9"/>
    <mergeCell ref="H6:H9"/>
    <mergeCell ref="I6:I9"/>
    <mergeCell ref="J6:J9"/>
  </mergeCells>
  <pageMargins left="0.41" right="0.28999999999999998" top="1" bottom="1" header="0.5" footer="0.5"/>
  <pageSetup paperSize="9" scale="60" orientation="portrait" r:id="rId1"/>
  <headerFooter alignWithMargins="0">
    <oddHeader>&amp;LHrvatska narodna banka&amp;R&amp;F</oddHeader>
    <oddFooter>&amp;CStr. &amp;P od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50"/>
  <sheetViews>
    <sheetView zoomScaleNormal="100" zoomScaleSheetLayoutView="80" workbookViewId="0"/>
  </sheetViews>
  <sheetFormatPr defaultColWidth="8.7109375" defaultRowHeight="11.25" x14ac:dyDescent="0.2"/>
  <cols>
    <col min="1" max="1" width="4.5703125" style="781" customWidth="1"/>
    <col min="2" max="2" width="4.42578125" style="793" customWidth="1"/>
    <col min="3" max="3" width="28.42578125" style="783" customWidth="1"/>
    <col min="4" max="4" width="50.5703125" style="783" customWidth="1"/>
    <col min="5" max="5" width="44.140625" style="783" customWidth="1"/>
    <col min="6" max="16384" width="8.7109375" style="783"/>
  </cols>
  <sheetData>
    <row r="1" spans="1:5" s="782" customFormat="1" ht="12" thickBot="1" x14ac:dyDescent="0.25">
      <c r="A1" s="781"/>
    </row>
    <row r="2" spans="1:5" ht="13.5" customHeight="1" x14ac:dyDescent="0.2">
      <c r="B2" s="794"/>
      <c r="C2" s="795"/>
      <c r="D2" s="796"/>
      <c r="E2" s="797" t="s">
        <v>901</v>
      </c>
    </row>
    <row r="3" spans="1:5" ht="13.5" customHeight="1" x14ac:dyDescent="0.2">
      <c r="B3" s="798"/>
      <c r="C3" s="784" t="s">
        <v>1262</v>
      </c>
      <c r="D3" s="785"/>
      <c r="E3" s="799" t="s">
        <v>902</v>
      </c>
    </row>
    <row r="4" spans="1:5" ht="13.5" customHeight="1" x14ac:dyDescent="0.2">
      <c r="B4" s="798"/>
      <c r="C4" s="786"/>
      <c r="D4" s="785"/>
      <c r="E4" s="799" t="s">
        <v>903</v>
      </c>
    </row>
    <row r="5" spans="1:5" ht="13.5" customHeight="1" x14ac:dyDescent="0.2">
      <c r="A5" s="782"/>
      <c r="B5" s="800"/>
      <c r="C5" s="787"/>
      <c r="D5" s="787"/>
      <c r="E5" s="801" t="s">
        <v>904</v>
      </c>
    </row>
    <row r="6" spans="1:5" ht="22.5" x14ac:dyDescent="0.2">
      <c r="A6" s="782"/>
      <c r="B6" s="802" t="s">
        <v>1055</v>
      </c>
      <c r="C6" s="788" t="s">
        <v>1056</v>
      </c>
      <c r="D6" s="788" t="s">
        <v>1057</v>
      </c>
      <c r="E6" s="803" t="s">
        <v>1058</v>
      </c>
    </row>
    <row r="7" spans="1:5" ht="60.75" customHeight="1" x14ac:dyDescent="0.2">
      <c r="A7" s="782"/>
      <c r="B7" s="804" t="s">
        <v>906</v>
      </c>
      <c r="C7" s="789" t="s">
        <v>1059</v>
      </c>
      <c r="D7" s="789" t="s">
        <v>1060</v>
      </c>
      <c r="E7" s="805" t="s">
        <v>1061</v>
      </c>
    </row>
    <row r="8" spans="1:5" x14ac:dyDescent="0.2">
      <c r="A8" s="782"/>
      <c r="B8" s="804" t="s">
        <v>907</v>
      </c>
      <c r="C8" s="789" t="s">
        <v>1062</v>
      </c>
      <c r="D8" s="789" t="s">
        <v>1063</v>
      </c>
      <c r="E8" s="806"/>
    </row>
    <row r="9" spans="1:5" ht="33.75" x14ac:dyDescent="0.2">
      <c r="B9" s="804" t="s">
        <v>908</v>
      </c>
      <c r="C9" s="789" t="s">
        <v>1064</v>
      </c>
      <c r="D9" s="789" t="s">
        <v>1064</v>
      </c>
      <c r="E9" s="805" t="s">
        <v>1263</v>
      </c>
    </row>
    <row r="10" spans="1:5" ht="33.75" x14ac:dyDescent="0.2">
      <c r="B10" s="804" t="s">
        <v>909</v>
      </c>
      <c r="C10" s="789" t="s">
        <v>1065</v>
      </c>
      <c r="D10" s="789" t="s">
        <v>1066</v>
      </c>
      <c r="E10" s="805" t="s">
        <v>1264</v>
      </c>
    </row>
    <row r="11" spans="1:5" ht="28.5" customHeight="1" x14ac:dyDescent="0.2">
      <c r="B11" s="804" t="s">
        <v>910</v>
      </c>
      <c r="C11" s="789" t="s">
        <v>1067</v>
      </c>
      <c r="D11" s="789" t="s">
        <v>1067</v>
      </c>
      <c r="E11" s="805" t="s">
        <v>1265</v>
      </c>
    </row>
    <row r="12" spans="1:5" x14ac:dyDescent="0.2">
      <c r="B12" s="804" t="s">
        <v>911</v>
      </c>
      <c r="C12" s="789" t="s">
        <v>1068</v>
      </c>
      <c r="D12" s="789" t="s">
        <v>1069</v>
      </c>
      <c r="E12" s="807"/>
    </row>
    <row r="13" spans="1:5" ht="22.5" x14ac:dyDescent="0.2">
      <c r="B13" s="804" t="s">
        <v>1070</v>
      </c>
      <c r="C13" s="789" t="s">
        <v>1071</v>
      </c>
      <c r="D13" s="789" t="s">
        <v>1072</v>
      </c>
      <c r="E13" s="806" t="s">
        <v>1073</v>
      </c>
    </row>
    <row r="14" spans="1:5" ht="27.75" customHeight="1" x14ac:dyDescent="0.2">
      <c r="B14" s="804" t="s">
        <v>1074</v>
      </c>
      <c r="C14" s="789" t="s">
        <v>1075</v>
      </c>
      <c r="D14" s="789" t="s">
        <v>1076</v>
      </c>
      <c r="E14" s="806"/>
    </row>
    <row r="15" spans="1:5" ht="105.75" customHeight="1" x14ac:dyDescent="0.2">
      <c r="B15" s="804" t="s">
        <v>1077</v>
      </c>
      <c r="C15" s="789" t="s">
        <v>1078</v>
      </c>
      <c r="D15" s="789" t="s">
        <v>1079</v>
      </c>
      <c r="E15" s="805"/>
    </row>
    <row r="16" spans="1:5" ht="161.25" customHeight="1" x14ac:dyDescent="0.2">
      <c r="B16" s="808" t="s">
        <v>1080</v>
      </c>
      <c r="C16" s="790" t="s">
        <v>1081</v>
      </c>
      <c r="D16" s="789" t="s">
        <v>1082</v>
      </c>
      <c r="E16" s="806" t="s">
        <v>1083</v>
      </c>
    </row>
    <row r="17" spans="2:5" ht="36" customHeight="1" x14ac:dyDescent="0.2">
      <c r="B17" s="804" t="s">
        <v>1084</v>
      </c>
      <c r="C17" s="791" t="s">
        <v>1085</v>
      </c>
      <c r="D17" s="791" t="s">
        <v>1086</v>
      </c>
      <c r="E17" s="806" t="s">
        <v>1087</v>
      </c>
    </row>
    <row r="18" spans="2:5" ht="78.75" x14ac:dyDescent="0.2">
      <c r="B18" s="804" t="s">
        <v>1088</v>
      </c>
      <c r="C18" s="789" t="s">
        <v>1089</v>
      </c>
      <c r="D18" s="789" t="s">
        <v>1090</v>
      </c>
      <c r="E18" s="806" t="s">
        <v>1091</v>
      </c>
    </row>
    <row r="19" spans="2:5" x14ac:dyDescent="0.2">
      <c r="B19" s="804" t="s">
        <v>1092</v>
      </c>
      <c r="C19" s="789" t="s">
        <v>1093</v>
      </c>
      <c r="D19" s="789" t="s">
        <v>1094</v>
      </c>
      <c r="E19" s="806"/>
    </row>
    <row r="20" spans="2:5" x14ac:dyDescent="0.2">
      <c r="B20" s="804" t="s">
        <v>1095</v>
      </c>
      <c r="C20" s="789" t="s">
        <v>1096</v>
      </c>
      <c r="D20" s="789" t="s">
        <v>1097</v>
      </c>
      <c r="E20" s="806"/>
    </row>
    <row r="21" spans="2:5" ht="38.25" customHeight="1" x14ac:dyDescent="0.2">
      <c r="B21" s="804" t="s">
        <v>1098</v>
      </c>
      <c r="C21" s="789" t="s">
        <v>1099</v>
      </c>
      <c r="D21" s="789" t="s">
        <v>1100</v>
      </c>
      <c r="E21" s="806"/>
    </row>
    <row r="22" spans="2:5" x14ac:dyDescent="0.2">
      <c r="B22" s="804" t="s">
        <v>1101</v>
      </c>
      <c r="C22" s="789" t="s">
        <v>1102</v>
      </c>
      <c r="D22" s="789" t="s">
        <v>1103</v>
      </c>
      <c r="E22" s="807"/>
    </row>
    <row r="23" spans="2:5" ht="22.5" x14ac:dyDescent="0.2">
      <c r="B23" s="804" t="s">
        <v>1104</v>
      </c>
      <c r="C23" s="789" t="s">
        <v>1105</v>
      </c>
      <c r="D23" s="789" t="s">
        <v>1106</v>
      </c>
      <c r="E23" s="807"/>
    </row>
    <row r="24" spans="2:5" ht="22.5" x14ac:dyDescent="0.2">
      <c r="B24" s="804" t="s">
        <v>1107</v>
      </c>
      <c r="C24" s="789" t="s">
        <v>1108</v>
      </c>
      <c r="D24" s="789" t="s">
        <v>1108</v>
      </c>
      <c r="E24" s="806" t="s">
        <v>1266</v>
      </c>
    </row>
    <row r="25" spans="2:5" x14ac:dyDescent="0.2">
      <c r="B25" s="804" t="s">
        <v>1109</v>
      </c>
      <c r="C25" s="789" t="s">
        <v>1110</v>
      </c>
      <c r="D25" s="789" t="s">
        <v>1111</v>
      </c>
      <c r="E25" s="807"/>
    </row>
    <row r="26" spans="2:5" x14ac:dyDescent="0.2">
      <c r="B26" s="804" t="s">
        <v>1112</v>
      </c>
      <c r="C26" s="789" t="s">
        <v>1113</v>
      </c>
      <c r="D26" s="789" t="s">
        <v>1114</v>
      </c>
      <c r="E26" s="807"/>
    </row>
    <row r="27" spans="2:5" ht="30" customHeight="1" thickBot="1" x14ac:dyDescent="0.25">
      <c r="B27" s="809" t="s">
        <v>1115</v>
      </c>
      <c r="C27" s="810" t="s">
        <v>1116</v>
      </c>
      <c r="D27" s="810" t="s">
        <v>1117</v>
      </c>
      <c r="E27" s="811"/>
    </row>
    <row r="49" spans="1:1" x14ac:dyDescent="0.2">
      <c r="A49" s="792"/>
    </row>
    <row r="50" spans="1:1" x14ac:dyDescent="0.2">
      <c r="A50" s="792"/>
    </row>
  </sheetData>
  <pageMargins left="0.7" right="0.7" top="0.75" bottom="0.75" header="0.3" footer="0.3"/>
  <pageSetup paperSize="9" scale="6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R70"/>
  <sheetViews>
    <sheetView zoomScaleNormal="100" zoomScaleSheetLayoutView="110" workbookViewId="0"/>
  </sheetViews>
  <sheetFormatPr defaultColWidth="7.42578125" defaultRowHeight="11.25" x14ac:dyDescent="0.2"/>
  <cols>
    <col min="1" max="1" width="4.42578125" style="645" customWidth="1"/>
    <col min="2" max="2" width="9.28515625" style="706" customWidth="1"/>
    <col min="3" max="3" width="53.85546875" style="566" customWidth="1"/>
    <col min="4" max="4" width="7.5703125" style="585" customWidth="1"/>
    <col min="5" max="5" width="7.140625" style="585" customWidth="1"/>
    <col min="6" max="6" width="7.140625" style="566" customWidth="1"/>
    <col min="7" max="7" width="7.140625" style="585" customWidth="1"/>
    <col min="8" max="8" width="7.140625" style="645" customWidth="1"/>
    <col min="9" max="9" width="7.140625" style="585" customWidth="1"/>
    <col min="10" max="10" width="7.140625" style="645" customWidth="1"/>
    <col min="11" max="11" width="7.140625" style="585" customWidth="1"/>
    <col min="12" max="12" width="7.140625" style="645" customWidth="1"/>
    <col min="13" max="13" width="7.140625" style="585" customWidth="1"/>
    <col min="14" max="14" width="7.140625" style="645" customWidth="1"/>
    <col min="15" max="15" width="7.140625" style="585" customWidth="1"/>
    <col min="16" max="16" width="7.140625" style="645" customWidth="1"/>
    <col min="17" max="17" width="7.140625" style="585" customWidth="1"/>
    <col min="18" max="18" width="7.140625" style="645" customWidth="1"/>
    <col min="19" max="19" width="7.140625" style="585" customWidth="1"/>
    <col min="20" max="20" width="7.140625" style="645" customWidth="1"/>
    <col min="21" max="21" width="7.140625" style="585" customWidth="1"/>
    <col min="22" max="22" width="7.140625" style="645" customWidth="1"/>
    <col min="23" max="23" width="7.140625" style="585" customWidth="1"/>
    <col min="24" max="24" width="7.140625" style="645" customWidth="1"/>
    <col min="25" max="25" width="7.140625" style="585" customWidth="1"/>
    <col min="26" max="26" width="7.140625" style="645" customWidth="1"/>
    <col min="27" max="27" width="7.140625" style="585" customWidth="1"/>
    <col min="28" max="28" width="7.140625" style="645" customWidth="1"/>
    <col min="29" max="29" width="7.140625" style="585" customWidth="1"/>
    <col min="30" max="30" width="7.140625" style="645" customWidth="1"/>
    <col min="31" max="31" width="7.140625" style="585" customWidth="1"/>
    <col min="32" max="32" width="7.140625" style="645" customWidth="1"/>
    <col min="33" max="33" width="7.140625" style="585" customWidth="1"/>
    <col min="34" max="34" width="7.140625" style="645" customWidth="1"/>
    <col min="35" max="35" width="7.140625" style="585" customWidth="1"/>
    <col min="36" max="36" width="7.140625" style="645" customWidth="1"/>
    <col min="37" max="37" width="7.140625" style="585" customWidth="1"/>
    <col min="38" max="38" width="7.140625" style="645" customWidth="1"/>
    <col min="39" max="39" width="7.140625" style="585" customWidth="1"/>
    <col min="40" max="40" width="7.140625" style="645" customWidth="1"/>
    <col min="41" max="41" width="7.140625" style="585" customWidth="1"/>
    <col min="42" max="42" width="7.140625" style="645" customWidth="1"/>
    <col min="43" max="43" width="7.140625" style="585" customWidth="1"/>
    <col min="44" max="44" width="8.5703125" style="645" customWidth="1"/>
    <col min="45" max="45" width="14.28515625" style="645" customWidth="1"/>
    <col min="46" max="16384" width="7.42578125" style="645"/>
  </cols>
  <sheetData>
    <row r="1" spans="1:44" ht="12" thickBot="1" x14ac:dyDescent="0.25">
      <c r="B1" s="646"/>
      <c r="C1" s="568"/>
      <c r="D1" s="647"/>
      <c r="E1" s="647"/>
      <c r="F1" s="568"/>
      <c r="G1" s="647"/>
      <c r="H1" s="648"/>
      <c r="I1" s="647"/>
      <c r="J1" s="648"/>
      <c r="K1" s="647"/>
      <c r="L1" s="648"/>
      <c r="M1" s="647"/>
      <c r="N1" s="648"/>
      <c r="O1" s="647"/>
      <c r="P1" s="648"/>
      <c r="Q1" s="647"/>
      <c r="R1" s="648"/>
      <c r="S1" s="647"/>
      <c r="T1" s="648"/>
      <c r="U1" s="647"/>
      <c r="V1" s="648"/>
      <c r="W1" s="647"/>
      <c r="X1" s="648"/>
      <c r="Y1" s="647"/>
      <c r="Z1" s="648"/>
      <c r="AA1" s="647"/>
      <c r="AB1" s="648"/>
      <c r="AC1" s="647"/>
      <c r="AD1" s="648"/>
      <c r="AE1" s="647"/>
      <c r="AF1" s="648"/>
      <c r="AG1" s="647"/>
      <c r="AH1" s="648"/>
      <c r="AI1" s="647"/>
      <c r="AJ1" s="648"/>
      <c r="AK1" s="647"/>
      <c r="AL1" s="648"/>
      <c r="AM1" s="647"/>
      <c r="AN1" s="648"/>
      <c r="AO1" s="647"/>
      <c r="AP1" s="648"/>
      <c r="AQ1" s="647"/>
      <c r="AR1" s="648"/>
    </row>
    <row r="2" spans="1:44" x14ac:dyDescent="0.2">
      <c r="A2" s="649"/>
      <c r="B2" s="650"/>
      <c r="C2" s="572"/>
      <c r="D2" s="572"/>
      <c r="E2" s="572"/>
      <c r="F2" s="572"/>
      <c r="G2" s="572"/>
      <c r="H2" s="572"/>
      <c r="I2" s="572"/>
      <c r="J2" s="572"/>
      <c r="K2" s="572"/>
      <c r="L2" s="572"/>
      <c r="M2" s="572"/>
      <c r="N2" s="572"/>
      <c r="O2" s="572"/>
      <c r="P2" s="572"/>
      <c r="Q2" s="572"/>
      <c r="R2" s="572"/>
      <c r="S2" s="572"/>
      <c r="T2" s="572"/>
      <c r="U2" s="572"/>
      <c r="V2" s="572"/>
      <c r="W2" s="572"/>
      <c r="X2" s="572"/>
      <c r="Y2" s="572"/>
      <c r="Z2" s="572"/>
      <c r="AA2" s="573"/>
      <c r="AB2" s="651" t="s">
        <v>901</v>
      </c>
      <c r="AC2" s="572"/>
      <c r="AD2" s="652"/>
      <c r="AE2" s="572"/>
      <c r="AF2" s="653"/>
      <c r="AG2" s="572"/>
      <c r="AH2" s="653"/>
      <c r="AI2" s="572"/>
      <c r="AJ2" s="653"/>
      <c r="AK2" s="572"/>
      <c r="AL2" s="653"/>
      <c r="AM2" s="572"/>
      <c r="AN2" s="653"/>
      <c r="AO2" s="572"/>
      <c r="AP2" s="653"/>
      <c r="AQ2" s="572"/>
      <c r="AR2" s="654"/>
    </row>
    <row r="3" spans="1:44" x14ac:dyDescent="0.2">
      <c r="A3" s="649"/>
      <c r="B3" s="655"/>
      <c r="C3" s="579" t="s">
        <v>1272</v>
      </c>
      <c r="D3" s="580"/>
      <c r="E3" s="580"/>
      <c r="F3" s="580"/>
      <c r="G3" s="580"/>
      <c r="H3" s="580"/>
      <c r="I3" s="580"/>
      <c r="J3" s="580"/>
      <c r="K3" s="580"/>
      <c r="L3" s="580"/>
      <c r="M3" s="580"/>
      <c r="N3" s="580"/>
      <c r="O3" s="580"/>
      <c r="P3" s="580"/>
      <c r="Q3" s="580"/>
      <c r="R3" s="580"/>
      <c r="S3" s="580"/>
      <c r="T3" s="580"/>
      <c r="U3" s="580"/>
      <c r="V3" s="580"/>
      <c r="W3" s="580"/>
      <c r="X3" s="580"/>
      <c r="Y3" s="580"/>
      <c r="Z3" s="580"/>
      <c r="AA3" s="581"/>
      <c r="AB3" s="656" t="s">
        <v>902</v>
      </c>
      <c r="AC3" s="580"/>
      <c r="AD3" s="657"/>
      <c r="AE3" s="580"/>
      <c r="AF3" s="658"/>
      <c r="AG3" s="580"/>
      <c r="AH3" s="658"/>
      <c r="AI3" s="580"/>
      <c r="AJ3" s="658"/>
      <c r="AK3" s="580"/>
      <c r="AL3" s="658"/>
      <c r="AM3" s="580"/>
      <c r="AN3" s="658"/>
      <c r="AO3" s="580"/>
      <c r="AP3" s="658"/>
      <c r="AQ3" s="580"/>
      <c r="AR3" s="659"/>
    </row>
    <row r="4" spans="1:44" x14ac:dyDescent="0.2">
      <c r="A4" s="649"/>
      <c r="B4" s="655"/>
      <c r="C4" s="580"/>
      <c r="D4" s="580"/>
      <c r="E4" s="580"/>
      <c r="F4" s="580"/>
      <c r="G4" s="580"/>
      <c r="H4" s="580"/>
      <c r="I4" s="580"/>
      <c r="J4" s="580"/>
      <c r="K4" s="580"/>
      <c r="L4" s="580"/>
      <c r="M4" s="580"/>
      <c r="N4" s="580"/>
      <c r="O4" s="580"/>
      <c r="P4" s="580"/>
      <c r="Q4" s="580"/>
      <c r="R4" s="580"/>
      <c r="S4" s="580"/>
      <c r="T4" s="580"/>
      <c r="U4" s="580"/>
      <c r="V4" s="580"/>
      <c r="W4" s="580"/>
      <c r="X4" s="580"/>
      <c r="Y4" s="580"/>
      <c r="Z4" s="580"/>
      <c r="AA4" s="581"/>
      <c r="AB4" s="656" t="s">
        <v>903</v>
      </c>
      <c r="AC4" s="580"/>
      <c r="AD4" s="657"/>
      <c r="AE4" s="580"/>
      <c r="AF4" s="658"/>
      <c r="AG4" s="580"/>
      <c r="AH4" s="658"/>
      <c r="AI4" s="580"/>
      <c r="AJ4" s="658"/>
      <c r="AK4" s="580"/>
      <c r="AL4" s="658"/>
      <c r="AM4" s="580"/>
      <c r="AN4" s="658"/>
      <c r="AO4" s="580"/>
      <c r="AP4" s="658"/>
      <c r="AQ4" s="580"/>
      <c r="AR4" s="659"/>
    </row>
    <row r="5" spans="1:44" ht="12" thickBot="1" x14ac:dyDescent="0.25">
      <c r="A5" s="649"/>
      <c r="B5" s="660"/>
      <c r="C5" s="589"/>
      <c r="D5" s="589"/>
      <c r="E5" s="589"/>
      <c r="F5" s="589"/>
      <c r="G5" s="589"/>
      <c r="H5" s="589"/>
      <c r="I5" s="589"/>
      <c r="J5" s="589"/>
      <c r="K5" s="589"/>
      <c r="L5" s="589"/>
      <c r="M5" s="589"/>
      <c r="N5" s="589"/>
      <c r="O5" s="589"/>
      <c r="P5" s="589"/>
      <c r="Q5" s="589"/>
      <c r="R5" s="589"/>
      <c r="S5" s="589"/>
      <c r="T5" s="589"/>
      <c r="U5" s="589"/>
      <c r="V5" s="589"/>
      <c r="W5" s="589"/>
      <c r="X5" s="589"/>
      <c r="Y5" s="589"/>
      <c r="Z5" s="589"/>
      <c r="AA5" s="590"/>
      <c r="AB5" s="661" t="s">
        <v>904</v>
      </c>
      <c r="AC5" s="589"/>
      <c r="AD5" s="662"/>
      <c r="AE5" s="589"/>
      <c r="AF5" s="663"/>
      <c r="AG5" s="589"/>
      <c r="AH5" s="663"/>
      <c r="AI5" s="589"/>
      <c r="AJ5" s="663"/>
      <c r="AK5" s="589"/>
      <c r="AL5" s="663"/>
      <c r="AM5" s="589"/>
      <c r="AN5" s="663"/>
      <c r="AO5" s="589"/>
      <c r="AP5" s="663"/>
      <c r="AQ5" s="589"/>
      <c r="AR5" s="664"/>
    </row>
    <row r="6" spans="1:44" ht="33.75" x14ac:dyDescent="0.2">
      <c r="A6" s="649"/>
      <c r="B6" s="1168" t="s">
        <v>1124</v>
      </c>
      <c r="C6" s="1169"/>
      <c r="D6" s="1170" t="s">
        <v>934</v>
      </c>
      <c r="E6" s="665"/>
      <c r="F6" s="595" t="s">
        <v>1125</v>
      </c>
      <c r="G6" s="595"/>
      <c r="H6" s="595" t="s">
        <v>1126</v>
      </c>
      <c r="I6" s="595"/>
      <c r="J6" s="595" t="s">
        <v>1127</v>
      </c>
      <c r="K6" s="595"/>
      <c r="L6" s="595" t="s">
        <v>1128</v>
      </c>
      <c r="M6" s="595"/>
      <c r="N6" s="595" t="s">
        <v>1129</v>
      </c>
      <c r="O6" s="595"/>
      <c r="P6" s="595" t="s">
        <v>1130</v>
      </c>
      <c r="Q6" s="595"/>
      <c r="R6" s="595" t="s">
        <v>1131</v>
      </c>
      <c r="S6" s="595"/>
      <c r="T6" s="595" t="s">
        <v>1132</v>
      </c>
      <c r="U6" s="595"/>
      <c r="V6" s="595" t="s">
        <v>1133</v>
      </c>
      <c r="W6" s="595"/>
      <c r="X6" s="595" t="s">
        <v>1134</v>
      </c>
      <c r="Y6" s="595"/>
      <c r="Z6" s="595" t="s">
        <v>1135</v>
      </c>
      <c r="AA6" s="595"/>
      <c r="AB6" s="595" t="s">
        <v>1136</v>
      </c>
      <c r="AC6" s="595"/>
      <c r="AD6" s="595" t="s">
        <v>1137</v>
      </c>
      <c r="AE6" s="595"/>
      <c r="AF6" s="595" t="s">
        <v>1138</v>
      </c>
      <c r="AG6" s="595"/>
      <c r="AH6" s="595" t="s">
        <v>1139</v>
      </c>
      <c r="AI6" s="595"/>
      <c r="AJ6" s="595" t="s">
        <v>1140</v>
      </c>
      <c r="AK6" s="595"/>
      <c r="AL6" s="595" t="s">
        <v>1141</v>
      </c>
      <c r="AM6" s="595"/>
      <c r="AN6" s="595" t="s">
        <v>1142</v>
      </c>
      <c r="AO6" s="595"/>
      <c r="AP6" s="595" t="s">
        <v>1143</v>
      </c>
      <c r="AQ6" s="665"/>
      <c r="AR6" s="1172" t="s">
        <v>1144</v>
      </c>
    </row>
    <row r="7" spans="1:44" x14ac:dyDescent="0.2">
      <c r="A7" s="649"/>
      <c r="B7" s="1174" t="s">
        <v>1145</v>
      </c>
      <c r="C7" s="1175"/>
      <c r="D7" s="1171"/>
      <c r="E7" s="665"/>
      <c r="F7" s="665">
        <v>2.8E-3</v>
      </c>
      <c r="G7" s="665"/>
      <c r="H7" s="665">
        <v>4.1700000000000001E-2</v>
      </c>
      <c r="I7" s="665"/>
      <c r="J7" s="665">
        <v>0.16669999999999999</v>
      </c>
      <c r="K7" s="665"/>
      <c r="L7" s="665">
        <v>0.375</v>
      </c>
      <c r="M7" s="665"/>
      <c r="N7" s="665">
        <v>0.625</v>
      </c>
      <c r="O7" s="665"/>
      <c r="P7" s="665">
        <v>0.875</v>
      </c>
      <c r="Q7" s="665"/>
      <c r="R7" s="665">
        <v>1.25</v>
      </c>
      <c r="S7" s="665"/>
      <c r="T7" s="665">
        <v>1.75</v>
      </c>
      <c r="U7" s="665"/>
      <c r="V7" s="665">
        <v>2.5</v>
      </c>
      <c r="W7" s="665"/>
      <c r="X7" s="665">
        <v>3.5</v>
      </c>
      <c r="Y7" s="665"/>
      <c r="Z7" s="665">
        <v>4.5</v>
      </c>
      <c r="AA7" s="665"/>
      <c r="AB7" s="665">
        <v>5.5</v>
      </c>
      <c r="AC7" s="665"/>
      <c r="AD7" s="665">
        <v>6.5</v>
      </c>
      <c r="AE7" s="665"/>
      <c r="AF7" s="665">
        <v>7.5</v>
      </c>
      <c r="AG7" s="665"/>
      <c r="AH7" s="665">
        <v>8.5</v>
      </c>
      <c r="AI7" s="665"/>
      <c r="AJ7" s="665">
        <v>9.5</v>
      </c>
      <c r="AK7" s="665"/>
      <c r="AL7" s="665">
        <v>12.5</v>
      </c>
      <c r="AM7" s="665"/>
      <c r="AN7" s="665">
        <v>17.5</v>
      </c>
      <c r="AO7" s="666"/>
      <c r="AP7" s="666">
        <v>25</v>
      </c>
      <c r="AQ7" s="667"/>
      <c r="AR7" s="1173"/>
    </row>
    <row r="8" spans="1:44" ht="12" thickBot="1" x14ac:dyDescent="0.25">
      <c r="A8" s="649"/>
      <c r="B8" s="20">
        <v>1</v>
      </c>
      <c r="C8" s="668">
        <v>2</v>
      </c>
      <c r="D8" s="22">
        <v>3</v>
      </c>
      <c r="E8" s="22"/>
      <c r="F8" s="669">
        <v>4</v>
      </c>
      <c r="G8" s="21"/>
      <c r="H8" s="21">
        <v>5</v>
      </c>
      <c r="I8" s="21"/>
      <c r="J8" s="669">
        <v>6</v>
      </c>
      <c r="K8" s="21"/>
      <c r="L8" s="21">
        <v>7</v>
      </c>
      <c r="M8" s="21"/>
      <c r="N8" s="669">
        <v>8</v>
      </c>
      <c r="O8" s="21"/>
      <c r="P8" s="21">
        <v>9</v>
      </c>
      <c r="Q8" s="21"/>
      <c r="R8" s="669">
        <v>10</v>
      </c>
      <c r="S8" s="21"/>
      <c r="T8" s="21">
        <v>11</v>
      </c>
      <c r="U8" s="21"/>
      <c r="V8" s="669">
        <v>12</v>
      </c>
      <c r="W8" s="21"/>
      <c r="X8" s="21">
        <v>13</v>
      </c>
      <c r="Y8" s="21"/>
      <c r="Z8" s="669">
        <v>14</v>
      </c>
      <c r="AA8" s="21"/>
      <c r="AB8" s="21">
        <v>15</v>
      </c>
      <c r="AC8" s="21"/>
      <c r="AD8" s="669">
        <v>16</v>
      </c>
      <c r="AE8" s="21"/>
      <c r="AF8" s="21">
        <v>17</v>
      </c>
      <c r="AG8" s="21"/>
      <c r="AH8" s="669">
        <v>18</v>
      </c>
      <c r="AI8" s="21"/>
      <c r="AJ8" s="21">
        <v>19</v>
      </c>
      <c r="AK8" s="21"/>
      <c r="AL8" s="669">
        <v>20</v>
      </c>
      <c r="AM8" s="21"/>
      <c r="AN8" s="21">
        <v>21</v>
      </c>
      <c r="AO8" s="21"/>
      <c r="AP8" s="670">
        <v>22</v>
      </c>
      <c r="AQ8" s="21"/>
      <c r="AR8" s="671">
        <v>23</v>
      </c>
    </row>
    <row r="9" spans="1:44" ht="22.5" x14ac:dyDescent="0.2">
      <c r="A9" s="649"/>
      <c r="B9" s="708"/>
      <c r="C9" s="709" t="s">
        <v>1146</v>
      </c>
      <c r="D9" s="710"/>
      <c r="E9" s="711"/>
      <c r="F9" s="711"/>
      <c r="G9" s="711"/>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1"/>
      <c r="AJ9" s="711"/>
      <c r="AK9" s="711"/>
      <c r="AL9" s="711"/>
      <c r="AM9" s="711"/>
      <c r="AN9" s="711"/>
      <c r="AO9" s="711"/>
      <c r="AP9" s="711"/>
      <c r="AQ9" s="711"/>
      <c r="AR9" s="712"/>
    </row>
    <row r="10" spans="1:44" ht="12" thickBot="1" x14ac:dyDescent="0.25">
      <c r="A10" s="649"/>
      <c r="B10" s="713"/>
      <c r="C10" s="714" t="s">
        <v>1147</v>
      </c>
      <c r="D10" s="674"/>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6"/>
    </row>
    <row r="11" spans="1:44" s="682" customFormat="1" x14ac:dyDescent="0.2">
      <c r="A11" s="677"/>
      <c r="B11" s="715" t="s">
        <v>906</v>
      </c>
      <c r="C11" s="709" t="s">
        <v>1148</v>
      </c>
      <c r="D11" s="595"/>
      <c r="E11" s="603">
        <v>10010</v>
      </c>
      <c r="F11" s="680"/>
      <c r="G11" s="603">
        <v>20010</v>
      </c>
      <c r="H11" s="680"/>
      <c r="I11" s="603">
        <v>30010</v>
      </c>
      <c r="J11" s="680"/>
      <c r="K11" s="603">
        <v>40010</v>
      </c>
      <c r="L11" s="680"/>
      <c r="M11" s="603">
        <v>50010</v>
      </c>
      <c r="N11" s="680"/>
      <c r="O11" s="603">
        <v>60010</v>
      </c>
      <c r="P11" s="680"/>
      <c r="Q11" s="603">
        <v>70010</v>
      </c>
      <c r="R11" s="680"/>
      <c r="S11" s="603">
        <v>80010</v>
      </c>
      <c r="T11" s="680"/>
      <c r="U11" s="603">
        <v>90010</v>
      </c>
      <c r="V11" s="680"/>
      <c r="W11" s="603">
        <v>100010</v>
      </c>
      <c r="X11" s="680"/>
      <c r="Y11" s="603">
        <v>110010</v>
      </c>
      <c r="Z11" s="680"/>
      <c r="AA11" s="603">
        <v>120010</v>
      </c>
      <c r="AB11" s="680"/>
      <c r="AC11" s="603">
        <v>130010</v>
      </c>
      <c r="AD11" s="680"/>
      <c r="AE11" s="603">
        <v>140010</v>
      </c>
      <c r="AF11" s="680"/>
      <c r="AG11" s="603">
        <v>150010</v>
      </c>
      <c r="AH11" s="680"/>
      <c r="AI11" s="603">
        <v>160010</v>
      </c>
      <c r="AJ11" s="680"/>
      <c r="AK11" s="603">
        <v>170010</v>
      </c>
      <c r="AL11" s="680"/>
      <c r="AM11" s="603">
        <v>180010</v>
      </c>
      <c r="AN11" s="680"/>
      <c r="AO11" s="603">
        <v>190010</v>
      </c>
      <c r="AP11" s="680"/>
      <c r="AQ11" s="603">
        <v>200010</v>
      </c>
      <c r="AR11" s="716"/>
    </row>
    <row r="12" spans="1:44" x14ac:dyDescent="0.2">
      <c r="A12" s="649"/>
      <c r="B12" s="717" t="s">
        <v>1119</v>
      </c>
      <c r="C12" s="718" t="s">
        <v>1149</v>
      </c>
      <c r="D12" s="665"/>
      <c r="E12" s="719">
        <v>10020</v>
      </c>
      <c r="F12" s="696"/>
      <c r="G12" s="719">
        <v>20020</v>
      </c>
      <c r="H12" s="698"/>
      <c r="I12" s="719">
        <v>30020</v>
      </c>
      <c r="J12" s="698"/>
      <c r="K12" s="719">
        <v>40020</v>
      </c>
      <c r="L12" s="698"/>
      <c r="M12" s="719">
        <v>50020</v>
      </c>
      <c r="N12" s="698"/>
      <c r="O12" s="719">
        <v>60020</v>
      </c>
      <c r="P12" s="698"/>
      <c r="Q12" s="719">
        <v>70020</v>
      </c>
      <c r="R12" s="698"/>
      <c r="S12" s="719">
        <v>80020</v>
      </c>
      <c r="T12" s="698"/>
      <c r="U12" s="719">
        <v>90020</v>
      </c>
      <c r="V12" s="698"/>
      <c r="W12" s="719">
        <v>100020</v>
      </c>
      <c r="X12" s="698"/>
      <c r="Y12" s="719">
        <v>110020</v>
      </c>
      <c r="Z12" s="698"/>
      <c r="AA12" s="719">
        <v>120020</v>
      </c>
      <c r="AB12" s="698"/>
      <c r="AC12" s="719">
        <v>130020</v>
      </c>
      <c r="AD12" s="698"/>
      <c r="AE12" s="719">
        <v>140020</v>
      </c>
      <c r="AF12" s="698"/>
      <c r="AG12" s="719">
        <v>150020</v>
      </c>
      <c r="AH12" s="699"/>
      <c r="AI12" s="719">
        <v>160020</v>
      </c>
      <c r="AJ12" s="699"/>
      <c r="AK12" s="719">
        <v>170020</v>
      </c>
      <c r="AL12" s="699"/>
      <c r="AM12" s="719">
        <v>180020</v>
      </c>
      <c r="AN12" s="699"/>
      <c r="AO12" s="719">
        <v>190020</v>
      </c>
      <c r="AP12" s="699"/>
      <c r="AQ12" s="719">
        <v>200020</v>
      </c>
      <c r="AR12" s="700"/>
    </row>
    <row r="13" spans="1:44" x14ac:dyDescent="0.2">
      <c r="A13" s="649"/>
      <c r="B13" s="717" t="s">
        <v>1120</v>
      </c>
      <c r="C13" s="718" t="s">
        <v>1150</v>
      </c>
      <c r="D13" s="665"/>
      <c r="E13" s="719">
        <v>10030</v>
      </c>
      <c r="F13" s="696"/>
      <c r="G13" s="719">
        <v>20030</v>
      </c>
      <c r="H13" s="698"/>
      <c r="I13" s="719">
        <v>30030</v>
      </c>
      <c r="J13" s="698"/>
      <c r="K13" s="719">
        <v>40030</v>
      </c>
      <c r="L13" s="698"/>
      <c r="M13" s="719">
        <v>50030</v>
      </c>
      <c r="N13" s="698"/>
      <c r="O13" s="719">
        <v>60030</v>
      </c>
      <c r="P13" s="698"/>
      <c r="Q13" s="719">
        <v>70030</v>
      </c>
      <c r="R13" s="698"/>
      <c r="S13" s="719">
        <v>80030</v>
      </c>
      <c r="T13" s="698"/>
      <c r="U13" s="719">
        <v>90030</v>
      </c>
      <c r="V13" s="698"/>
      <c r="W13" s="719">
        <v>100030</v>
      </c>
      <c r="X13" s="698"/>
      <c r="Y13" s="719">
        <v>110030</v>
      </c>
      <c r="Z13" s="698"/>
      <c r="AA13" s="719">
        <v>120030</v>
      </c>
      <c r="AB13" s="698"/>
      <c r="AC13" s="719">
        <v>130030</v>
      </c>
      <c r="AD13" s="698"/>
      <c r="AE13" s="719">
        <v>140030</v>
      </c>
      <c r="AF13" s="698"/>
      <c r="AG13" s="719">
        <v>150030</v>
      </c>
      <c r="AH13" s="699"/>
      <c r="AI13" s="719">
        <v>160030</v>
      </c>
      <c r="AJ13" s="699"/>
      <c r="AK13" s="719">
        <v>170030</v>
      </c>
      <c r="AL13" s="699"/>
      <c r="AM13" s="719">
        <v>180030</v>
      </c>
      <c r="AN13" s="699"/>
      <c r="AO13" s="719">
        <v>190030</v>
      </c>
      <c r="AP13" s="699"/>
      <c r="AQ13" s="719">
        <v>200030</v>
      </c>
      <c r="AR13" s="700"/>
    </row>
    <row r="14" spans="1:44" s="682" customFormat="1" x14ac:dyDescent="0.2">
      <c r="A14" s="677"/>
      <c r="B14" s="720" t="s">
        <v>907</v>
      </c>
      <c r="C14" s="721" t="s">
        <v>1151</v>
      </c>
      <c r="D14" s="665"/>
      <c r="E14" s="719">
        <v>10040</v>
      </c>
      <c r="F14" s="722"/>
      <c r="G14" s="719">
        <v>20040</v>
      </c>
      <c r="H14" s="722"/>
      <c r="I14" s="719">
        <v>30040</v>
      </c>
      <c r="J14" s="722"/>
      <c r="K14" s="719">
        <v>40040</v>
      </c>
      <c r="L14" s="722"/>
      <c r="M14" s="719">
        <v>50040</v>
      </c>
      <c r="N14" s="722"/>
      <c r="O14" s="719">
        <v>60040</v>
      </c>
      <c r="P14" s="722"/>
      <c r="Q14" s="719">
        <v>70040</v>
      </c>
      <c r="R14" s="722"/>
      <c r="S14" s="719">
        <v>80040</v>
      </c>
      <c r="T14" s="722"/>
      <c r="U14" s="719">
        <v>90040</v>
      </c>
      <c r="V14" s="722"/>
      <c r="W14" s="719">
        <v>100040</v>
      </c>
      <c r="X14" s="722"/>
      <c r="Y14" s="719">
        <v>110040</v>
      </c>
      <c r="Z14" s="722"/>
      <c r="AA14" s="719">
        <v>120040</v>
      </c>
      <c r="AB14" s="722"/>
      <c r="AC14" s="719">
        <v>130040</v>
      </c>
      <c r="AD14" s="722"/>
      <c r="AE14" s="719">
        <v>140040</v>
      </c>
      <c r="AF14" s="722"/>
      <c r="AG14" s="719">
        <v>150040</v>
      </c>
      <c r="AH14" s="722"/>
      <c r="AI14" s="719">
        <v>160040</v>
      </c>
      <c r="AJ14" s="722"/>
      <c r="AK14" s="719">
        <v>170040</v>
      </c>
      <c r="AL14" s="722"/>
      <c r="AM14" s="719">
        <v>180040</v>
      </c>
      <c r="AN14" s="722"/>
      <c r="AO14" s="719">
        <v>190040</v>
      </c>
      <c r="AP14" s="722"/>
      <c r="AQ14" s="719">
        <v>200040</v>
      </c>
      <c r="AR14" s="723"/>
    </row>
    <row r="15" spans="1:44" x14ac:dyDescent="0.2">
      <c r="A15" s="649"/>
      <c r="B15" s="717" t="s">
        <v>1121</v>
      </c>
      <c r="C15" s="718" t="s">
        <v>1152</v>
      </c>
      <c r="D15" s="665"/>
      <c r="E15" s="719">
        <v>10050</v>
      </c>
      <c r="F15" s="696"/>
      <c r="G15" s="719">
        <v>20050</v>
      </c>
      <c r="H15" s="698"/>
      <c r="I15" s="719">
        <v>30050</v>
      </c>
      <c r="J15" s="698"/>
      <c r="K15" s="719">
        <v>40050</v>
      </c>
      <c r="L15" s="698"/>
      <c r="M15" s="719">
        <v>50050</v>
      </c>
      <c r="N15" s="698"/>
      <c r="O15" s="719">
        <v>60050</v>
      </c>
      <c r="P15" s="698"/>
      <c r="Q15" s="719">
        <v>70050</v>
      </c>
      <c r="R15" s="698"/>
      <c r="S15" s="719">
        <v>80050</v>
      </c>
      <c r="T15" s="698"/>
      <c r="U15" s="719">
        <v>90050</v>
      </c>
      <c r="V15" s="698"/>
      <c r="W15" s="719">
        <v>100050</v>
      </c>
      <c r="X15" s="698"/>
      <c r="Y15" s="719">
        <v>110050</v>
      </c>
      <c r="Z15" s="698"/>
      <c r="AA15" s="719">
        <v>120050</v>
      </c>
      <c r="AB15" s="698"/>
      <c r="AC15" s="719">
        <v>130050</v>
      </c>
      <c r="AD15" s="698"/>
      <c r="AE15" s="719">
        <v>140050</v>
      </c>
      <c r="AF15" s="698"/>
      <c r="AG15" s="719">
        <v>150050</v>
      </c>
      <c r="AH15" s="699"/>
      <c r="AI15" s="719">
        <v>160050</v>
      </c>
      <c r="AJ15" s="699"/>
      <c r="AK15" s="719">
        <v>170050</v>
      </c>
      <c r="AL15" s="699"/>
      <c r="AM15" s="719">
        <v>180050</v>
      </c>
      <c r="AN15" s="699"/>
      <c r="AO15" s="719">
        <v>190050</v>
      </c>
      <c r="AP15" s="699"/>
      <c r="AQ15" s="719">
        <v>200050</v>
      </c>
      <c r="AR15" s="700"/>
    </row>
    <row r="16" spans="1:44" x14ac:dyDescent="0.2">
      <c r="A16" s="649"/>
      <c r="B16" s="717" t="s">
        <v>1122</v>
      </c>
      <c r="C16" s="718" t="s">
        <v>1153</v>
      </c>
      <c r="D16" s="665"/>
      <c r="E16" s="719">
        <v>10060</v>
      </c>
      <c r="F16" s="696"/>
      <c r="G16" s="719">
        <v>20060</v>
      </c>
      <c r="H16" s="698"/>
      <c r="I16" s="719">
        <v>30060</v>
      </c>
      <c r="J16" s="698"/>
      <c r="K16" s="719">
        <v>40060</v>
      </c>
      <c r="L16" s="698"/>
      <c r="M16" s="719">
        <v>50060</v>
      </c>
      <c r="N16" s="698"/>
      <c r="O16" s="719">
        <v>60060</v>
      </c>
      <c r="P16" s="698"/>
      <c r="Q16" s="719">
        <v>70060</v>
      </c>
      <c r="R16" s="698"/>
      <c r="S16" s="719">
        <v>80060</v>
      </c>
      <c r="T16" s="698"/>
      <c r="U16" s="719">
        <v>90060</v>
      </c>
      <c r="V16" s="698"/>
      <c r="W16" s="719">
        <v>100060</v>
      </c>
      <c r="X16" s="698"/>
      <c r="Y16" s="719">
        <v>110060</v>
      </c>
      <c r="Z16" s="698"/>
      <c r="AA16" s="719">
        <v>120060</v>
      </c>
      <c r="AB16" s="698"/>
      <c r="AC16" s="719">
        <v>130060</v>
      </c>
      <c r="AD16" s="698"/>
      <c r="AE16" s="719">
        <v>140060</v>
      </c>
      <c r="AF16" s="698"/>
      <c r="AG16" s="719">
        <v>150060</v>
      </c>
      <c r="AH16" s="699"/>
      <c r="AI16" s="719">
        <v>160060</v>
      </c>
      <c r="AJ16" s="699"/>
      <c r="AK16" s="719">
        <v>170060</v>
      </c>
      <c r="AL16" s="699"/>
      <c r="AM16" s="719">
        <v>180060</v>
      </c>
      <c r="AN16" s="699"/>
      <c r="AO16" s="719">
        <v>190060</v>
      </c>
      <c r="AP16" s="699"/>
      <c r="AQ16" s="719">
        <v>200060</v>
      </c>
      <c r="AR16" s="700"/>
    </row>
    <row r="17" spans="1:44" x14ac:dyDescent="0.2">
      <c r="A17" s="649"/>
      <c r="B17" s="717" t="s">
        <v>1123</v>
      </c>
      <c r="C17" s="718" t="s">
        <v>1154</v>
      </c>
      <c r="D17" s="665"/>
      <c r="E17" s="719">
        <v>10070</v>
      </c>
      <c r="F17" s="696"/>
      <c r="G17" s="719">
        <v>20070</v>
      </c>
      <c r="H17" s="698"/>
      <c r="I17" s="719">
        <v>30070</v>
      </c>
      <c r="J17" s="698"/>
      <c r="K17" s="719">
        <v>40070</v>
      </c>
      <c r="L17" s="698"/>
      <c r="M17" s="719">
        <v>50070</v>
      </c>
      <c r="N17" s="698"/>
      <c r="O17" s="719">
        <v>60070</v>
      </c>
      <c r="P17" s="698"/>
      <c r="Q17" s="719">
        <v>70070</v>
      </c>
      <c r="R17" s="698"/>
      <c r="S17" s="719">
        <v>80070</v>
      </c>
      <c r="T17" s="698"/>
      <c r="U17" s="719">
        <v>90070</v>
      </c>
      <c r="V17" s="698"/>
      <c r="W17" s="719">
        <v>100070</v>
      </c>
      <c r="X17" s="698"/>
      <c r="Y17" s="719">
        <v>110070</v>
      </c>
      <c r="Z17" s="698"/>
      <c r="AA17" s="719">
        <v>120070</v>
      </c>
      <c r="AB17" s="698"/>
      <c r="AC17" s="719">
        <v>130070</v>
      </c>
      <c r="AD17" s="698"/>
      <c r="AE17" s="719">
        <v>140070</v>
      </c>
      <c r="AF17" s="698"/>
      <c r="AG17" s="719">
        <v>150070</v>
      </c>
      <c r="AH17" s="699"/>
      <c r="AI17" s="719">
        <v>160070</v>
      </c>
      <c r="AJ17" s="699"/>
      <c r="AK17" s="719">
        <v>170070</v>
      </c>
      <c r="AL17" s="699"/>
      <c r="AM17" s="719">
        <v>180070</v>
      </c>
      <c r="AN17" s="699"/>
      <c r="AO17" s="719">
        <v>190070</v>
      </c>
      <c r="AP17" s="699"/>
      <c r="AQ17" s="719">
        <v>200070</v>
      </c>
      <c r="AR17" s="700"/>
    </row>
    <row r="18" spans="1:44" x14ac:dyDescent="0.2">
      <c r="A18" s="649"/>
      <c r="B18" s="717" t="s">
        <v>1155</v>
      </c>
      <c r="C18" s="724" t="s">
        <v>1156</v>
      </c>
      <c r="D18" s="665"/>
      <c r="E18" s="719">
        <v>10080</v>
      </c>
      <c r="F18" s="696"/>
      <c r="G18" s="719">
        <v>20080</v>
      </c>
      <c r="H18" s="698"/>
      <c r="I18" s="719">
        <v>30080</v>
      </c>
      <c r="J18" s="698"/>
      <c r="K18" s="719">
        <v>40080</v>
      </c>
      <c r="L18" s="698"/>
      <c r="M18" s="719">
        <v>50080</v>
      </c>
      <c r="N18" s="698"/>
      <c r="O18" s="719">
        <v>60080</v>
      </c>
      <c r="P18" s="698"/>
      <c r="Q18" s="719">
        <v>70080</v>
      </c>
      <c r="R18" s="698"/>
      <c r="S18" s="719">
        <v>80080</v>
      </c>
      <c r="T18" s="698"/>
      <c r="U18" s="719">
        <v>90080</v>
      </c>
      <c r="V18" s="698"/>
      <c r="W18" s="719">
        <v>100080</v>
      </c>
      <c r="X18" s="698"/>
      <c r="Y18" s="719">
        <v>110080</v>
      </c>
      <c r="Z18" s="698"/>
      <c r="AA18" s="719">
        <v>120080</v>
      </c>
      <c r="AB18" s="698"/>
      <c r="AC18" s="719">
        <v>130080</v>
      </c>
      <c r="AD18" s="698"/>
      <c r="AE18" s="719">
        <v>140080</v>
      </c>
      <c r="AF18" s="698"/>
      <c r="AG18" s="719">
        <v>150080</v>
      </c>
      <c r="AH18" s="699"/>
      <c r="AI18" s="719">
        <v>160080</v>
      </c>
      <c r="AJ18" s="699"/>
      <c r="AK18" s="719">
        <v>170080</v>
      </c>
      <c r="AL18" s="699"/>
      <c r="AM18" s="719">
        <v>180080</v>
      </c>
      <c r="AN18" s="699"/>
      <c r="AO18" s="719">
        <v>190080</v>
      </c>
      <c r="AP18" s="699"/>
      <c r="AQ18" s="719">
        <v>200080</v>
      </c>
      <c r="AR18" s="700"/>
    </row>
    <row r="19" spans="1:44" x14ac:dyDescent="0.2">
      <c r="A19" s="649"/>
      <c r="B19" s="720" t="s">
        <v>908</v>
      </c>
      <c r="C19" s="721" t="s">
        <v>31</v>
      </c>
      <c r="D19" s="665"/>
      <c r="E19" s="719">
        <v>10090</v>
      </c>
      <c r="F19" s="722"/>
      <c r="G19" s="719">
        <v>20090</v>
      </c>
      <c r="H19" s="722"/>
      <c r="I19" s="719">
        <v>30090</v>
      </c>
      <c r="J19" s="722"/>
      <c r="K19" s="719">
        <v>40090</v>
      </c>
      <c r="L19" s="722"/>
      <c r="M19" s="719">
        <v>50090</v>
      </c>
      <c r="N19" s="722"/>
      <c r="O19" s="719">
        <v>60090</v>
      </c>
      <c r="P19" s="722"/>
      <c r="Q19" s="719">
        <v>70090</v>
      </c>
      <c r="R19" s="722"/>
      <c r="S19" s="719">
        <v>80090</v>
      </c>
      <c r="T19" s="722"/>
      <c r="U19" s="719">
        <v>90090</v>
      </c>
      <c r="V19" s="722"/>
      <c r="W19" s="719">
        <v>100090</v>
      </c>
      <c r="X19" s="722"/>
      <c r="Y19" s="719">
        <v>110090</v>
      </c>
      <c r="Z19" s="722"/>
      <c r="AA19" s="719">
        <v>120090</v>
      </c>
      <c r="AB19" s="722"/>
      <c r="AC19" s="719">
        <v>130090</v>
      </c>
      <c r="AD19" s="722"/>
      <c r="AE19" s="719">
        <v>140090</v>
      </c>
      <c r="AF19" s="722"/>
      <c r="AG19" s="719">
        <v>150090</v>
      </c>
      <c r="AH19" s="722"/>
      <c r="AI19" s="719">
        <v>160090</v>
      </c>
      <c r="AJ19" s="722"/>
      <c r="AK19" s="719">
        <v>170090</v>
      </c>
      <c r="AL19" s="722"/>
      <c r="AM19" s="719">
        <v>180090</v>
      </c>
      <c r="AN19" s="722"/>
      <c r="AO19" s="719">
        <v>190090</v>
      </c>
      <c r="AP19" s="722"/>
      <c r="AQ19" s="719">
        <v>200090</v>
      </c>
      <c r="AR19" s="723"/>
    </row>
    <row r="20" spans="1:44" ht="12" thickBot="1" x14ac:dyDescent="0.25">
      <c r="A20" s="649"/>
      <c r="B20" s="725" t="s">
        <v>909</v>
      </c>
      <c r="C20" s="726" t="s">
        <v>33</v>
      </c>
      <c r="D20" s="727"/>
      <c r="E20" s="619">
        <v>10100</v>
      </c>
      <c r="F20" s="728"/>
      <c r="G20" s="619">
        <v>20100</v>
      </c>
      <c r="H20" s="728"/>
      <c r="I20" s="619">
        <v>30100</v>
      </c>
      <c r="J20" s="728"/>
      <c r="K20" s="619">
        <v>40100</v>
      </c>
      <c r="L20" s="728"/>
      <c r="M20" s="619">
        <v>50100</v>
      </c>
      <c r="N20" s="728"/>
      <c r="O20" s="619">
        <v>60100</v>
      </c>
      <c r="P20" s="728"/>
      <c r="Q20" s="619">
        <v>70100</v>
      </c>
      <c r="R20" s="728"/>
      <c r="S20" s="619">
        <v>80100</v>
      </c>
      <c r="T20" s="728"/>
      <c r="U20" s="619">
        <v>90100</v>
      </c>
      <c r="V20" s="728"/>
      <c r="W20" s="619">
        <v>100100</v>
      </c>
      <c r="X20" s="728"/>
      <c r="Y20" s="619">
        <v>110100</v>
      </c>
      <c r="Z20" s="728"/>
      <c r="AA20" s="619">
        <v>120100</v>
      </c>
      <c r="AB20" s="728"/>
      <c r="AC20" s="619">
        <v>130100</v>
      </c>
      <c r="AD20" s="728"/>
      <c r="AE20" s="619">
        <v>140100</v>
      </c>
      <c r="AF20" s="728"/>
      <c r="AG20" s="619">
        <v>150100</v>
      </c>
      <c r="AH20" s="728"/>
      <c r="AI20" s="619">
        <v>160100</v>
      </c>
      <c r="AJ20" s="728"/>
      <c r="AK20" s="619">
        <v>170100</v>
      </c>
      <c r="AL20" s="728"/>
      <c r="AM20" s="619">
        <v>180100</v>
      </c>
      <c r="AN20" s="728"/>
      <c r="AO20" s="619">
        <v>190100</v>
      </c>
      <c r="AP20" s="728"/>
      <c r="AQ20" s="619">
        <v>200100</v>
      </c>
      <c r="AR20" s="729"/>
    </row>
    <row r="21" spans="1:44" s="682" customFormat="1" ht="12.75" thickTop="1" thickBot="1" x14ac:dyDescent="0.25">
      <c r="A21" s="677"/>
      <c r="B21" s="730" t="s">
        <v>910</v>
      </c>
      <c r="C21" s="731" t="s">
        <v>1157</v>
      </c>
      <c r="D21" s="732"/>
      <c r="E21" s="733">
        <v>10110</v>
      </c>
      <c r="F21" s="734"/>
      <c r="G21" s="733">
        <v>20110</v>
      </c>
      <c r="H21" s="734"/>
      <c r="I21" s="733">
        <v>30110</v>
      </c>
      <c r="J21" s="734"/>
      <c r="K21" s="733">
        <v>40110</v>
      </c>
      <c r="L21" s="734"/>
      <c r="M21" s="733">
        <v>50110</v>
      </c>
      <c r="N21" s="734"/>
      <c r="O21" s="733">
        <v>60110</v>
      </c>
      <c r="P21" s="734"/>
      <c r="Q21" s="733">
        <v>70110</v>
      </c>
      <c r="R21" s="734"/>
      <c r="S21" s="733">
        <v>80110</v>
      </c>
      <c r="T21" s="734"/>
      <c r="U21" s="733">
        <v>90110</v>
      </c>
      <c r="V21" s="734"/>
      <c r="W21" s="733">
        <v>100110</v>
      </c>
      <c r="X21" s="734"/>
      <c r="Y21" s="733">
        <v>110110</v>
      </c>
      <c r="Z21" s="734"/>
      <c r="AA21" s="733">
        <v>120110</v>
      </c>
      <c r="AB21" s="734"/>
      <c r="AC21" s="733">
        <v>130110</v>
      </c>
      <c r="AD21" s="734"/>
      <c r="AE21" s="733">
        <v>140110</v>
      </c>
      <c r="AF21" s="734"/>
      <c r="AG21" s="733">
        <v>150110</v>
      </c>
      <c r="AH21" s="734"/>
      <c r="AI21" s="733">
        <v>160110</v>
      </c>
      <c r="AJ21" s="734"/>
      <c r="AK21" s="733">
        <v>170110</v>
      </c>
      <c r="AL21" s="734"/>
      <c r="AM21" s="733">
        <v>180110</v>
      </c>
      <c r="AN21" s="734"/>
      <c r="AO21" s="733">
        <v>190110</v>
      </c>
      <c r="AP21" s="734"/>
      <c r="AQ21" s="733">
        <v>200110</v>
      </c>
      <c r="AR21" s="735"/>
    </row>
    <row r="22" spans="1:44" s="682" customFormat="1" ht="12.75" thickTop="1" thickBot="1" x14ac:dyDescent="0.25">
      <c r="A22" s="677"/>
      <c r="B22" s="713"/>
      <c r="C22" s="714" t="s">
        <v>1158</v>
      </c>
      <c r="D22" s="736"/>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8"/>
    </row>
    <row r="23" spans="1:44" s="682" customFormat="1" x14ac:dyDescent="0.2">
      <c r="A23" s="677"/>
      <c r="B23" s="715" t="s">
        <v>911</v>
      </c>
      <c r="C23" s="709" t="s">
        <v>1159</v>
      </c>
      <c r="D23" s="595"/>
      <c r="E23" s="719">
        <v>10120</v>
      </c>
      <c r="F23" s="680"/>
      <c r="G23" s="719">
        <v>20120</v>
      </c>
      <c r="H23" s="680"/>
      <c r="I23" s="719">
        <v>30120</v>
      </c>
      <c r="J23" s="680"/>
      <c r="K23" s="719">
        <v>40120</v>
      </c>
      <c r="L23" s="680"/>
      <c r="M23" s="719">
        <v>50120</v>
      </c>
      <c r="N23" s="680"/>
      <c r="O23" s="719">
        <v>60120</v>
      </c>
      <c r="P23" s="680"/>
      <c r="Q23" s="719">
        <v>70120</v>
      </c>
      <c r="R23" s="680"/>
      <c r="S23" s="719">
        <v>80120</v>
      </c>
      <c r="T23" s="680"/>
      <c r="U23" s="719">
        <v>90120</v>
      </c>
      <c r="V23" s="680"/>
      <c r="W23" s="719">
        <v>100120</v>
      </c>
      <c r="X23" s="680"/>
      <c r="Y23" s="719">
        <v>110120</v>
      </c>
      <c r="Z23" s="680"/>
      <c r="AA23" s="719">
        <v>120120</v>
      </c>
      <c r="AB23" s="680"/>
      <c r="AC23" s="719">
        <v>130120</v>
      </c>
      <c r="AD23" s="680"/>
      <c r="AE23" s="719">
        <v>140120</v>
      </c>
      <c r="AF23" s="680"/>
      <c r="AG23" s="719">
        <v>150120</v>
      </c>
      <c r="AH23" s="680"/>
      <c r="AI23" s="719">
        <v>160120</v>
      </c>
      <c r="AJ23" s="680"/>
      <c r="AK23" s="719">
        <v>170120</v>
      </c>
      <c r="AL23" s="680"/>
      <c r="AM23" s="719">
        <v>180120</v>
      </c>
      <c r="AN23" s="680"/>
      <c r="AO23" s="719">
        <v>190120</v>
      </c>
      <c r="AP23" s="680"/>
      <c r="AQ23" s="719">
        <v>200120</v>
      </c>
      <c r="AR23" s="716"/>
    </row>
    <row r="24" spans="1:44" x14ac:dyDescent="0.2">
      <c r="A24" s="649"/>
      <c r="B24" s="717" t="s">
        <v>1160</v>
      </c>
      <c r="C24" s="718" t="s">
        <v>1161</v>
      </c>
      <c r="D24" s="665"/>
      <c r="E24" s="697">
        <v>10130</v>
      </c>
      <c r="F24" s="696"/>
      <c r="G24" s="697">
        <v>20130</v>
      </c>
      <c r="H24" s="698"/>
      <c r="I24" s="697">
        <v>30130</v>
      </c>
      <c r="J24" s="698"/>
      <c r="K24" s="697">
        <v>40130</v>
      </c>
      <c r="L24" s="698"/>
      <c r="M24" s="697">
        <v>50130</v>
      </c>
      <c r="N24" s="698"/>
      <c r="O24" s="697">
        <v>60130</v>
      </c>
      <c r="P24" s="698"/>
      <c r="Q24" s="697">
        <v>70130</v>
      </c>
      <c r="R24" s="698"/>
      <c r="S24" s="697">
        <v>80130</v>
      </c>
      <c r="T24" s="698"/>
      <c r="U24" s="697">
        <v>90130</v>
      </c>
      <c r="V24" s="698"/>
      <c r="W24" s="697">
        <v>100130</v>
      </c>
      <c r="X24" s="698"/>
      <c r="Y24" s="697">
        <v>110130</v>
      </c>
      <c r="Z24" s="698"/>
      <c r="AA24" s="697">
        <v>120130</v>
      </c>
      <c r="AB24" s="698"/>
      <c r="AC24" s="697">
        <v>130130</v>
      </c>
      <c r="AD24" s="698"/>
      <c r="AE24" s="697">
        <v>140130</v>
      </c>
      <c r="AF24" s="698"/>
      <c r="AG24" s="697">
        <v>150130</v>
      </c>
      <c r="AH24" s="699"/>
      <c r="AI24" s="697">
        <v>160130</v>
      </c>
      <c r="AJ24" s="699"/>
      <c r="AK24" s="697">
        <v>170130</v>
      </c>
      <c r="AL24" s="699"/>
      <c r="AM24" s="697">
        <v>180130</v>
      </c>
      <c r="AN24" s="699"/>
      <c r="AO24" s="697">
        <v>190130</v>
      </c>
      <c r="AP24" s="699"/>
      <c r="AQ24" s="697">
        <v>200130</v>
      </c>
      <c r="AR24" s="700"/>
    </row>
    <row r="25" spans="1:44" x14ac:dyDescent="0.2">
      <c r="A25" s="649"/>
      <c r="B25" s="739" t="s">
        <v>1162</v>
      </c>
      <c r="C25" s="740" t="s">
        <v>1163</v>
      </c>
      <c r="D25" s="665"/>
      <c r="E25" s="697">
        <v>10140</v>
      </c>
      <c r="F25" s="696"/>
      <c r="G25" s="697">
        <v>20140</v>
      </c>
      <c r="H25" s="698"/>
      <c r="I25" s="697">
        <v>30140</v>
      </c>
      <c r="J25" s="698"/>
      <c r="K25" s="697">
        <v>40140</v>
      </c>
      <c r="L25" s="698"/>
      <c r="M25" s="697">
        <v>50140</v>
      </c>
      <c r="N25" s="698"/>
      <c r="O25" s="697">
        <v>60140</v>
      </c>
      <c r="P25" s="698"/>
      <c r="Q25" s="697">
        <v>70140</v>
      </c>
      <c r="R25" s="698"/>
      <c r="S25" s="697">
        <v>80140</v>
      </c>
      <c r="T25" s="698"/>
      <c r="U25" s="697">
        <v>90140</v>
      </c>
      <c r="V25" s="698"/>
      <c r="W25" s="697">
        <v>100140</v>
      </c>
      <c r="X25" s="698"/>
      <c r="Y25" s="697">
        <v>110140</v>
      </c>
      <c r="Z25" s="698"/>
      <c r="AA25" s="697">
        <v>120140</v>
      </c>
      <c r="AB25" s="698"/>
      <c r="AC25" s="697">
        <v>130140</v>
      </c>
      <c r="AD25" s="698"/>
      <c r="AE25" s="697">
        <v>140140</v>
      </c>
      <c r="AF25" s="698"/>
      <c r="AG25" s="697">
        <v>150140</v>
      </c>
      <c r="AH25" s="699"/>
      <c r="AI25" s="697">
        <v>160140</v>
      </c>
      <c r="AJ25" s="699"/>
      <c r="AK25" s="697">
        <v>170140</v>
      </c>
      <c r="AL25" s="699"/>
      <c r="AM25" s="697">
        <v>180140</v>
      </c>
      <c r="AN25" s="699"/>
      <c r="AO25" s="697">
        <v>190140</v>
      </c>
      <c r="AP25" s="699"/>
      <c r="AQ25" s="697">
        <v>200140</v>
      </c>
      <c r="AR25" s="700"/>
    </row>
    <row r="26" spans="1:44" x14ac:dyDescent="0.2">
      <c r="A26" s="649"/>
      <c r="B26" s="739" t="s">
        <v>1164</v>
      </c>
      <c r="C26" s="740" t="s">
        <v>1165</v>
      </c>
      <c r="D26" s="665"/>
      <c r="E26" s="697">
        <v>10150</v>
      </c>
      <c r="F26" s="696"/>
      <c r="G26" s="697">
        <v>20150</v>
      </c>
      <c r="H26" s="698"/>
      <c r="I26" s="697">
        <v>30150</v>
      </c>
      <c r="J26" s="698"/>
      <c r="K26" s="697">
        <v>40150</v>
      </c>
      <c r="L26" s="698"/>
      <c r="M26" s="697">
        <v>50150</v>
      </c>
      <c r="N26" s="698"/>
      <c r="O26" s="697">
        <v>60150</v>
      </c>
      <c r="P26" s="698"/>
      <c r="Q26" s="697">
        <v>70150</v>
      </c>
      <c r="R26" s="698"/>
      <c r="S26" s="697">
        <v>80150</v>
      </c>
      <c r="T26" s="698"/>
      <c r="U26" s="697">
        <v>90150</v>
      </c>
      <c r="V26" s="698"/>
      <c r="W26" s="697">
        <v>100150</v>
      </c>
      <c r="X26" s="698"/>
      <c r="Y26" s="697">
        <v>110150</v>
      </c>
      <c r="Z26" s="698"/>
      <c r="AA26" s="697">
        <v>120150</v>
      </c>
      <c r="AB26" s="698"/>
      <c r="AC26" s="697">
        <v>130150</v>
      </c>
      <c r="AD26" s="698"/>
      <c r="AE26" s="697">
        <v>140150</v>
      </c>
      <c r="AF26" s="698"/>
      <c r="AG26" s="697">
        <v>150150</v>
      </c>
      <c r="AH26" s="699"/>
      <c r="AI26" s="697">
        <v>160150</v>
      </c>
      <c r="AJ26" s="699"/>
      <c r="AK26" s="697">
        <v>170150</v>
      </c>
      <c r="AL26" s="699"/>
      <c r="AM26" s="697">
        <v>180150</v>
      </c>
      <c r="AN26" s="699"/>
      <c r="AO26" s="697">
        <v>190150</v>
      </c>
      <c r="AP26" s="699"/>
      <c r="AQ26" s="697">
        <v>200150</v>
      </c>
      <c r="AR26" s="700"/>
    </row>
    <row r="27" spans="1:44" x14ac:dyDescent="0.2">
      <c r="A27" s="649"/>
      <c r="B27" s="739" t="s">
        <v>1166</v>
      </c>
      <c r="C27" s="741" t="s">
        <v>1167</v>
      </c>
      <c r="D27" s="665"/>
      <c r="E27" s="697">
        <v>10160</v>
      </c>
      <c r="F27" s="696"/>
      <c r="G27" s="697">
        <v>20160</v>
      </c>
      <c r="H27" s="698"/>
      <c r="I27" s="697">
        <v>30160</v>
      </c>
      <c r="J27" s="698"/>
      <c r="K27" s="697">
        <v>40160</v>
      </c>
      <c r="L27" s="698"/>
      <c r="M27" s="697">
        <v>50160</v>
      </c>
      <c r="N27" s="698"/>
      <c r="O27" s="697">
        <v>60160</v>
      </c>
      <c r="P27" s="698"/>
      <c r="Q27" s="697">
        <v>70160</v>
      </c>
      <c r="R27" s="698"/>
      <c r="S27" s="697">
        <v>80160</v>
      </c>
      <c r="T27" s="698"/>
      <c r="U27" s="697">
        <v>90160</v>
      </c>
      <c r="V27" s="698"/>
      <c r="W27" s="697">
        <v>100160</v>
      </c>
      <c r="X27" s="698"/>
      <c r="Y27" s="697">
        <v>110160</v>
      </c>
      <c r="Z27" s="698"/>
      <c r="AA27" s="697">
        <v>120160</v>
      </c>
      <c r="AB27" s="698"/>
      <c r="AC27" s="697">
        <v>130160</v>
      </c>
      <c r="AD27" s="698"/>
      <c r="AE27" s="697">
        <v>140160</v>
      </c>
      <c r="AF27" s="698"/>
      <c r="AG27" s="697">
        <v>150160</v>
      </c>
      <c r="AH27" s="699"/>
      <c r="AI27" s="697">
        <v>160160</v>
      </c>
      <c r="AJ27" s="699"/>
      <c r="AK27" s="697">
        <v>170160</v>
      </c>
      <c r="AL27" s="699"/>
      <c r="AM27" s="697">
        <v>180160</v>
      </c>
      <c r="AN27" s="699"/>
      <c r="AO27" s="697">
        <v>190160</v>
      </c>
      <c r="AP27" s="699"/>
      <c r="AQ27" s="697">
        <v>200160</v>
      </c>
      <c r="AR27" s="700"/>
    </row>
    <row r="28" spans="1:44" x14ac:dyDescent="0.2">
      <c r="A28" s="649"/>
      <c r="B28" s="717" t="s">
        <v>1168</v>
      </c>
      <c r="C28" s="718" t="s">
        <v>1169</v>
      </c>
      <c r="D28" s="665"/>
      <c r="E28" s="697">
        <v>10170</v>
      </c>
      <c r="F28" s="696"/>
      <c r="G28" s="697">
        <v>20170</v>
      </c>
      <c r="H28" s="698"/>
      <c r="I28" s="697">
        <v>30170</v>
      </c>
      <c r="J28" s="698"/>
      <c r="K28" s="697">
        <v>40170</v>
      </c>
      <c r="L28" s="698"/>
      <c r="M28" s="697">
        <v>50170</v>
      </c>
      <c r="N28" s="698"/>
      <c r="O28" s="697">
        <v>60170</v>
      </c>
      <c r="P28" s="698"/>
      <c r="Q28" s="697">
        <v>70170</v>
      </c>
      <c r="R28" s="698"/>
      <c r="S28" s="697">
        <v>80170</v>
      </c>
      <c r="T28" s="698"/>
      <c r="U28" s="697">
        <v>90170</v>
      </c>
      <c r="V28" s="698"/>
      <c r="W28" s="697">
        <v>100170</v>
      </c>
      <c r="X28" s="698"/>
      <c r="Y28" s="697">
        <v>110170</v>
      </c>
      <c r="Z28" s="698"/>
      <c r="AA28" s="697">
        <v>120170</v>
      </c>
      <c r="AB28" s="698"/>
      <c r="AC28" s="697">
        <v>130170</v>
      </c>
      <c r="AD28" s="698"/>
      <c r="AE28" s="697">
        <v>140170</v>
      </c>
      <c r="AF28" s="698"/>
      <c r="AG28" s="697">
        <v>150170</v>
      </c>
      <c r="AH28" s="699"/>
      <c r="AI28" s="697">
        <v>160170</v>
      </c>
      <c r="AJ28" s="699"/>
      <c r="AK28" s="697">
        <v>170170</v>
      </c>
      <c r="AL28" s="699"/>
      <c r="AM28" s="697">
        <v>180170</v>
      </c>
      <c r="AN28" s="699"/>
      <c r="AO28" s="697">
        <v>190170</v>
      </c>
      <c r="AP28" s="699"/>
      <c r="AQ28" s="697">
        <v>200170</v>
      </c>
      <c r="AR28" s="700"/>
    </row>
    <row r="29" spans="1:44" x14ac:dyDescent="0.2">
      <c r="A29" s="649"/>
      <c r="B29" s="739" t="s">
        <v>1170</v>
      </c>
      <c r="C29" s="740" t="s">
        <v>1171</v>
      </c>
      <c r="D29" s="665"/>
      <c r="E29" s="697">
        <v>10180</v>
      </c>
      <c r="F29" s="696"/>
      <c r="G29" s="697">
        <v>20180</v>
      </c>
      <c r="H29" s="698"/>
      <c r="I29" s="697">
        <v>30180</v>
      </c>
      <c r="J29" s="698"/>
      <c r="K29" s="697">
        <v>40180</v>
      </c>
      <c r="L29" s="698"/>
      <c r="M29" s="697">
        <v>50180</v>
      </c>
      <c r="N29" s="698"/>
      <c r="O29" s="697">
        <v>60180</v>
      </c>
      <c r="P29" s="698"/>
      <c r="Q29" s="697">
        <v>70180</v>
      </c>
      <c r="R29" s="698"/>
      <c r="S29" s="697">
        <v>80180</v>
      </c>
      <c r="T29" s="698"/>
      <c r="U29" s="697">
        <v>90180</v>
      </c>
      <c r="V29" s="698"/>
      <c r="W29" s="697">
        <v>100180</v>
      </c>
      <c r="X29" s="698"/>
      <c r="Y29" s="697">
        <v>110180</v>
      </c>
      <c r="Z29" s="698"/>
      <c r="AA29" s="697">
        <v>120180</v>
      </c>
      <c r="AB29" s="698"/>
      <c r="AC29" s="697">
        <v>130180</v>
      </c>
      <c r="AD29" s="698"/>
      <c r="AE29" s="697">
        <v>140180</v>
      </c>
      <c r="AF29" s="698"/>
      <c r="AG29" s="697">
        <v>150180</v>
      </c>
      <c r="AH29" s="699"/>
      <c r="AI29" s="697">
        <v>160180</v>
      </c>
      <c r="AJ29" s="699"/>
      <c r="AK29" s="697">
        <v>170180</v>
      </c>
      <c r="AL29" s="699"/>
      <c r="AM29" s="697">
        <v>180180</v>
      </c>
      <c r="AN29" s="699"/>
      <c r="AO29" s="697">
        <v>190180</v>
      </c>
      <c r="AP29" s="699"/>
      <c r="AQ29" s="697">
        <v>200180</v>
      </c>
      <c r="AR29" s="700"/>
    </row>
    <row r="30" spans="1:44" x14ac:dyDescent="0.2">
      <c r="A30" s="649"/>
      <c r="B30" s="739" t="s">
        <v>1172</v>
      </c>
      <c r="C30" s="740" t="s">
        <v>1173</v>
      </c>
      <c r="D30" s="665"/>
      <c r="E30" s="697">
        <v>10190</v>
      </c>
      <c r="F30" s="696"/>
      <c r="G30" s="697">
        <v>20190</v>
      </c>
      <c r="H30" s="698"/>
      <c r="I30" s="697">
        <v>30190</v>
      </c>
      <c r="J30" s="698"/>
      <c r="K30" s="697">
        <v>40190</v>
      </c>
      <c r="L30" s="698"/>
      <c r="M30" s="697">
        <v>50190</v>
      </c>
      <c r="N30" s="698"/>
      <c r="O30" s="697">
        <v>60190</v>
      </c>
      <c r="P30" s="698"/>
      <c r="Q30" s="697">
        <v>70190</v>
      </c>
      <c r="R30" s="698"/>
      <c r="S30" s="697">
        <v>80190</v>
      </c>
      <c r="T30" s="698"/>
      <c r="U30" s="697">
        <v>90190</v>
      </c>
      <c r="V30" s="698"/>
      <c r="W30" s="697">
        <v>100190</v>
      </c>
      <c r="X30" s="698"/>
      <c r="Y30" s="697">
        <v>110190</v>
      </c>
      <c r="Z30" s="698"/>
      <c r="AA30" s="697">
        <v>120190</v>
      </c>
      <c r="AB30" s="698"/>
      <c r="AC30" s="697">
        <v>130190</v>
      </c>
      <c r="AD30" s="698"/>
      <c r="AE30" s="697">
        <v>140190</v>
      </c>
      <c r="AF30" s="698"/>
      <c r="AG30" s="697">
        <v>150190</v>
      </c>
      <c r="AH30" s="699"/>
      <c r="AI30" s="697">
        <v>160190</v>
      </c>
      <c r="AJ30" s="699"/>
      <c r="AK30" s="697">
        <v>170190</v>
      </c>
      <c r="AL30" s="699"/>
      <c r="AM30" s="697">
        <v>180190</v>
      </c>
      <c r="AN30" s="699"/>
      <c r="AO30" s="697">
        <v>190190</v>
      </c>
      <c r="AP30" s="699"/>
      <c r="AQ30" s="697">
        <v>200190</v>
      </c>
      <c r="AR30" s="700"/>
    </row>
    <row r="31" spans="1:44" x14ac:dyDescent="0.2">
      <c r="A31" s="649"/>
      <c r="B31" s="739" t="s">
        <v>1174</v>
      </c>
      <c r="C31" s="741" t="s">
        <v>1175</v>
      </c>
      <c r="D31" s="665"/>
      <c r="E31" s="697">
        <v>10200</v>
      </c>
      <c r="F31" s="696"/>
      <c r="G31" s="697">
        <v>20200</v>
      </c>
      <c r="H31" s="698"/>
      <c r="I31" s="697">
        <v>30200</v>
      </c>
      <c r="J31" s="698"/>
      <c r="K31" s="697">
        <v>40200</v>
      </c>
      <c r="L31" s="698"/>
      <c r="M31" s="697">
        <v>50200</v>
      </c>
      <c r="N31" s="698"/>
      <c r="O31" s="697">
        <v>60200</v>
      </c>
      <c r="P31" s="698"/>
      <c r="Q31" s="697">
        <v>70200</v>
      </c>
      <c r="R31" s="698"/>
      <c r="S31" s="697">
        <v>80200</v>
      </c>
      <c r="T31" s="698"/>
      <c r="U31" s="697">
        <v>90200</v>
      </c>
      <c r="V31" s="698"/>
      <c r="W31" s="697">
        <v>100200</v>
      </c>
      <c r="X31" s="698"/>
      <c r="Y31" s="697">
        <v>110200</v>
      </c>
      <c r="Z31" s="698"/>
      <c r="AA31" s="697">
        <v>120200</v>
      </c>
      <c r="AB31" s="698"/>
      <c r="AC31" s="697">
        <v>130200</v>
      </c>
      <c r="AD31" s="698"/>
      <c r="AE31" s="697">
        <v>140200</v>
      </c>
      <c r="AF31" s="698"/>
      <c r="AG31" s="697">
        <v>150200</v>
      </c>
      <c r="AH31" s="699"/>
      <c r="AI31" s="697">
        <v>160200</v>
      </c>
      <c r="AJ31" s="699"/>
      <c r="AK31" s="697">
        <v>170200</v>
      </c>
      <c r="AL31" s="699"/>
      <c r="AM31" s="697">
        <v>180200</v>
      </c>
      <c r="AN31" s="699"/>
      <c r="AO31" s="697">
        <v>190200</v>
      </c>
      <c r="AP31" s="699"/>
      <c r="AQ31" s="697">
        <v>200200</v>
      </c>
      <c r="AR31" s="700"/>
    </row>
    <row r="32" spans="1:44" x14ac:dyDescent="0.2">
      <c r="A32" s="649"/>
      <c r="B32" s="717" t="s">
        <v>1176</v>
      </c>
      <c r="C32" s="718" t="s">
        <v>1177</v>
      </c>
      <c r="D32" s="665"/>
      <c r="E32" s="697">
        <v>10210</v>
      </c>
      <c r="F32" s="696"/>
      <c r="G32" s="697">
        <v>20210</v>
      </c>
      <c r="H32" s="698"/>
      <c r="I32" s="697">
        <v>30210</v>
      </c>
      <c r="J32" s="698"/>
      <c r="K32" s="697">
        <v>40210</v>
      </c>
      <c r="L32" s="698"/>
      <c r="M32" s="697">
        <v>50210</v>
      </c>
      <c r="N32" s="698"/>
      <c r="O32" s="697">
        <v>60210</v>
      </c>
      <c r="P32" s="698"/>
      <c r="Q32" s="697">
        <v>70210</v>
      </c>
      <c r="R32" s="698"/>
      <c r="S32" s="697">
        <v>80210</v>
      </c>
      <c r="T32" s="698"/>
      <c r="U32" s="697">
        <v>90210</v>
      </c>
      <c r="V32" s="698"/>
      <c r="W32" s="697">
        <v>100210</v>
      </c>
      <c r="X32" s="698"/>
      <c r="Y32" s="697">
        <v>110210</v>
      </c>
      <c r="Z32" s="698"/>
      <c r="AA32" s="697">
        <v>120210</v>
      </c>
      <c r="AB32" s="698"/>
      <c r="AC32" s="697">
        <v>130210</v>
      </c>
      <c r="AD32" s="698"/>
      <c r="AE32" s="697">
        <v>140210</v>
      </c>
      <c r="AF32" s="698"/>
      <c r="AG32" s="697">
        <v>150210</v>
      </c>
      <c r="AH32" s="699"/>
      <c r="AI32" s="697">
        <v>160210</v>
      </c>
      <c r="AJ32" s="699"/>
      <c r="AK32" s="697">
        <v>170210</v>
      </c>
      <c r="AL32" s="699"/>
      <c r="AM32" s="697">
        <v>180210</v>
      </c>
      <c r="AN32" s="699"/>
      <c r="AO32" s="697">
        <v>190210</v>
      </c>
      <c r="AP32" s="699"/>
      <c r="AQ32" s="697">
        <v>200210</v>
      </c>
      <c r="AR32" s="700"/>
    </row>
    <row r="33" spans="1:44" x14ac:dyDescent="0.2">
      <c r="A33" s="649"/>
      <c r="B33" s="717" t="s">
        <v>1178</v>
      </c>
      <c r="C33" s="724" t="s">
        <v>1179</v>
      </c>
      <c r="D33" s="665"/>
      <c r="E33" s="697">
        <v>10220</v>
      </c>
      <c r="F33" s="696"/>
      <c r="G33" s="697">
        <v>20220</v>
      </c>
      <c r="H33" s="698"/>
      <c r="I33" s="697">
        <v>30220</v>
      </c>
      <c r="J33" s="698"/>
      <c r="K33" s="697">
        <v>40220</v>
      </c>
      <c r="L33" s="698"/>
      <c r="M33" s="697">
        <v>50220</v>
      </c>
      <c r="N33" s="698"/>
      <c r="O33" s="697">
        <v>60220</v>
      </c>
      <c r="P33" s="698"/>
      <c r="Q33" s="697">
        <v>70220</v>
      </c>
      <c r="R33" s="698"/>
      <c r="S33" s="697">
        <v>80220</v>
      </c>
      <c r="T33" s="698"/>
      <c r="U33" s="697">
        <v>90220</v>
      </c>
      <c r="V33" s="698"/>
      <c r="W33" s="697">
        <v>100220</v>
      </c>
      <c r="X33" s="698"/>
      <c r="Y33" s="697">
        <v>110220</v>
      </c>
      <c r="Z33" s="698"/>
      <c r="AA33" s="697">
        <v>120220</v>
      </c>
      <c r="AB33" s="698"/>
      <c r="AC33" s="697">
        <v>130220</v>
      </c>
      <c r="AD33" s="698"/>
      <c r="AE33" s="697">
        <v>140220</v>
      </c>
      <c r="AF33" s="698"/>
      <c r="AG33" s="697">
        <v>150220</v>
      </c>
      <c r="AH33" s="699"/>
      <c r="AI33" s="697">
        <v>160220</v>
      </c>
      <c r="AJ33" s="699"/>
      <c r="AK33" s="697">
        <v>170220</v>
      </c>
      <c r="AL33" s="699"/>
      <c r="AM33" s="697">
        <v>180220</v>
      </c>
      <c r="AN33" s="699"/>
      <c r="AO33" s="697">
        <v>190220</v>
      </c>
      <c r="AP33" s="699"/>
      <c r="AQ33" s="697">
        <v>200220</v>
      </c>
      <c r="AR33" s="700"/>
    </row>
    <row r="34" spans="1:44" x14ac:dyDescent="0.2">
      <c r="A34" s="649"/>
      <c r="B34" s="720" t="s">
        <v>1070</v>
      </c>
      <c r="C34" s="721" t="s">
        <v>1180</v>
      </c>
      <c r="D34" s="665"/>
      <c r="E34" s="697">
        <v>10230</v>
      </c>
      <c r="F34" s="722"/>
      <c r="G34" s="697">
        <v>20230</v>
      </c>
      <c r="H34" s="722"/>
      <c r="I34" s="697">
        <v>30230</v>
      </c>
      <c r="J34" s="722"/>
      <c r="K34" s="697">
        <v>40230</v>
      </c>
      <c r="L34" s="722"/>
      <c r="M34" s="697">
        <v>50230</v>
      </c>
      <c r="N34" s="722"/>
      <c r="O34" s="697">
        <v>60230</v>
      </c>
      <c r="P34" s="722"/>
      <c r="Q34" s="697">
        <v>70230</v>
      </c>
      <c r="R34" s="722"/>
      <c r="S34" s="697">
        <v>80230</v>
      </c>
      <c r="T34" s="722"/>
      <c r="U34" s="697">
        <v>90230</v>
      </c>
      <c r="V34" s="722"/>
      <c r="W34" s="697">
        <v>100230</v>
      </c>
      <c r="X34" s="722"/>
      <c r="Y34" s="697">
        <v>110230</v>
      </c>
      <c r="Z34" s="722"/>
      <c r="AA34" s="697">
        <v>120230</v>
      </c>
      <c r="AB34" s="722"/>
      <c r="AC34" s="697">
        <v>130230</v>
      </c>
      <c r="AD34" s="722"/>
      <c r="AE34" s="697">
        <v>140230</v>
      </c>
      <c r="AF34" s="722"/>
      <c r="AG34" s="697">
        <v>150230</v>
      </c>
      <c r="AH34" s="722"/>
      <c r="AI34" s="697">
        <v>160230</v>
      </c>
      <c r="AJ34" s="722"/>
      <c r="AK34" s="697">
        <v>170230</v>
      </c>
      <c r="AL34" s="722"/>
      <c r="AM34" s="697">
        <v>180230</v>
      </c>
      <c r="AN34" s="722"/>
      <c r="AO34" s="697">
        <v>190230</v>
      </c>
      <c r="AP34" s="722"/>
      <c r="AQ34" s="697">
        <v>200230</v>
      </c>
      <c r="AR34" s="723"/>
    </row>
    <row r="35" spans="1:44" x14ac:dyDescent="0.2">
      <c r="A35" s="649"/>
      <c r="B35" s="720" t="s">
        <v>1074</v>
      </c>
      <c r="C35" s="721" t="s">
        <v>1181</v>
      </c>
      <c r="D35" s="665"/>
      <c r="E35" s="697">
        <v>10240</v>
      </c>
      <c r="F35" s="722"/>
      <c r="G35" s="697">
        <v>20240</v>
      </c>
      <c r="H35" s="722"/>
      <c r="I35" s="697">
        <v>30240</v>
      </c>
      <c r="J35" s="722"/>
      <c r="K35" s="697">
        <v>40240</v>
      </c>
      <c r="L35" s="722"/>
      <c r="M35" s="697">
        <v>50240</v>
      </c>
      <c r="N35" s="722"/>
      <c r="O35" s="697">
        <v>60240</v>
      </c>
      <c r="P35" s="722"/>
      <c r="Q35" s="697">
        <v>70240</v>
      </c>
      <c r="R35" s="722"/>
      <c r="S35" s="697">
        <v>80240</v>
      </c>
      <c r="T35" s="722"/>
      <c r="U35" s="697">
        <v>90240</v>
      </c>
      <c r="V35" s="722"/>
      <c r="W35" s="697">
        <v>100240</v>
      </c>
      <c r="X35" s="722"/>
      <c r="Y35" s="697">
        <v>110240</v>
      </c>
      <c r="Z35" s="722"/>
      <c r="AA35" s="697">
        <v>120240</v>
      </c>
      <c r="AB35" s="722"/>
      <c r="AC35" s="697">
        <v>130240</v>
      </c>
      <c r="AD35" s="722"/>
      <c r="AE35" s="697">
        <v>140240</v>
      </c>
      <c r="AF35" s="722"/>
      <c r="AG35" s="697">
        <v>150240</v>
      </c>
      <c r="AH35" s="722"/>
      <c r="AI35" s="697">
        <v>160240</v>
      </c>
      <c r="AJ35" s="722"/>
      <c r="AK35" s="697">
        <v>170240</v>
      </c>
      <c r="AL35" s="722"/>
      <c r="AM35" s="697">
        <v>180240</v>
      </c>
      <c r="AN35" s="722"/>
      <c r="AO35" s="697">
        <v>190240</v>
      </c>
      <c r="AP35" s="722"/>
      <c r="AQ35" s="697">
        <v>200240</v>
      </c>
      <c r="AR35" s="723"/>
    </row>
    <row r="36" spans="1:44" ht="12" thickBot="1" x14ac:dyDescent="0.25">
      <c r="A36" s="649"/>
      <c r="B36" s="725" t="s">
        <v>1077</v>
      </c>
      <c r="C36" s="726" t="s">
        <v>246</v>
      </c>
      <c r="D36" s="727"/>
      <c r="E36" s="742">
        <v>10250</v>
      </c>
      <c r="F36" s="728"/>
      <c r="G36" s="742">
        <v>20250</v>
      </c>
      <c r="H36" s="728"/>
      <c r="I36" s="742">
        <v>30250</v>
      </c>
      <c r="J36" s="728"/>
      <c r="K36" s="742">
        <v>40250</v>
      </c>
      <c r="L36" s="728"/>
      <c r="M36" s="742">
        <v>50250</v>
      </c>
      <c r="N36" s="728"/>
      <c r="O36" s="742">
        <v>60250</v>
      </c>
      <c r="P36" s="728"/>
      <c r="Q36" s="742">
        <v>70250</v>
      </c>
      <c r="R36" s="728"/>
      <c r="S36" s="742">
        <v>80250</v>
      </c>
      <c r="T36" s="728"/>
      <c r="U36" s="742">
        <v>90250</v>
      </c>
      <c r="V36" s="728"/>
      <c r="W36" s="742">
        <v>100250</v>
      </c>
      <c r="X36" s="728"/>
      <c r="Y36" s="742">
        <v>110250</v>
      </c>
      <c r="Z36" s="728"/>
      <c r="AA36" s="742">
        <v>120250</v>
      </c>
      <c r="AB36" s="728"/>
      <c r="AC36" s="742">
        <v>130250</v>
      </c>
      <c r="AD36" s="728"/>
      <c r="AE36" s="742">
        <v>140250</v>
      </c>
      <c r="AF36" s="728"/>
      <c r="AG36" s="742">
        <v>150250</v>
      </c>
      <c r="AH36" s="728"/>
      <c r="AI36" s="742">
        <v>160250</v>
      </c>
      <c r="AJ36" s="728"/>
      <c r="AK36" s="742">
        <v>170250</v>
      </c>
      <c r="AL36" s="728"/>
      <c r="AM36" s="742">
        <v>180250</v>
      </c>
      <c r="AN36" s="728"/>
      <c r="AO36" s="742">
        <v>190250</v>
      </c>
      <c r="AP36" s="728"/>
      <c r="AQ36" s="742">
        <v>200250</v>
      </c>
      <c r="AR36" s="729"/>
    </row>
    <row r="37" spans="1:44" s="682" customFormat="1" ht="12.75" thickTop="1" thickBot="1" x14ac:dyDescent="0.25">
      <c r="A37" s="677"/>
      <c r="B37" s="743" t="s">
        <v>1080</v>
      </c>
      <c r="C37" s="731" t="s">
        <v>1182</v>
      </c>
      <c r="D37" s="744"/>
      <c r="E37" s="745">
        <v>10260</v>
      </c>
      <c r="F37" s="731"/>
      <c r="G37" s="745">
        <v>20260</v>
      </c>
      <c r="H37" s="731"/>
      <c r="I37" s="745">
        <v>30260</v>
      </c>
      <c r="J37" s="731"/>
      <c r="K37" s="745">
        <v>40260</v>
      </c>
      <c r="L37" s="731"/>
      <c r="M37" s="745">
        <v>50260</v>
      </c>
      <c r="N37" s="731"/>
      <c r="O37" s="745">
        <v>60260</v>
      </c>
      <c r="P37" s="731"/>
      <c r="Q37" s="745">
        <v>70260</v>
      </c>
      <c r="R37" s="731"/>
      <c r="S37" s="745">
        <v>80260</v>
      </c>
      <c r="T37" s="731"/>
      <c r="U37" s="745">
        <v>90260</v>
      </c>
      <c r="V37" s="731"/>
      <c r="W37" s="745">
        <v>100260</v>
      </c>
      <c r="X37" s="731"/>
      <c r="Y37" s="745">
        <v>110260</v>
      </c>
      <c r="Z37" s="731"/>
      <c r="AA37" s="745">
        <v>120260</v>
      </c>
      <c r="AB37" s="731"/>
      <c r="AC37" s="745">
        <v>130260</v>
      </c>
      <c r="AD37" s="731"/>
      <c r="AE37" s="745">
        <v>140260</v>
      </c>
      <c r="AF37" s="731"/>
      <c r="AG37" s="745">
        <v>150260</v>
      </c>
      <c r="AH37" s="731"/>
      <c r="AI37" s="745">
        <v>160260</v>
      </c>
      <c r="AJ37" s="731"/>
      <c r="AK37" s="745">
        <v>170260</v>
      </c>
      <c r="AL37" s="731"/>
      <c r="AM37" s="745">
        <v>180260</v>
      </c>
      <c r="AN37" s="731"/>
      <c r="AO37" s="745">
        <v>190260</v>
      </c>
      <c r="AP37" s="731"/>
      <c r="AQ37" s="745">
        <v>200260</v>
      </c>
      <c r="AR37" s="746"/>
    </row>
    <row r="38" spans="1:44" s="682" customFormat="1" ht="12.75" thickTop="1" thickBot="1" x14ac:dyDescent="0.25">
      <c r="A38" s="677"/>
      <c r="B38" s="747" t="s">
        <v>1084</v>
      </c>
      <c r="C38" s="748" t="s">
        <v>1183</v>
      </c>
      <c r="D38" s="732"/>
      <c r="E38" s="691">
        <v>10270</v>
      </c>
      <c r="F38" s="734"/>
      <c r="G38" s="691">
        <v>20270</v>
      </c>
      <c r="H38" s="734"/>
      <c r="I38" s="691">
        <v>30270</v>
      </c>
      <c r="J38" s="734"/>
      <c r="K38" s="691">
        <v>40270</v>
      </c>
      <c r="L38" s="734"/>
      <c r="M38" s="691">
        <v>50270</v>
      </c>
      <c r="N38" s="734"/>
      <c r="O38" s="691">
        <v>60270</v>
      </c>
      <c r="P38" s="734"/>
      <c r="Q38" s="691">
        <v>70270</v>
      </c>
      <c r="R38" s="734"/>
      <c r="S38" s="691">
        <v>80270</v>
      </c>
      <c r="T38" s="734"/>
      <c r="U38" s="691">
        <v>90270</v>
      </c>
      <c r="V38" s="734"/>
      <c r="W38" s="691">
        <v>100270</v>
      </c>
      <c r="X38" s="734"/>
      <c r="Y38" s="691">
        <v>110270</v>
      </c>
      <c r="Z38" s="734"/>
      <c r="AA38" s="691">
        <v>120270</v>
      </c>
      <c r="AB38" s="734"/>
      <c r="AC38" s="691">
        <v>130270</v>
      </c>
      <c r="AD38" s="734"/>
      <c r="AE38" s="691">
        <v>140270</v>
      </c>
      <c r="AF38" s="734"/>
      <c r="AG38" s="691">
        <v>150270</v>
      </c>
      <c r="AH38" s="734"/>
      <c r="AI38" s="691">
        <v>160270</v>
      </c>
      <c r="AJ38" s="734"/>
      <c r="AK38" s="691">
        <v>170270</v>
      </c>
      <c r="AL38" s="734"/>
      <c r="AM38" s="691">
        <v>180270</v>
      </c>
      <c r="AN38" s="734"/>
      <c r="AO38" s="691">
        <v>190270</v>
      </c>
      <c r="AP38" s="734"/>
      <c r="AQ38" s="691">
        <v>200270</v>
      </c>
      <c r="AR38" s="735"/>
    </row>
    <row r="39" spans="1:44" s="682" customFormat="1" x14ac:dyDescent="0.2">
      <c r="A39" s="677"/>
      <c r="B39" s="749"/>
      <c r="C39" s="750" t="s">
        <v>1184</v>
      </c>
      <c r="D39" s="710"/>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1"/>
      <c r="AO39" s="711"/>
      <c r="AP39" s="711"/>
      <c r="AQ39" s="711"/>
      <c r="AR39" s="712"/>
    </row>
    <row r="40" spans="1:44" s="682" customFormat="1" ht="12" thickBot="1" x14ac:dyDescent="0.25">
      <c r="A40" s="677"/>
      <c r="B40" s="713"/>
      <c r="C40" s="714" t="s">
        <v>1185</v>
      </c>
      <c r="D40" s="674"/>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6"/>
    </row>
    <row r="41" spans="1:44" x14ac:dyDescent="0.2">
      <c r="A41" s="649"/>
      <c r="B41" s="715" t="s">
        <v>1088</v>
      </c>
      <c r="C41" s="709" t="s">
        <v>1186</v>
      </c>
      <c r="D41" s="595"/>
      <c r="E41" s="697">
        <v>10280</v>
      </c>
      <c r="F41" s="680"/>
      <c r="G41" s="697">
        <v>20280</v>
      </c>
      <c r="H41" s="680"/>
      <c r="I41" s="697">
        <v>30280</v>
      </c>
      <c r="J41" s="680"/>
      <c r="K41" s="697">
        <v>40280</v>
      </c>
      <c r="L41" s="680"/>
      <c r="M41" s="697">
        <v>50280</v>
      </c>
      <c r="N41" s="680"/>
      <c r="O41" s="697">
        <v>60280</v>
      </c>
      <c r="P41" s="680"/>
      <c r="Q41" s="697">
        <v>70280</v>
      </c>
      <c r="R41" s="680"/>
      <c r="S41" s="697">
        <v>80280</v>
      </c>
      <c r="T41" s="680"/>
      <c r="U41" s="697">
        <v>90280</v>
      </c>
      <c r="V41" s="680"/>
      <c r="W41" s="697">
        <v>100280</v>
      </c>
      <c r="X41" s="680"/>
      <c r="Y41" s="697">
        <v>110280</v>
      </c>
      <c r="Z41" s="680"/>
      <c r="AA41" s="697">
        <v>120280</v>
      </c>
      <c r="AB41" s="680"/>
      <c r="AC41" s="697">
        <v>130280</v>
      </c>
      <c r="AD41" s="680"/>
      <c r="AE41" s="697">
        <v>140280</v>
      </c>
      <c r="AF41" s="680"/>
      <c r="AG41" s="697">
        <v>150280</v>
      </c>
      <c r="AH41" s="680"/>
      <c r="AI41" s="697">
        <v>160280</v>
      </c>
      <c r="AJ41" s="680"/>
      <c r="AK41" s="697">
        <v>170280</v>
      </c>
      <c r="AL41" s="680"/>
      <c r="AM41" s="697">
        <v>180280</v>
      </c>
      <c r="AN41" s="680"/>
      <c r="AO41" s="697">
        <v>190280</v>
      </c>
      <c r="AP41" s="680"/>
      <c r="AQ41" s="697">
        <v>200280</v>
      </c>
      <c r="AR41" s="716"/>
    </row>
    <row r="42" spans="1:44" x14ac:dyDescent="0.2">
      <c r="A42" s="649"/>
      <c r="B42" s="720" t="s">
        <v>1092</v>
      </c>
      <c r="C42" s="721" t="s">
        <v>1187</v>
      </c>
      <c r="D42" s="665"/>
      <c r="E42" s="697">
        <v>10290</v>
      </c>
      <c r="F42" s="722"/>
      <c r="G42" s="697">
        <v>20290</v>
      </c>
      <c r="H42" s="722"/>
      <c r="I42" s="697">
        <v>30290</v>
      </c>
      <c r="J42" s="722"/>
      <c r="K42" s="697">
        <v>40290</v>
      </c>
      <c r="L42" s="722"/>
      <c r="M42" s="697">
        <v>50290</v>
      </c>
      <c r="N42" s="722"/>
      <c r="O42" s="697">
        <v>60290</v>
      </c>
      <c r="P42" s="722"/>
      <c r="Q42" s="697">
        <v>70290</v>
      </c>
      <c r="R42" s="722"/>
      <c r="S42" s="697">
        <v>80290</v>
      </c>
      <c r="T42" s="722"/>
      <c r="U42" s="697">
        <v>90290</v>
      </c>
      <c r="V42" s="722"/>
      <c r="W42" s="697">
        <v>100290</v>
      </c>
      <c r="X42" s="722"/>
      <c r="Y42" s="697">
        <v>110290</v>
      </c>
      <c r="Z42" s="722"/>
      <c r="AA42" s="697">
        <v>120290</v>
      </c>
      <c r="AB42" s="722"/>
      <c r="AC42" s="697">
        <v>130290</v>
      </c>
      <c r="AD42" s="722"/>
      <c r="AE42" s="697">
        <v>140290</v>
      </c>
      <c r="AF42" s="722"/>
      <c r="AG42" s="697">
        <v>150290</v>
      </c>
      <c r="AH42" s="722"/>
      <c r="AI42" s="697">
        <v>160290</v>
      </c>
      <c r="AJ42" s="722"/>
      <c r="AK42" s="697">
        <v>170290</v>
      </c>
      <c r="AL42" s="722"/>
      <c r="AM42" s="697">
        <v>180290</v>
      </c>
      <c r="AN42" s="722"/>
      <c r="AO42" s="697">
        <v>190290</v>
      </c>
      <c r="AP42" s="722"/>
      <c r="AQ42" s="697">
        <v>200290</v>
      </c>
      <c r="AR42" s="723"/>
    </row>
    <row r="43" spans="1:44" x14ac:dyDescent="0.2">
      <c r="A43" s="649"/>
      <c r="B43" s="720" t="s">
        <v>1095</v>
      </c>
      <c r="C43" s="721" t="s">
        <v>1188</v>
      </c>
      <c r="D43" s="665"/>
      <c r="E43" s="697">
        <v>10300</v>
      </c>
      <c r="F43" s="722"/>
      <c r="G43" s="697">
        <v>20300</v>
      </c>
      <c r="H43" s="722"/>
      <c r="I43" s="697">
        <v>30300</v>
      </c>
      <c r="J43" s="722"/>
      <c r="K43" s="697">
        <v>40300</v>
      </c>
      <c r="L43" s="722"/>
      <c r="M43" s="697">
        <v>50300</v>
      </c>
      <c r="N43" s="722"/>
      <c r="O43" s="697">
        <v>60300</v>
      </c>
      <c r="P43" s="722"/>
      <c r="Q43" s="697">
        <v>70300</v>
      </c>
      <c r="R43" s="722"/>
      <c r="S43" s="697">
        <v>80300</v>
      </c>
      <c r="T43" s="722"/>
      <c r="U43" s="697">
        <v>90300</v>
      </c>
      <c r="V43" s="722"/>
      <c r="W43" s="697">
        <v>100300</v>
      </c>
      <c r="X43" s="722"/>
      <c r="Y43" s="697">
        <v>110300</v>
      </c>
      <c r="Z43" s="722"/>
      <c r="AA43" s="697">
        <v>120300</v>
      </c>
      <c r="AB43" s="722"/>
      <c r="AC43" s="697">
        <v>130300</v>
      </c>
      <c r="AD43" s="722"/>
      <c r="AE43" s="697">
        <v>140300</v>
      </c>
      <c r="AF43" s="722"/>
      <c r="AG43" s="697">
        <v>150300</v>
      </c>
      <c r="AH43" s="722"/>
      <c r="AI43" s="697">
        <v>160300</v>
      </c>
      <c r="AJ43" s="722"/>
      <c r="AK43" s="697">
        <v>170300</v>
      </c>
      <c r="AL43" s="722"/>
      <c r="AM43" s="697">
        <v>180300</v>
      </c>
      <c r="AN43" s="722"/>
      <c r="AO43" s="697">
        <v>190300</v>
      </c>
      <c r="AP43" s="722"/>
      <c r="AQ43" s="697">
        <v>200300</v>
      </c>
      <c r="AR43" s="723"/>
    </row>
    <row r="44" spans="1:44" x14ac:dyDescent="0.2">
      <c r="A44" s="649"/>
      <c r="B44" s="720" t="s">
        <v>1098</v>
      </c>
      <c r="C44" s="721" t="s">
        <v>1189</v>
      </c>
      <c r="D44" s="665"/>
      <c r="E44" s="697">
        <v>10310</v>
      </c>
      <c r="F44" s="722"/>
      <c r="G44" s="697">
        <v>20310</v>
      </c>
      <c r="H44" s="722"/>
      <c r="I44" s="697">
        <v>30310</v>
      </c>
      <c r="J44" s="722"/>
      <c r="K44" s="697">
        <v>40310</v>
      </c>
      <c r="L44" s="722"/>
      <c r="M44" s="697">
        <v>50310</v>
      </c>
      <c r="N44" s="722"/>
      <c r="O44" s="697">
        <v>60310</v>
      </c>
      <c r="P44" s="722"/>
      <c r="Q44" s="697">
        <v>70310</v>
      </c>
      <c r="R44" s="722"/>
      <c r="S44" s="697">
        <v>80310</v>
      </c>
      <c r="T44" s="722"/>
      <c r="U44" s="697">
        <v>90310</v>
      </c>
      <c r="V44" s="722"/>
      <c r="W44" s="697">
        <v>100310</v>
      </c>
      <c r="X44" s="722"/>
      <c r="Y44" s="697">
        <v>110310</v>
      </c>
      <c r="Z44" s="722"/>
      <c r="AA44" s="697">
        <v>120310</v>
      </c>
      <c r="AB44" s="722"/>
      <c r="AC44" s="697">
        <v>130310</v>
      </c>
      <c r="AD44" s="722"/>
      <c r="AE44" s="697">
        <v>140310</v>
      </c>
      <c r="AF44" s="722"/>
      <c r="AG44" s="697">
        <v>150310</v>
      </c>
      <c r="AH44" s="722"/>
      <c r="AI44" s="697">
        <v>160310</v>
      </c>
      <c r="AJ44" s="722"/>
      <c r="AK44" s="697">
        <v>170310</v>
      </c>
      <c r="AL44" s="722"/>
      <c r="AM44" s="697">
        <v>180310</v>
      </c>
      <c r="AN44" s="722"/>
      <c r="AO44" s="697">
        <v>190310</v>
      </c>
      <c r="AP44" s="722"/>
      <c r="AQ44" s="697">
        <v>200310</v>
      </c>
      <c r="AR44" s="723"/>
    </row>
    <row r="45" spans="1:44" ht="12" thickBot="1" x14ac:dyDescent="0.25">
      <c r="A45" s="649"/>
      <c r="B45" s="725" t="s">
        <v>1101</v>
      </c>
      <c r="C45" s="726" t="s">
        <v>1190</v>
      </c>
      <c r="D45" s="727"/>
      <c r="E45" s="742">
        <v>10320</v>
      </c>
      <c r="F45" s="728"/>
      <c r="G45" s="742">
        <v>20320</v>
      </c>
      <c r="H45" s="728"/>
      <c r="I45" s="742">
        <v>30320</v>
      </c>
      <c r="J45" s="728"/>
      <c r="K45" s="742">
        <v>40320</v>
      </c>
      <c r="L45" s="728"/>
      <c r="M45" s="742">
        <v>50320</v>
      </c>
      <c r="N45" s="728"/>
      <c r="O45" s="742">
        <v>60320</v>
      </c>
      <c r="P45" s="728"/>
      <c r="Q45" s="742">
        <v>70320</v>
      </c>
      <c r="R45" s="728"/>
      <c r="S45" s="742">
        <v>80320</v>
      </c>
      <c r="T45" s="728"/>
      <c r="U45" s="742">
        <v>90320</v>
      </c>
      <c r="V45" s="728"/>
      <c r="W45" s="742">
        <v>100320</v>
      </c>
      <c r="X45" s="728"/>
      <c r="Y45" s="742">
        <v>110320</v>
      </c>
      <c r="Z45" s="728"/>
      <c r="AA45" s="742">
        <v>120320</v>
      </c>
      <c r="AB45" s="728"/>
      <c r="AC45" s="742">
        <v>130320</v>
      </c>
      <c r="AD45" s="728"/>
      <c r="AE45" s="742">
        <v>140320</v>
      </c>
      <c r="AF45" s="728"/>
      <c r="AG45" s="742">
        <v>150320</v>
      </c>
      <c r="AH45" s="728"/>
      <c r="AI45" s="742">
        <v>160320</v>
      </c>
      <c r="AJ45" s="728"/>
      <c r="AK45" s="742">
        <v>170320</v>
      </c>
      <c r="AL45" s="728"/>
      <c r="AM45" s="742">
        <v>180320</v>
      </c>
      <c r="AN45" s="728"/>
      <c r="AO45" s="742">
        <v>190320</v>
      </c>
      <c r="AP45" s="728"/>
      <c r="AQ45" s="742">
        <v>200320</v>
      </c>
      <c r="AR45" s="729"/>
    </row>
    <row r="46" spans="1:44" s="752" customFormat="1" ht="12.75" thickTop="1" thickBot="1" x14ac:dyDescent="0.25">
      <c r="A46" s="751"/>
      <c r="B46" s="743" t="s">
        <v>1104</v>
      </c>
      <c r="C46" s="731" t="s">
        <v>1191</v>
      </c>
      <c r="D46" s="744"/>
      <c r="E46" s="745">
        <v>10330</v>
      </c>
      <c r="F46" s="731"/>
      <c r="G46" s="745">
        <v>20330</v>
      </c>
      <c r="H46" s="731"/>
      <c r="I46" s="745">
        <v>30330</v>
      </c>
      <c r="J46" s="731"/>
      <c r="K46" s="745">
        <v>40330</v>
      </c>
      <c r="L46" s="731"/>
      <c r="M46" s="745">
        <v>50330</v>
      </c>
      <c r="N46" s="731"/>
      <c r="O46" s="745">
        <v>60330</v>
      </c>
      <c r="P46" s="731"/>
      <c r="Q46" s="745">
        <v>70330</v>
      </c>
      <c r="R46" s="731"/>
      <c r="S46" s="745">
        <v>80330</v>
      </c>
      <c r="T46" s="731"/>
      <c r="U46" s="745">
        <v>90330</v>
      </c>
      <c r="V46" s="731"/>
      <c r="W46" s="745">
        <v>100330</v>
      </c>
      <c r="X46" s="731"/>
      <c r="Y46" s="745">
        <v>110330</v>
      </c>
      <c r="Z46" s="731"/>
      <c r="AA46" s="745">
        <v>120330</v>
      </c>
      <c r="AB46" s="731"/>
      <c r="AC46" s="745">
        <v>130330</v>
      </c>
      <c r="AD46" s="731"/>
      <c r="AE46" s="745">
        <v>140330</v>
      </c>
      <c r="AF46" s="731"/>
      <c r="AG46" s="745">
        <v>150330</v>
      </c>
      <c r="AH46" s="731"/>
      <c r="AI46" s="745">
        <v>160330</v>
      </c>
      <c r="AJ46" s="731"/>
      <c r="AK46" s="745">
        <v>170330</v>
      </c>
      <c r="AL46" s="731"/>
      <c r="AM46" s="745">
        <v>180330</v>
      </c>
      <c r="AN46" s="731"/>
      <c r="AO46" s="745">
        <v>190330</v>
      </c>
      <c r="AP46" s="731"/>
      <c r="AQ46" s="745">
        <v>200330</v>
      </c>
      <c r="AR46" s="746"/>
    </row>
    <row r="47" spans="1:44" s="682" customFormat="1" ht="12.75" thickTop="1" thickBot="1" x14ac:dyDescent="0.25">
      <c r="A47" s="677"/>
      <c r="B47" s="713"/>
      <c r="C47" s="714" t="s">
        <v>1192</v>
      </c>
      <c r="D47" s="736"/>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737"/>
      <c r="AO47" s="737"/>
      <c r="AP47" s="737"/>
      <c r="AQ47" s="737"/>
      <c r="AR47" s="738"/>
    </row>
    <row r="48" spans="1:44" x14ac:dyDescent="0.2">
      <c r="A48" s="649"/>
      <c r="B48" s="715" t="s">
        <v>1107</v>
      </c>
      <c r="C48" s="709" t="s">
        <v>1186</v>
      </c>
      <c r="D48" s="595"/>
      <c r="E48" s="719">
        <v>10340</v>
      </c>
      <c r="F48" s="680"/>
      <c r="G48" s="719">
        <v>20340</v>
      </c>
      <c r="H48" s="680"/>
      <c r="I48" s="719">
        <v>30340</v>
      </c>
      <c r="J48" s="680"/>
      <c r="K48" s="719">
        <v>40340</v>
      </c>
      <c r="L48" s="680"/>
      <c r="M48" s="719">
        <v>50340</v>
      </c>
      <c r="N48" s="680"/>
      <c r="O48" s="719">
        <v>60340</v>
      </c>
      <c r="P48" s="680"/>
      <c r="Q48" s="719">
        <v>70340</v>
      </c>
      <c r="R48" s="680"/>
      <c r="S48" s="719">
        <v>80340</v>
      </c>
      <c r="T48" s="680"/>
      <c r="U48" s="719">
        <v>90340</v>
      </c>
      <c r="V48" s="680"/>
      <c r="W48" s="719">
        <v>100340</v>
      </c>
      <c r="X48" s="680"/>
      <c r="Y48" s="719">
        <v>110340</v>
      </c>
      <c r="Z48" s="680"/>
      <c r="AA48" s="719">
        <v>120340</v>
      </c>
      <c r="AB48" s="680"/>
      <c r="AC48" s="719">
        <v>130340</v>
      </c>
      <c r="AD48" s="680"/>
      <c r="AE48" s="719">
        <v>140340</v>
      </c>
      <c r="AF48" s="680"/>
      <c r="AG48" s="719">
        <v>150340</v>
      </c>
      <c r="AH48" s="680"/>
      <c r="AI48" s="719">
        <v>160340</v>
      </c>
      <c r="AJ48" s="680"/>
      <c r="AK48" s="719">
        <v>170340</v>
      </c>
      <c r="AL48" s="680"/>
      <c r="AM48" s="719">
        <v>180340</v>
      </c>
      <c r="AN48" s="680"/>
      <c r="AO48" s="719">
        <v>190340</v>
      </c>
      <c r="AP48" s="680"/>
      <c r="AQ48" s="719">
        <v>200340</v>
      </c>
      <c r="AR48" s="716"/>
    </row>
    <row r="49" spans="1:44" x14ac:dyDescent="0.2">
      <c r="A49" s="649"/>
      <c r="B49" s="720" t="s">
        <v>1109</v>
      </c>
      <c r="C49" s="721" t="s">
        <v>1187</v>
      </c>
      <c r="D49" s="665"/>
      <c r="E49" s="697">
        <v>10350</v>
      </c>
      <c r="F49" s="722"/>
      <c r="G49" s="697">
        <v>20350</v>
      </c>
      <c r="H49" s="722"/>
      <c r="I49" s="697">
        <v>30350</v>
      </c>
      <c r="J49" s="722"/>
      <c r="K49" s="697">
        <v>40350</v>
      </c>
      <c r="L49" s="722"/>
      <c r="M49" s="697">
        <v>50350</v>
      </c>
      <c r="N49" s="722"/>
      <c r="O49" s="697">
        <v>60350</v>
      </c>
      <c r="P49" s="722"/>
      <c r="Q49" s="697">
        <v>70350</v>
      </c>
      <c r="R49" s="722"/>
      <c r="S49" s="697">
        <v>80350</v>
      </c>
      <c r="T49" s="722"/>
      <c r="U49" s="697">
        <v>90350</v>
      </c>
      <c r="V49" s="722"/>
      <c r="W49" s="697">
        <v>100350</v>
      </c>
      <c r="X49" s="722"/>
      <c r="Y49" s="697">
        <v>110350</v>
      </c>
      <c r="Z49" s="722"/>
      <c r="AA49" s="697">
        <v>120350</v>
      </c>
      <c r="AB49" s="722"/>
      <c r="AC49" s="697">
        <v>130350</v>
      </c>
      <c r="AD49" s="722"/>
      <c r="AE49" s="697">
        <v>140350</v>
      </c>
      <c r="AF49" s="722"/>
      <c r="AG49" s="697">
        <v>150350</v>
      </c>
      <c r="AH49" s="722"/>
      <c r="AI49" s="697">
        <v>160350</v>
      </c>
      <c r="AJ49" s="722"/>
      <c r="AK49" s="697">
        <v>170350</v>
      </c>
      <c r="AL49" s="722"/>
      <c r="AM49" s="697">
        <v>180350</v>
      </c>
      <c r="AN49" s="722"/>
      <c r="AO49" s="697">
        <v>190350</v>
      </c>
      <c r="AP49" s="722"/>
      <c r="AQ49" s="697">
        <v>200350</v>
      </c>
      <c r="AR49" s="723"/>
    </row>
    <row r="50" spans="1:44" x14ac:dyDescent="0.2">
      <c r="A50" s="649"/>
      <c r="B50" s="720" t="s">
        <v>1112</v>
      </c>
      <c r="C50" s="721" t="s">
        <v>1188</v>
      </c>
      <c r="D50" s="665"/>
      <c r="E50" s="697">
        <v>10360</v>
      </c>
      <c r="F50" s="722"/>
      <c r="G50" s="697">
        <v>20360</v>
      </c>
      <c r="H50" s="722"/>
      <c r="I50" s="697">
        <v>30360</v>
      </c>
      <c r="J50" s="722"/>
      <c r="K50" s="697">
        <v>40360</v>
      </c>
      <c r="L50" s="722"/>
      <c r="M50" s="697">
        <v>50360</v>
      </c>
      <c r="N50" s="722"/>
      <c r="O50" s="697">
        <v>60360</v>
      </c>
      <c r="P50" s="722"/>
      <c r="Q50" s="697">
        <v>70360</v>
      </c>
      <c r="R50" s="722"/>
      <c r="S50" s="697">
        <v>80360</v>
      </c>
      <c r="T50" s="722"/>
      <c r="U50" s="697">
        <v>90360</v>
      </c>
      <c r="V50" s="722"/>
      <c r="W50" s="697">
        <v>100360</v>
      </c>
      <c r="X50" s="722"/>
      <c r="Y50" s="697">
        <v>110360</v>
      </c>
      <c r="Z50" s="722"/>
      <c r="AA50" s="697">
        <v>120360</v>
      </c>
      <c r="AB50" s="722"/>
      <c r="AC50" s="697">
        <v>130360</v>
      </c>
      <c r="AD50" s="722"/>
      <c r="AE50" s="697">
        <v>140360</v>
      </c>
      <c r="AF50" s="722"/>
      <c r="AG50" s="697">
        <v>150360</v>
      </c>
      <c r="AH50" s="722"/>
      <c r="AI50" s="697">
        <v>160360</v>
      </c>
      <c r="AJ50" s="722"/>
      <c r="AK50" s="697">
        <v>170360</v>
      </c>
      <c r="AL50" s="722"/>
      <c r="AM50" s="697">
        <v>180360</v>
      </c>
      <c r="AN50" s="722"/>
      <c r="AO50" s="697">
        <v>190360</v>
      </c>
      <c r="AP50" s="722"/>
      <c r="AQ50" s="697">
        <v>200360</v>
      </c>
      <c r="AR50" s="723"/>
    </row>
    <row r="51" spans="1:44" x14ac:dyDescent="0.2">
      <c r="A51" s="649"/>
      <c r="B51" s="720" t="s">
        <v>1115</v>
      </c>
      <c r="C51" s="721" t="s">
        <v>1189</v>
      </c>
      <c r="D51" s="665"/>
      <c r="E51" s="697">
        <v>10370</v>
      </c>
      <c r="F51" s="722"/>
      <c r="G51" s="697">
        <v>20370</v>
      </c>
      <c r="H51" s="722"/>
      <c r="I51" s="697">
        <v>30370</v>
      </c>
      <c r="J51" s="722"/>
      <c r="K51" s="697">
        <v>40370</v>
      </c>
      <c r="L51" s="722"/>
      <c r="M51" s="697">
        <v>50370</v>
      </c>
      <c r="N51" s="722"/>
      <c r="O51" s="697">
        <v>60370</v>
      </c>
      <c r="P51" s="722"/>
      <c r="Q51" s="697">
        <v>70370</v>
      </c>
      <c r="R51" s="722"/>
      <c r="S51" s="697">
        <v>80370</v>
      </c>
      <c r="T51" s="722"/>
      <c r="U51" s="697">
        <v>90370</v>
      </c>
      <c r="V51" s="722"/>
      <c r="W51" s="697">
        <v>100370</v>
      </c>
      <c r="X51" s="722"/>
      <c r="Y51" s="697">
        <v>110370</v>
      </c>
      <c r="Z51" s="722"/>
      <c r="AA51" s="697">
        <v>120370</v>
      </c>
      <c r="AB51" s="722"/>
      <c r="AC51" s="697">
        <v>130370</v>
      </c>
      <c r="AD51" s="722"/>
      <c r="AE51" s="697">
        <v>140370</v>
      </c>
      <c r="AF51" s="722"/>
      <c r="AG51" s="697">
        <v>150370</v>
      </c>
      <c r="AH51" s="722"/>
      <c r="AI51" s="697">
        <v>160370</v>
      </c>
      <c r="AJ51" s="722"/>
      <c r="AK51" s="697">
        <v>170370</v>
      </c>
      <c r="AL51" s="722"/>
      <c r="AM51" s="697">
        <v>180370</v>
      </c>
      <c r="AN51" s="722"/>
      <c r="AO51" s="697">
        <v>190370</v>
      </c>
      <c r="AP51" s="722"/>
      <c r="AQ51" s="697">
        <v>200370</v>
      </c>
      <c r="AR51" s="723"/>
    </row>
    <row r="52" spans="1:44" ht="12" thickBot="1" x14ac:dyDescent="0.25">
      <c r="A52" s="649"/>
      <c r="B52" s="725" t="s">
        <v>1193</v>
      </c>
      <c r="C52" s="726" t="s">
        <v>1190</v>
      </c>
      <c r="D52" s="727"/>
      <c r="E52" s="742">
        <v>10380</v>
      </c>
      <c r="F52" s="728"/>
      <c r="G52" s="742">
        <v>20380</v>
      </c>
      <c r="H52" s="728"/>
      <c r="I52" s="742">
        <v>30380</v>
      </c>
      <c r="J52" s="728"/>
      <c r="K52" s="742">
        <v>40380</v>
      </c>
      <c r="L52" s="728"/>
      <c r="M52" s="742">
        <v>50380</v>
      </c>
      <c r="N52" s="728"/>
      <c r="O52" s="742">
        <v>60380</v>
      </c>
      <c r="P52" s="728"/>
      <c r="Q52" s="742">
        <v>70380</v>
      </c>
      <c r="R52" s="728"/>
      <c r="S52" s="742">
        <v>80380</v>
      </c>
      <c r="T52" s="728"/>
      <c r="U52" s="742">
        <v>90380</v>
      </c>
      <c r="V52" s="728"/>
      <c r="W52" s="742">
        <v>100380</v>
      </c>
      <c r="X52" s="728"/>
      <c r="Y52" s="742">
        <v>110380</v>
      </c>
      <c r="Z52" s="728"/>
      <c r="AA52" s="742">
        <v>120380</v>
      </c>
      <c r="AB52" s="728"/>
      <c r="AC52" s="742">
        <v>130380</v>
      </c>
      <c r="AD52" s="728"/>
      <c r="AE52" s="742">
        <v>140380</v>
      </c>
      <c r="AF52" s="728"/>
      <c r="AG52" s="742">
        <v>150380</v>
      </c>
      <c r="AH52" s="728"/>
      <c r="AI52" s="742">
        <v>160380</v>
      </c>
      <c r="AJ52" s="728"/>
      <c r="AK52" s="742">
        <v>170380</v>
      </c>
      <c r="AL52" s="728"/>
      <c r="AM52" s="742">
        <v>180380</v>
      </c>
      <c r="AN52" s="728"/>
      <c r="AO52" s="742">
        <v>190380</v>
      </c>
      <c r="AP52" s="728"/>
      <c r="AQ52" s="742">
        <v>200380</v>
      </c>
      <c r="AR52" s="729"/>
    </row>
    <row r="53" spans="1:44" s="752" customFormat="1" ht="12.75" thickTop="1" thickBot="1" x14ac:dyDescent="0.25">
      <c r="A53" s="751"/>
      <c r="B53" s="743" t="s">
        <v>1194</v>
      </c>
      <c r="C53" s="731" t="s">
        <v>1195</v>
      </c>
      <c r="D53" s="744"/>
      <c r="E53" s="745">
        <v>10390</v>
      </c>
      <c r="F53" s="731"/>
      <c r="G53" s="745">
        <v>20390</v>
      </c>
      <c r="H53" s="731"/>
      <c r="I53" s="745">
        <v>30390</v>
      </c>
      <c r="J53" s="731"/>
      <c r="K53" s="745">
        <v>40390</v>
      </c>
      <c r="L53" s="731"/>
      <c r="M53" s="745">
        <v>50390</v>
      </c>
      <c r="N53" s="731"/>
      <c r="O53" s="745">
        <v>60390</v>
      </c>
      <c r="P53" s="731"/>
      <c r="Q53" s="745">
        <v>70390</v>
      </c>
      <c r="R53" s="731"/>
      <c r="S53" s="745">
        <v>80390</v>
      </c>
      <c r="T53" s="731"/>
      <c r="U53" s="745">
        <v>90390</v>
      </c>
      <c r="V53" s="731"/>
      <c r="W53" s="745">
        <v>100390</v>
      </c>
      <c r="X53" s="731"/>
      <c r="Y53" s="745">
        <v>110390</v>
      </c>
      <c r="Z53" s="731"/>
      <c r="AA53" s="745">
        <v>120390</v>
      </c>
      <c r="AB53" s="731"/>
      <c r="AC53" s="745">
        <v>130390</v>
      </c>
      <c r="AD53" s="731"/>
      <c r="AE53" s="745">
        <v>140390</v>
      </c>
      <c r="AF53" s="731"/>
      <c r="AG53" s="745">
        <v>150390</v>
      </c>
      <c r="AH53" s="731"/>
      <c r="AI53" s="745">
        <v>160390</v>
      </c>
      <c r="AJ53" s="731"/>
      <c r="AK53" s="745">
        <v>170390</v>
      </c>
      <c r="AL53" s="731"/>
      <c r="AM53" s="745">
        <v>180390</v>
      </c>
      <c r="AN53" s="731"/>
      <c r="AO53" s="745">
        <v>190390</v>
      </c>
      <c r="AP53" s="731"/>
      <c r="AQ53" s="745">
        <v>200390</v>
      </c>
      <c r="AR53" s="746"/>
    </row>
    <row r="54" spans="1:44" s="752" customFormat="1" ht="12.75" thickTop="1" thickBot="1" x14ac:dyDescent="0.25">
      <c r="A54" s="751"/>
      <c r="B54" s="743" t="s">
        <v>1196</v>
      </c>
      <c r="C54" s="753" t="s">
        <v>1197</v>
      </c>
      <c r="D54" s="744"/>
      <c r="E54" s="745">
        <v>10400</v>
      </c>
      <c r="F54" s="731"/>
      <c r="G54" s="745">
        <v>20400</v>
      </c>
      <c r="H54" s="731"/>
      <c r="I54" s="745">
        <v>30400</v>
      </c>
      <c r="J54" s="731"/>
      <c r="K54" s="745">
        <v>40400</v>
      </c>
      <c r="L54" s="731"/>
      <c r="M54" s="745">
        <v>50400</v>
      </c>
      <c r="N54" s="731"/>
      <c r="O54" s="745">
        <v>60400</v>
      </c>
      <c r="P54" s="731"/>
      <c r="Q54" s="745">
        <v>70400</v>
      </c>
      <c r="R54" s="731"/>
      <c r="S54" s="745">
        <v>80400</v>
      </c>
      <c r="T54" s="731"/>
      <c r="U54" s="745">
        <v>90400</v>
      </c>
      <c r="V54" s="731"/>
      <c r="W54" s="745">
        <v>100400</v>
      </c>
      <c r="X54" s="731"/>
      <c r="Y54" s="745">
        <v>110400</v>
      </c>
      <c r="Z54" s="731"/>
      <c r="AA54" s="745">
        <v>120400</v>
      </c>
      <c r="AB54" s="731"/>
      <c r="AC54" s="745">
        <v>130400</v>
      </c>
      <c r="AD54" s="731"/>
      <c r="AE54" s="745">
        <v>140400</v>
      </c>
      <c r="AF54" s="731"/>
      <c r="AG54" s="745">
        <v>150400</v>
      </c>
      <c r="AH54" s="731"/>
      <c r="AI54" s="745">
        <v>160400</v>
      </c>
      <c r="AJ54" s="731"/>
      <c r="AK54" s="745">
        <v>170400</v>
      </c>
      <c r="AL54" s="731"/>
      <c r="AM54" s="745">
        <v>180400</v>
      </c>
      <c r="AN54" s="731"/>
      <c r="AO54" s="745">
        <v>190400</v>
      </c>
      <c r="AP54" s="731"/>
      <c r="AQ54" s="745">
        <v>200400</v>
      </c>
      <c r="AR54" s="746"/>
    </row>
    <row r="55" spans="1:44" s="682" customFormat="1" ht="12" thickTop="1" x14ac:dyDescent="0.2">
      <c r="A55" s="677"/>
      <c r="B55" s="749"/>
      <c r="C55" s="750" t="s">
        <v>1198</v>
      </c>
      <c r="D55" s="710"/>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c r="AN55" s="711"/>
      <c r="AO55" s="711"/>
      <c r="AP55" s="711"/>
      <c r="AQ55" s="711"/>
      <c r="AR55" s="712"/>
    </row>
    <row r="56" spans="1:44" s="752" customFormat="1" x14ac:dyDescent="0.2">
      <c r="A56" s="751"/>
      <c r="B56" s="720" t="s">
        <v>1199</v>
      </c>
      <c r="C56" s="721" t="s">
        <v>1200</v>
      </c>
      <c r="D56" s="665"/>
      <c r="E56" s="697">
        <v>10410</v>
      </c>
      <c r="F56" s="754"/>
      <c r="G56" s="697">
        <v>20410</v>
      </c>
      <c r="H56" s="754"/>
      <c r="I56" s="697">
        <v>30410</v>
      </c>
      <c r="J56" s="754"/>
      <c r="K56" s="697">
        <v>40410</v>
      </c>
      <c r="L56" s="754"/>
      <c r="M56" s="697">
        <v>50410</v>
      </c>
      <c r="N56" s="754"/>
      <c r="O56" s="697">
        <v>60410</v>
      </c>
      <c r="P56" s="754"/>
      <c r="Q56" s="697">
        <v>70410</v>
      </c>
      <c r="R56" s="754"/>
      <c r="S56" s="697">
        <v>80410</v>
      </c>
      <c r="T56" s="754"/>
      <c r="U56" s="697">
        <v>90410</v>
      </c>
      <c r="V56" s="754"/>
      <c r="W56" s="697">
        <v>100410</v>
      </c>
      <c r="X56" s="754"/>
      <c r="Y56" s="697">
        <v>110410</v>
      </c>
      <c r="Z56" s="754"/>
      <c r="AA56" s="697">
        <v>120410</v>
      </c>
      <c r="AB56" s="754"/>
      <c r="AC56" s="697">
        <v>130410</v>
      </c>
      <c r="AD56" s="754"/>
      <c r="AE56" s="697">
        <v>140410</v>
      </c>
      <c r="AF56" s="754"/>
      <c r="AG56" s="697">
        <v>150410</v>
      </c>
      <c r="AH56" s="754"/>
      <c r="AI56" s="697">
        <v>160410</v>
      </c>
      <c r="AJ56" s="754"/>
      <c r="AK56" s="697">
        <v>170410</v>
      </c>
      <c r="AL56" s="754"/>
      <c r="AM56" s="697">
        <v>180410</v>
      </c>
      <c r="AN56" s="754"/>
      <c r="AO56" s="697">
        <v>190410</v>
      </c>
      <c r="AP56" s="754"/>
      <c r="AQ56" s="755">
        <v>200410</v>
      </c>
      <c r="AR56" s="723"/>
    </row>
    <row r="57" spans="1:44" s="752" customFormat="1" ht="12" thickBot="1" x14ac:dyDescent="0.25">
      <c r="A57" s="751"/>
      <c r="B57" s="756" t="s">
        <v>1201</v>
      </c>
      <c r="C57" s="726" t="s">
        <v>1202</v>
      </c>
      <c r="D57" s="727"/>
      <c r="E57" s="757">
        <v>10420</v>
      </c>
      <c r="F57" s="758"/>
      <c r="G57" s="757">
        <v>20420</v>
      </c>
      <c r="H57" s="758"/>
      <c r="I57" s="757">
        <v>30420</v>
      </c>
      <c r="J57" s="758"/>
      <c r="K57" s="757">
        <v>40420</v>
      </c>
      <c r="L57" s="758"/>
      <c r="M57" s="757">
        <v>50420</v>
      </c>
      <c r="N57" s="758"/>
      <c r="O57" s="757">
        <v>60420</v>
      </c>
      <c r="P57" s="758"/>
      <c r="Q57" s="757">
        <v>70420</v>
      </c>
      <c r="R57" s="758"/>
      <c r="S57" s="757">
        <v>80420</v>
      </c>
      <c r="T57" s="758"/>
      <c r="U57" s="757">
        <v>90420</v>
      </c>
      <c r="V57" s="758"/>
      <c r="W57" s="757">
        <v>100420</v>
      </c>
      <c r="X57" s="758"/>
      <c r="Y57" s="757">
        <v>110420</v>
      </c>
      <c r="Z57" s="758"/>
      <c r="AA57" s="757">
        <v>120420</v>
      </c>
      <c r="AB57" s="758"/>
      <c r="AC57" s="757">
        <v>130420</v>
      </c>
      <c r="AD57" s="758"/>
      <c r="AE57" s="757">
        <v>140420</v>
      </c>
      <c r="AF57" s="758"/>
      <c r="AG57" s="757">
        <v>150420</v>
      </c>
      <c r="AH57" s="758"/>
      <c r="AI57" s="757">
        <v>160420</v>
      </c>
      <c r="AJ57" s="758"/>
      <c r="AK57" s="757">
        <v>170420</v>
      </c>
      <c r="AL57" s="758"/>
      <c r="AM57" s="757">
        <v>180420</v>
      </c>
      <c r="AN57" s="758"/>
      <c r="AO57" s="757">
        <v>190420</v>
      </c>
      <c r="AP57" s="758"/>
      <c r="AQ57" s="759">
        <v>200420</v>
      </c>
      <c r="AR57" s="729"/>
    </row>
    <row r="58" spans="1:44" s="752" customFormat="1" ht="12.75" thickTop="1" thickBot="1" x14ac:dyDescent="0.25">
      <c r="A58" s="751"/>
      <c r="B58" s="743" t="s">
        <v>1203</v>
      </c>
      <c r="C58" s="753" t="s">
        <v>1204</v>
      </c>
      <c r="D58" s="744"/>
      <c r="E58" s="745">
        <v>10430</v>
      </c>
      <c r="F58" s="731"/>
      <c r="G58" s="745">
        <v>20430</v>
      </c>
      <c r="H58" s="731"/>
      <c r="I58" s="745">
        <v>30430</v>
      </c>
      <c r="J58" s="731"/>
      <c r="K58" s="745">
        <v>40430</v>
      </c>
      <c r="L58" s="731"/>
      <c r="M58" s="745">
        <v>50430</v>
      </c>
      <c r="N58" s="731"/>
      <c r="O58" s="745">
        <v>60430</v>
      </c>
      <c r="P58" s="731"/>
      <c r="Q58" s="745">
        <v>70430</v>
      </c>
      <c r="R58" s="731"/>
      <c r="S58" s="745">
        <v>80430</v>
      </c>
      <c r="T58" s="731"/>
      <c r="U58" s="745">
        <v>90430</v>
      </c>
      <c r="V58" s="731"/>
      <c r="W58" s="745">
        <v>100430</v>
      </c>
      <c r="X58" s="731"/>
      <c r="Y58" s="745">
        <v>110430</v>
      </c>
      <c r="Z58" s="731"/>
      <c r="AA58" s="745">
        <v>120430</v>
      </c>
      <c r="AB58" s="731"/>
      <c r="AC58" s="745">
        <v>130430</v>
      </c>
      <c r="AD58" s="731"/>
      <c r="AE58" s="745">
        <v>140430</v>
      </c>
      <c r="AF58" s="731"/>
      <c r="AG58" s="745">
        <v>150430</v>
      </c>
      <c r="AH58" s="731"/>
      <c r="AI58" s="745">
        <v>160430</v>
      </c>
      <c r="AJ58" s="731"/>
      <c r="AK58" s="745">
        <v>170430</v>
      </c>
      <c r="AL58" s="731"/>
      <c r="AM58" s="745">
        <v>180430</v>
      </c>
      <c r="AN58" s="731"/>
      <c r="AO58" s="745">
        <v>190430</v>
      </c>
      <c r="AP58" s="731"/>
      <c r="AQ58" s="760">
        <v>200430</v>
      </c>
      <c r="AR58" s="746"/>
    </row>
    <row r="59" spans="1:44" s="766" customFormat="1" ht="12.75" thickTop="1" thickBot="1" x14ac:dyDescent="0.3">
      <c r="A59" s="761"/>
      <c r="B59" s="762" t="s">
        <v>1205</v>
      </c>
      <c r="C59" s="763" t="s">
        <v>1206</v>
      </c>
      <c r="D59" s="732"/>
      <c r="E59" s="764">
        <v>10440</v>
      </c>
      <c r="F59" s="734"/>
      <c r="G59" s="764">
        <v>20440</v>
      </c>
      <c r="H59" s="734"/>
      <c r="I59" s="764">
        <v>30440</v>
      </c>
      <c r="J59" s="734"/>
      <c r="K59" s="764">
        <v>40440</v>
      </c>
      <c r="L59" s="734"/>
      <c r="M59" s="764">
        <v>50440</v>
      </c>
      <c r="N59" s="734"/>
      <c r="O59" s="764">
        <v>60440</v>
      </c>
      <c r="P59" s="734"/>
      <c r="Q59" s="764">
        <v>70440</v>
      </c>
      <c r="R59" s="734"/>
      <c r="S59" s="764">
        <v>80440</v>
      </c>
      <c r="T59" s="734"/>
      <c r="U59" s="764">
        <v>90440</v>
      </c>
      <c r="V59" s="734"/>
      <c r="W59" s="764">
        <v>100440</v>
      </c>
      <c r="X59" s="734"/>
      <c r="Y59" s="764">
        <v>110440</v>
      </c>
      <c r="Z59" s="734"/>
      <c r="AA59" s="764">
        <v>120440</v>
      </c>
      <c r="AB59" s="734"/>
      <c r="AC59" s="764">
        <v>130440</v>
      </c>
      <c r="AD59" s="734"/>
      <c r="AE59" s="764">
        <v>140440</v>
      </c>
      <c r="AF59" s="734"/>
      <c r="AG59" s="764">
        <v>150440</v>
      </c>
      <c r="AH59" s="734"/>
      <c r="AI59" s="764">
        <v>160440</v>
      </c>
      <c r="AJ59" s="734"/>
      <c r="AK59" s="764">
        <v>170440</v>
      </c>
      <c r="AL59" s="734"/>
      <c r="AM59" s="764">
        <v>180440</v>
      </c>
      <c r="AN59" s="734"/>
      <c r="AO59" s="764">
        <v>190440</v>
      </c>
      <c r="AP59" s="734"/>
      <c r="AQ59" s="765">
        <v>200440</v>
      </c>
      <c r="AR59" s="735"/>
    </row>
    <row r="60" spans="1:44" x14ac:dyDescent="0.2">
      <c r="E60" s="707"/>
    </row>
    <row r="61" spans="1:44" x14ac:dyDescent="0.2">
      <c r="E61" s="707"/>
    </row>
    <row r="62" spans="1:44" x14ac:dyDescent="0.2">
      <c r="E62" s="707"/>
    </row>
    <row r="63" spans="1:44" x14ac:dyDescent="0.2">
      <c r="E63" s="707"/>
    </row>
    <row r="64" spans="1:44" x14ac:dyDescent="0.2">
      <c r="E64" s="707"/>
    </row>
    <row r="65" spans="5:5" x14ac:dyDescent="0.2">
      <c r="E65" s="707"/>
    </row>
    <row r="66" spans="5:5" x14ac:dyDescent="0.2">
      <c r="E66" s="707"/>
    </row>
    <row r="67" spans="5:5" x14ac:dyDescent="0.2">
      <c r="E67" s="707"/>
    </row>
    <row r="68" spans="5:5" x14ac:dyDescent="0.2">
      <c r="E68" s="707"/>
    </row>
    <row r="69" spans="5:5" x14ac:dyDescent="0.2">
      <c r="E69" s="707"/>
    </row>
    <row r="70" spans="5:5" x14ac:dyDescent="0.2">
      <c r="E70" s="707"/>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S63"/>
  <sheetViews>
    <sheetView zoomScaleNormal="100" zoomScaleSheetLayoutView="120" workbookViewId="0"/>
  </sheetViews>
  <sheetFormatPr defaultColWidth="7.42578125" defaultRowHeight="11.25" x14ac:dyDescent="0.2"/>
  <cols>
    <col min="1" max="1" width="4.42578125" style="645" customWidth="1"/>
    <col min="2" max="2" width="9.42578125" style="706" customWidth="1"/>
    <col min="3" max="3" width="53.140625" style="566" customWidth="1"/>
    <col min="4" max="4" width="7.42578125" style="585" customWidth="1"/>
    <col min="5" max="5" width="7.140625" style="585" customWidth="1"/>
    <col min="6" max="6" width="7.140625" style="566" customWidth="1"/>
    <col min="7" max="7" width="7.140625" style="585" customWidth="1"/>
    <col min="8" max="8" width="7.140625" style="645" customWidth="1"/>
    <col min="9" max="9" width="7.140625" style="585" customWidth="1"/>
    <col min="10" max="10" width="7.140625" style="645" customWidth="1"/>
    <col min="11" max="11" width="7.140625" style="585" customWidth="1"/>
    <col min="12" max="12" width="7.140625" style="645" customWidth="1"/>
    <col min="13" max="13" width="7.140625" style="585" customWidth="1"/>
    <col min="14" max="14" width="7.140625" style="645" customWidth="1"/>
    <col min="15" max="15" width="7.140625" style="585" customWidth="1"/>
    <col min="16" max="16" width="7.140625" style="645" customWidth="1"/>
    <col min="17" max="17" width="7.140625" style="585" customWidth="1"/>
    <col min="18" max="18" width="7.140625" style="645" customWidth="1"/>
    <col min="19" max="19" width="7.140625" style="585" customWidth="1"/>
    <col min="20" max="20" width="7.140625" style="645" customWidth="1"/>
    <col min="21" max="21" width="7.140625" style="585" customWidth="1"/>
    <col min="22" max="22" width="7.140625" style="645" customWidth="1"/>
    <col min="23" max="23" width="7.140625" style="585" customWidth="1"/>
    <col min="24" max="24" width="7.140625" style="645" customWidth="1"/>
    <col min="25" max="25" width="7.140625" style="585" customWidth="1"/>
    <col min="26" max="26" width="7.140625" style="645" customWidth="1"/>
    <col min="27" max="27" width="7.140625" style="585" customWidth="1"/>
    <col min="28" max="28" width="7.140625" style="645" customWidth="1"/>
    <col min="29" max="29" width="7.140625" style="585" customWidth="1"/>
    <col min="30" max="30" width="7.140625" style="645" customWidth="1"/>
    <col min="31" max="31" width="7.140625" style="585" customWidth="1"/>
    <col min="32" max="32" width="7.140625" style="645" customWidth="1"/>
    <col min="33" max="33" width="7.140625" style="585" customWidth="1"/>
    <col min="34" max="34" width="7.140625" style="645" customWidth="1"/>
    <col min="35" max="35" width="7.140625" style="585" customWidth="1"/>
    <col min="36" max="36" width="7.140625" style="645" customWidth="1"/>
    <col min="37" max="37" width="7.140625" style="585" customWidth="1"/>
    <col min="38" max="38" width="7.140625" style="645" customWidth="1"/>
    <col min="39" max="39" width="7.140625" style="585" customWidth="1"/>
    <col min="40" max="40" width="7.140625" style="645" customWidth="1"/>
    <col min="41" max="41" width="7.140625" style="585" customWidth="1"/>
    <col min="42" max="42" width="7.140625" style="645" customWidth="1"/>
    <col min="43" max="43" width="7.140625" style="585" customWidth="1"/>
    <col min="44" max="44" width="8.5703125" style="645" customWidth="1"/>
    <col min="45" max="45" width="14.28515625" style="645" customWidth="1"/>
    <col min="46" max="16384" width="7.42578125" style="645"/>
  </cols>
  <sheetData>
    <row r="1" spans="1:44" ht="12" thickBot="1" x14ac:dyDescent="0.25">
      <c r="B1" s="646"/>
      <c r="C1" s="568"/>
      <c r="D1" s="647"/>
      <c r="E1" s="647"/>
      <c r="F1" s="568"/>
      <c r="G1" s="647"/>
      <c r="H1" s="648"/>
      <c r="I1" s="647"/>
      <c r="J1" s="648"/>
      <c r="K1" s="647"/>
      <c r="L1" s="648"/>
      <c r="M1" s="647"/>
      <c r="N1" s="648"/>
      <c r="O1" s="647"/>
      <c r="P1" s="648"/>
      <c r="Q1" s="647"/>
      <c r="R1" s="648"/>
      <c r="S1" s="647"/>
      <c r="T1" s="648"/>
      <c r="U1" s="647"/>
      <c r="V1" s="648"/>
      <c r="W1" s="647"/>
      <c r="X1" s="648"/>
      <c r="Y1" s="647"/>
      <c r="Z1" s="648"/>
      <c r="AA1" s="647"/>
      <c r="AB1" s="648"/>
      <c r="AC1" s="647"/>
      <c r="AD1" s="648"/>
      <c r="AE1" s="647"/>
      <c r="AF1" s="648"/>
      <c r="AG1" s="647"/>
      <c r="AH1" s="648"/>
      <c r="AI1" s="647"/>
      <c r="AJ1" s="648"/>
      <c r="AK1" s="647"/>
      <c r="AL1" s="648"/>
      <c r="AM1" s="647"/>
      <c r="AN1" s="648"/>
      <c r="AO1" s="647"/>
      <c r="AP1" s="648"/>
      <c r="AQ1" s="647"/>
      <c r="AR1" s="648"/>
    </row>
    <row r="2" spans="1:44" x14ac:dyDescent="0.2">
      <c r="A2" s="649"/>
      <c r="B2" s="650"/>
      <c r="C2" s="572"/>
      <c r="D2" s="572"/>
      <c r="E2" s="572"/>
      <c r="F2" s="572"/>
      <c r="G2" s="572"/>
      <c r="H2" s="572"/>
      <c r="I2" s="572"/>
      <c r="J2" s="572"/>
      <c r="K2" s="572"/>
      <c r="L2" s="572"/>
      <c r="M2" s="572"/>
      <c r="N2" s="572"/>
      <c r="O2" s="572"/>
      <c r="P2" s="572"/>
      <c r="Q2" s="572"/>
      <c r="R2" s="572"/>
      <c r="S2" s="572"/>
      <c r="T2" s="572"/>
      <c r="U2" s="572"/>
      <c r="V2" s="572"/>
      <c r="W2" s="572"/>
      <c r="X2" s="572"/>
      <c r="Y2" s="572"/>
      <c r="Z2" s="572"/>
      <c r="AA2" s="573"/>
      <c r="AB2" s="651" t="s">
        <v>901</v>
      </c>
      <c r="AC2" s="572"/>
      <c r="AD2" s="652"/>
      <c r="AE2" s="572"/>
      <c r="AF2" s="653"/>
      <c r="AG2" s="572"/>
      <c r="AH2" s="653"/>
      <c r="AI2" s="572"/>
      <c r="AJ2" s="653"/>
      <c r="AK2" s="572"/>
      <c r="AL2" s="653"/>
      <c r="AM2" s="572"/>
      <c r="AN2" s="653"/>
      <c r="AO2" s="572"/>
      <c r="AP2" s="653"/>
      <c r="AQ2" s="572"/>
      <c r="AR2" s="654"/>
    </row>
    <row r="3" spans="1:44" x14ac:dyDescent="0.2">
      <c r="A3" s="649"/>
      <c r="B3" s="655"/>
      <c r="C3" s="579" t="s">
        <v>1273</v>
      </c>
      <c r="D3" s="580"/>
      <c r="E3" s="580"/>
      <c r="F3" s="580"/>
      <c r="G3" s="580"/>
      <c r="H3" s="580"/>
      <c r="I3" s="580"/>
      <c r="J3" s="580"/>
      <c r="K3" s="580"/>
      <c r="L3" s="580"/>
      <c r="M3" s="580"/>
      <c r="N3" s="580"/>
      <c r="O3" s="580"/>
      <c r="P3" s="580"/>
      <c r="Q3" s="580"/>
      <c r="R3" s="580"/>
      <c r="S3" s="580"/>
      <c r="T3" s="580"/>
      <c r="U3" s="580"/>
      <c r="V3" s="580"/>
      <c r="W3" s="580"/>
      <c r="X3" s="580"/>
      <c r="Y3" s="580"/>
      <c r="Z3" s="580"/>
      <c r="AA3" s="581"/>
      <c r="AB3" s="656" t="s">
        <v>902</v>
      </c>
      <c r="AC3" s="580"/>
      <c r="AD3" s="657"/>
      <c r="AE3" s="580"/>
      <c r="AF3" s="658"/>
      <c r="AG3" s="580"/>
      <c r="AH3" s="658"/>
      <c r="AI3" s="580"/>
      <c r="AJ3" s="658"/>
      <c r="AK3" s="580"/>
      <c r="AL3" s="658"/>
      <c r="AM3" s="580"/>
      <c r="AN3" s="658"/>
      <c r="AO3" s="580"/>
      <c r="AP3" s="658"/>
      <c r="AQ3" s="580"/>
      <c r="AR3" s="659"/>
    </row>
    <row r="4" spans="1:44" x14ac:dyDescent="0.2">
      <c r="A4" s="649"/>
      <c r="B4" s="655"/>
      <c r="C4" s="580"/>
      <c r="D4" s="580"/>
      <c r="E4" s="580"/>
      <c r="F4" s="580"/>
      <c r="G4" s="580"/>
      <c r="H4" s="580"/>
      <c r="I4" s="580"/>
      <c r="J4" s="580"/>
      <c r="K4" s="580"/>
      <c r="L4" s="580"/>
      <c r="M4" s="580"/>
      <c r="N4" s="580"/>
      <c r="O4" s="580"/>
      <c r="P4" s="580"/>
      <c r="Q4" s="580"/>
      <c r="R4" s="580"/>
      <c r="S4" s="580"/>
      <c r="T4" s="580"/>
      <c r="U4" s="580"/>
      <c r="V4" s="580"/>
      <c r="W4" s="580"/>
      <c r="X4" s="580"/>
      <c r="Y4" s="580"/>
      <c r="Z4" s="580"/>
      <c r="AA4" s="581"/>
      <c r="AB4" s="656" t="s">
        <v>903</v>
      </c>
      <c r="AC4" s="580"/>
      <c r="AD4" s="657"/>
      <c r="AE4" s="580"/>
      <c r="AF4" s="658"/>
      <c r="AG4" s="580"/>
      <c r="AH4" s="658"/>
      <c r="AI4" s="580"/>
      <c r="AJ4" s="658"/>
      <c r="AK4" s="580"/>
      <c r="AL4" s="658"/>
      <c r="AM4" s="580"/>
      <c r="AN4" s="658"/>
      <c r="AO4" s="580"/>
      <c r="AP4" s="658"/>
      <c r="AQ4" s="580"/>
      <c r="AR4" s="659"/>
    </row>
    <row r="5" spans="1:44" ht="12" thickBot="1" x14ac:dyDescent="0.25">
      <c r="A5" s="649"/>
      <c r="B5" s="660"/>
      <c r="C5" s="589"/>
      <c r="D5" s="589"/>
      <c r="E5" s="589"/>
      <c r="F5" s="589"/>
      <c r="G5" s="589"/>
      <c r="H5" s="589"/>
      <c r="I5" s="589"/>
      <c r="J5" s="589"/>
      <c r="K5" s="589"/>
      <c r="L5" s="589"/>
      <c r="M5" s="589"/>
      <c r="N5" s="589"/>
      <c r="O5" s="589"/>
      <c r="P5" s="589"/>
      <c r="Q5" s="589"/>
      <c r="R5" s="589"/>
      <c r="S5" s="589"/>
      <c r="T5" s="589"/>
      <c r="U5" s="589"/>
      <c r="V5" s="589"/>
      <c r="W5" s="589"/>
      <c r="X5" s="589"/>
      <c r="Y5" s="589"/>
      <c r="Z5" s="589"/>
      <c r="AA5" s="590"/>
      <c r="AB5" s="661" t="s">
        <v>904</v>
      </c>
      <c r="AC5" s="589"/>
      <c r="AD5" s="662"/>
      <c r="AE5" s="589"/>
      <c r="AF5" s="663"/>
      <c r="AG5" s="589"/>
      <c r="AH5" s="663"/>
      <c r="AI5" s="589"/>
      <c r="AJ5" s="663"/>
      <c r="AK5" s="589"/>
      <c r="AL5" s="663"/>
      <c r="AM5" s="589"/>
      <c r="AN5" s="663"/>
      <c r="AO5" s="589"/>
      <c r="AP5" s="663"/>
      <c r="AQ5" s="589"/>
      <c r="AR5" s="664"/>
    </row>
    <row r="6" spans="1:44" ht="33.75" x14ac:dyDescent="0.2">
      <c r="A6" s="649"/>
      <c r="B6" s="1168" t="s">
        <v>1124</v>
      </c>
      <c r="C6" s="1169"/>
      <c r="D6" s="1170" t="s">
        <v>934</v>
      </c>
      <c r="E6" s="665"/>
      <c r="F6" s="595" t="s">
        <v>1125</v>
      </c>
      <c r="G6" s="595"/>
      <c r="H6" s="595" t="s">
        <v>1126</v>
      </c>
      <c r="I6" s="595"/>
      <c r="J6" s="595" t="s">
        <v>1127</v>
      </c>
      <c r="K6" s="595"/>
      <c r="L6" s="595" t="s">
        <v>1128</v>
      </c>
      <c r="M6" s="595"/>
      <c r="N6" s="595" t="s">
        <v>1129</v>
      </c>
      <c r="O6" s="595"/>
      <c r="P6" s="595" t="s">
        <v>1130</v>
      </c>
      <c r="Q6" s="595"/>
      <c r="R6" s="595" t="s">
        <v>1131</v>
      </c>
      <c r="S6" s="595"/>
      <c r="T6" s="595" t="s">
        <v>1132</v>
      </c>
      <c r="U6" s="595"/>
      <c r="V6" s="595" t="s">
        <v>1133</v>
      </c>
      <c r="W6" s="595"/>
      <c r="X6" s="595" t="s">
        <v>1134</v>
      </c>
      <c r="Y6" s="595"/>
      <c r="Z6" s="595" t="s">
        <v>1135</v>
      </c>
      <c r="AA6" s="595"/>
      <c r="AB6" s="595" t="s">
        <v>1136</v>
      </c>
      <c r="AC6" s="595"/>
      <c r="AD6" s="595" t="s">
        <v>1137</v>
      </c>
      <c r="AE6" s="595"/>
      <c r="AF6" s="595" t="s">
        <v>1138</v>
      </c>
      <c r="AG6" s="595"/>
      <c r="AH6" s="595" t="s">
        <v>1139</v>
      </c>
      <c r="AI6" s="595"/>
      <c r="AJ6" s="595" t="s">
        <v>1140</v>
      </c>
      <c r="AK6" s="595"/>
      <c r="AL6" s="595" t="s">
        <v>1141</v>
      </c>
      <c r="AM6" s="595"/>
      <c r="AN6" s="595" t="s">
        <v>1142</v>
      </c>
      <c r="AO6" s="595"/>
      <c r="AP6" s="595" t="s">
        <v>1143</v>
      </c>
      <c r="AQ6" s="665"/>
      <c r="AR6" s="1172" t="s">
        <v>1144</v>
      </c>
    </row>
    <row r="7" spans="1:44" x14ac:dyDescent="0.2">
      <c r="A7" s="649"/>
      <c r="B7" s="1174" t="s">
        <v>1145</v>
      </c>
      <c r="C7" s="1175"/>
      <c r="D7" s="1171"/>
      <c r="E7" s="665"/>
      <c r="F7" s="665">
        <v>2.8E-3</v>
      </c>
      <c r="G7" s="665"/>
      <c r="H7" s="665">
        <v>4.1700000000000001E-2</v>
      </c>
      <c r="I7" s="665"/>
      <c r="J7" s="665">
        <v>0.16669999999999999</v>
      </c>
      <c r="K7" s="665"/>
      <c r="L7" s="665">
        <v>0.375</v>
      </c>
      <c r="M7" s="665"/>
      <c r="N7" s="665">
        <v>0.625</v>
      </c>
      <c r="O7" s="665"/>
      <c r="P7" s="665">
        <v>0.875</v>
      </c>
      <c r="Q7" s="665"/>
      <c r="R7" s="665">
        <v>1.25</v>
      </c>
      <c r="S7" s="665"/>
      <c r="T7" s="665">
        <v>1.75</v>
      </c>
      <c r="U7" s="665"/>
      <c r="V7" s="665">
        <v>2.5</v>
      </c>
      <c r="W7" s="665"/>
      <c r="X7" s="665">
        <v>3.5</v>
      </c>
      <c r="Y7" s="665"/>
      <c r="Z7" s="665">
        <v>4.5</v>
      </c>
      <c r="AA7" s="665"/>
      <c r="AB7" s="665">
        <v>5.5</v>
      </c>
      <c r="AC7" s="665"/>
      <c r="AD7" s="665">
        <v>6.5</v>
      </c>
      <c r="AE7" s="665"/>
      <c r="AF7" s="665">
        <v>7.5</v>
      </c>
      <c r="AG7" s="665"/>
      <c r="AH7" s="665">
        <v>8.5</v>
      </c>
      <c r="AI7" s="665"/>
      <c r="AJ7" s="665">
        <v>9.5</v>
      </c>
      <c r="AK7" s="665"/>
      <c r="AL7" s="665">
        <v>12.5</v>
      </c>
      <c r="AM7" s="665"/>
      <c r="AN7" s="665">
        <v>17.5</v>
      </c>
      <c r="AO7" s="666"/>
      <c r="AP7" s="666">
        <v>25</v>
      </c>
      <c r="AQ7" s="667"/>
      <c r="AR7" s="1173"/>
    </row>
    <row r="8" spans="1:44" ht="12" thickBot="1" x14ac:dyDescent="0.25">
      <c r="A8" s="649"/>
      <c r="B8" s="20">
        <v>1</v>
      </c>
      <c r="C8" s="668">
        <v>2</v>
      </c>
      <c r="D8" s="22">
        <v>3</v>
      </c>
      <c r="E8" s="22"/>
      <c r="F8" s="669">
        <v>4</v>
      </c>
      <c r="G8" s="21"/>
      <c r="H8" s="21">
        <v>5</v>
      </c>
      <c r="I8" s="21"/>
      <c r="J8" s="669">
        <v>6</v>
      </c>
      <c r="K8" s="21"/>
      <c r="L8" s="21">
        <v>7</v>
      </c>
      <c r="M8" s="21"/>
      <c r="N8" s="669">
        <v>8</v>
      </c>
      <c r="O8" s="21"/>
      <c r="P8" s="21">
        <v>9</v>
      </c>
      <c r="Q8" s="21"/>
      <c r="R8" s="669">
        <v>10</v>
      </c>
      <c r="S8" s="21"/>
      <c r="T8" s="21">
        <v>11</v>
      </c>
      <c r="U8" s="21"/>
      <c r="V8" s="669">
        <v>12</v>
      </c>
      <c r="W8" s="21"/>
      <c r="X8" s="21">
        <v>13</v>
      </c>
      <c r="Y8" s="21"/>
      <c r="Z8" s="669">
        <v>14</v>
      </c>
      <c r="AA8" s="21"/>
      <c r="AB8" s="21">
        <v>15</v>
      </c>
      <c r="AC8" s="21"/>
      <c r="AD8" s="669">
        <v>16</v>
      </c>
      <c r="AE8" s="21"/>
      <c r="AF8" s="21">
        <v>17</v>
      </c>
      <c r="AG8" s="21"/>
      <c r="AH8" s="669">
        <v>18</v>
      </c>
      <c r="AI8" s="21"/>
      <c r="AJ8" s="21">
        <v>19</v>
      </c>
      <c r="AK8" s="21"/>
      <c r="AL8" s="669">
        <v>20</v>
      </c>
      <c r="AM8" s="21"/>
      <c r="AN8" s="21">
        <v>21</v>
      </c>
      <c r="AO8" s="21"/>
      <c r="AP8" s="670">
        <v>22</v>
      </c>
      <c r="AQ8" s="21"/>
      <c r="AR8" s="671">
        <v>23</v>
      </c>
    </row>
    <row r="9" spans="1:44" ht="22.5" x14ac:dyDescent="0.2">
      <c r="A9" s="649"/>
      <c r="B9" s="708"/>
      <c r="C9" s="709" t="s">
        <v>1146</v>
      </c>
      <c r="D9" s="710"/>
      <c r="E9" s="711"/>
      <c r="F9" s="711"/>
      <c r="G9" s="711"/>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1"/>
      <c r="AJ9" s="711"/>
      <c r="AK9" s="711"/>
      <c r="AL9" s="711"/>
      <c r="AM9" s="711"/>
      <c r="AN9" s="711"/>
      <c r="AO9" s="711"/>
      <c r="AP9" s="711"/>
      <c r="AQ9" s="711"/>
      <c r="AR9" s="712"/>
    </row>
    <row r="10" spans="1:44" ht="12" thickBot="1" x14ac:dyDescent="0.25">
      <c r="A10" s="649"/>
      <c r="B10" s="713"/>
      <c r="C10" s="714" t="s">
        <v>1147</v>
      </c>
      <c r="D10" s="674"/>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6"/>
    </row>
    <row r="11" spans="1:44" s="682" customFormat="1" x14ac:dyDescent="0.2">
      <c r="A11" s="677"/>
      <c r="B11" s="715" t="s">
        <v>906</v>
      </c>
      <c r="C11" s="709" t="s">
        <v>1148</v>
      </c>
      <c r="D11" s="595"/>
      <c r="E11" s="603">
        <v>10010</v>
      </c>
      <c r="F11" s="680"/>
      <c r="G11" s="603">
        <v>20010</v>
      </c>
      <c r="H11" s="680"/>
      <c r="I11" s="603">
        <v>30010</v>
      </c>
      <c r="J11" s="680"/>
      <c r="K11" s="603">
        <v>40010</v>
      </c>
      <c r="L11" s="680"/>
      <c r="M11" s="603">
        <v>50010</v>
      </c>
      <c r="N11" s="680"/>
      <c r="O11" s="603">
        <v>60010</v>
      </c>
      <c r="P11" s="680"/>
      <c r="Q11" s="603">
        <v>70010</v>
      </c>
      <c r="R11" s="680"/>
      <c r="S11" s="603">
        <v>80010</v>
      </c>
      <c r="T11" s="680"/>
      <c r="U11" s="603">
        <v>90010</v>
      </c>
      <c r="V11" s="680"/>
      <c r="W11" s="603">
        <v>100010</v>
      </c>
      <c r="X11" s="680"/>
      <c r="Y11" s="603">
        <v>110010</v>
      </c>
      <c r="Z11" s="680"/>
      <c r="AA11" s="603">
        <v>120010</v>
      </c>
      <c r="AB11" s="680"/>
      <c r="AC11" s="603">
        <v>130010</v>
      </c>
      <c r="AD11" s="680"/>
      <c r="AE11" s="603">
        <v>140010</v>
      </c>
      <c r="AF11" s="680"/>
      <c r="AG11" s="603">
        <v>150010</v>
      </c>
      <c r="AH11" s="680"/>
      <c r="AI11" s="603">
        <v>160010</v>
      </c>
      <c r="AJ11" s="680"/>
      <c r="AK11" s="603">
        <v>170010</v>
      </c>
      <c r="AL11" s="680"/>
      <c r="AM11" s="603">
        <v>180010</v>
      </c>
      <c r="AN11" s="680"/>
      <c r="AO11" s="603">
        <v>190010</v>
      </c>
      <c r="AP11" s="680"/>
      <c r="AQ11" s="603">
        <v>200010</v>
      </c>
      <c r="AR11" s="716"/>
    </row>
    <row r="12" spans="1:44" x14ac:dyDescent="0.2">
      <c r="A12" s="649"/>
      <c r="B12" s="717" t="s">
        <v>1119</v>
      </c>
      <c r="C12" s="718" t="s">
        <v>1149</v>
      </c>
      <c r="D12" s="665"/>
      <c r="E12" s="719">
        <v>10020</v>
      </c>
      <c r="F12" s="696"/>
      <c r="G12" s="719">
        <v>20020</v>
      </c>
      <c r="H12" s="698"/>
      <c r="I12" s="719">
        <v>30020</v>
      </c>
      <c r="J12" s="698"/>
      <c r="K12" s="719">
        <v>40020</v>
      </c>
      <c r="L12" s="698"/>
      <c r="M12" s="719">
        <v>50020</v>
      </c>
      <c r="N12" s="698"/>
      <c r="O12" s="719">
        <v>60020</v>
      </c>
      <c r="P12" s="698"/>
      <c r="Q12" s="719">
        <v>70020</v>
      </c>
      <c r="R12" s="698"/>
      <c r="S12" s="719">
        <v>80020</v>
      </c>
      <c r="T12" s="698"/>
      <c r="U12" s="719">
        <v>90020</v>
      </c>
      <c r="V12" s="698"/>
      <c r="W12" s="719">
        <v>100020</v>
      </c>
      <c r="X12" s="698"/>
      <c r="Y12" s="719">
        <v>110020</v>
      </c>
      <c r="Z12" s="698"/>
      <c r="AA12" s="719">
        <v>120020</v>
      </c>
      <c r="AB12" s="698"/>
      <c r="AC12" s="719">
        <v>130020</v>
      </c>
      <c r="AD12" s="698"/>
      <c r="AE12" s="719">
        <v>140020</v>
      </c>
      <c r="AF12" s="698"/>
      <c r="AG12" s="719">
        <v>150020</v>
      </c>
      <c r="AH12" s="699"/>
      <c r="AI12" s="719">
        <v>160020</v>
      </c>
      <c r="AJ12" s="699"/>
      <c r="AK12" s="719">
        <v>170020</v>
      </c>
      <c r="AL12" s="699"/>
      <c r="AM12" s="719">
        <v>180020</v>
      </c>
      <c r="AN12" s="699"/>
      <c r="AO12" s="719">
        <v>190020</v>
      </c>
      <c r="AP12" s="699"/>
      <c r="AQ12" s="719">
        <v>200020</v>
      </c>
      <c r="AR12" s="700"/>
    </row>
    <row r="13" spans="1:44" x14ac:dyDescent="0.2">
      <c r="A13" s="649"/>
      <c r="B13" s="717" t="s">
        <v>1120</v>
      </c>
      <c r="C13" s="718" t="s">
        <v>1150</v>
      </c>
      <c r="D13" s="665"/>
      <c r="E13" s="719">
        <v>10030</v>
      </c>
      <c r="F13" s="696"/>
      <c r="G13" s="719">
        <v>20030</v>
      </c>
      <c r="H13" s="698"/>
      <c r="I13" s="719">
        <v>30030</v>
      </c>
      <c r="J13" s="698"/>
      <c r="K13" s="719">
        <v>40030</v>
      </c>
      <c r="L13" s="698"/>
      <c r="M13" s="719">
        <v>50030</v>
      </c>
      <c r="N13" s="698"/>
      <c r="O13" s="719">
        <v>60030</v>
      </c>
      <c r="P13" s="698"/>
      <c r="Q13" s="719">
        <v>70030</v>
      </c>
      <c r="R13" s="698"/>
      <c r="S13" s="719">
        <v>80030</v>
      </c>
      <c r="T13" s="698"/>
      <c r="U13" s="719">
        <v>90030</v>
      </c>
      <c r="V13" s="698"/>
      <c r="W13" s="719">
        <v>100030</v>
      </c>
      <c r="X13" s="698"/>
      <c r="Y13" s="719">
        <v>110030</v>
      </c>
      <c r="Z13" s="698"/>
      <c r="AA13" s="719">
        <v>120030</v>
      </c>
      <c r="AB13" s="698"/>
      <c r="AC13" s="719">
        <v>130030</v>
      </c>
      <c r="AD13" s="698"/>
      <c r="AE13" s="719">
        <v>140030</v>
      </c>
      <c r="AF13" s="698"/>
      <c r="AG13" s="719">
        <v>150030</v>
      </c>
      <c r="AH13" s="699"/>
      <c r="AI13" s="719">
        <v>160030</v>
      </c>
      <c r="AJ13" s="699"/>
      <c r="AK13" s="719">
        <v>170030</v>
      </c>
      <c r="AL13" s="699"/>
      <c r="AM13" s="719">
        <v>180030</v>
      </c>
      <c r="AN13" s="699"/>
      <c r="AO13" s="719">
        <v>190030</v>
      </c>
      <c r="AP13" s="699"/>
      <c r="AQ13" s="719">
        <v>200030</v>
      </c>
      <c r="AR13" s="700"/>
    </row>
    <row r="14" spans="1:44" s="682" customFormat="1" x14ac:dyDescent="0.2">
      <c r="A14" s="677"/>
      <c r="B14" s="720" t="s">
        <v>907</v>
      </c>
      <c r="C14" s="721" t="s">
        <v>1151</v>
      </c>
      <c r="D14" s="665"/>
      <c r="E14" s="719">
        <v>10040</v>
      </c>
      <c r="F14" s="722"/>
      <c r="G14" s="719">
        <v>20040</v>
      </c>
      <c r="H14" s="722"/>
      <c r="I14" s="719">
        <v>30040</v>
      </c>
      <c r="J14" s="722"/>
      <c r="K14" s="719">
        <v>40040</v>
      </c>
      <c r="L14" s="722"/>
      <c r="M14" s="719">
        <v>50040</v>
      </c>
      <c r="N14" s="722"/>
      <c r="O14" s="719">
        <v>60040</v>
      </c>
      <c r="P14" s="722"/>
      <c r="Q14" s="719">
        <v>70040</v>
      </c>
      <c r="R14" s="722"/>
      <c r="S14" s="719">
        <v>80040</v>
      </c>
      <c r="T14" s="722"/>
      <c r="U14" s="719">
        <v>90040</v>
      </c>
      <c r="V14" s="722"/>
      <c r="W14" s="719">
        <v>100040</v>
      </c>
      <c r="X14" s="722"/>
      <c r="Y14" s="719">
        <v>110040</v>
      </c>
      <c r="Z14" s="722"/>
      <c r="AA14" s="719">
        <v>120040</v>
      </c>
      <c r="AB14" s="722"/>
      <c r="AC14" s="719">
        <v>130040</v>
      </c>
      <c r="AD14" s="722"/>
      <c r="AE14" s="719">
        <v>140040</v>
      </c>
      <c r="AF14" s="722"/>
      <c r="AG14" s="719">
        <v>150040</v>
      </c>
      <c r="AH14" s="722"/>
      <c r="AI14" s="719">
        <v>160040</v>
      </c>
      <c r="AJ14" s="722"/>
      <c r="AK14" s="719">
        <v>170040</v>
      </c>
      <c r="AL14" s="722"/>
      <c r="AM14" s="719">
        <v>180040</v>
      </c>
      <c r="AN14" s="722"/>
      <c r="AO14" s="719">
        <v>190040</v>
      </c>
      <c r="AP14" s="722"/>
      <c r="AQ14" s="719">
        <v>200040</v>
      </c>
      <c r="AR14" s="723"/>
    </row>
    <row r="15" spans="1:44" x14ac:dyDescent="0.2">
      <c r="A15" s="649"/>
      <c r="B15" s="717" t="s">
        <v>1121</v>
      </c>
      <c r="C15" s="718" t="s">
        <v>1152</v>
      </c>
      <c r="D15" s="665"/>
      <c r="E15" s="719">
        <v>10050</v>
      </c>
      <c r="F15" s="696"/>
      <c r="G15" s="719">
        <v>20050</v>
      </c>
      <c r="H15" s="698"/>
      <c r="I15" s="719">
        <v>30050</v>
      </c>
      <c r="J15" s="698"/>
      <c r="K15" s="719">
        <v>40050</v>
      </c>
      <c r="L15" s="698"/>
      <c r="M15" s="719">
        <v>50050</v>
      </c>
      <c r="N15" s="698"/>
      <c r="O15" s="719">
        <v>60050</v>
      </c>
      <c r="P15" s="698"/>
      <c r="Q15" s="719">
        <v>70050</v>
      </c>
      <c r="R15" s="698"/>
      <c r="S15" s="719">
        <v>80050</v>
      </c>
      <c r="T15" s="698"/>
      <c r="U15" s="719">
        <v>90050</v>
      </c>
      <c r="V15" s="698"/>
      <c r="W15" s="719">
        <v>100050</v>
      </c>
      <c r="X15" s="698"/>
      <c r="Y15" s="719">
        <v>110050</v>
      </c>
      <c r="Z15" s="698"/>
      <c r="AA15" s="719">
        <v>120050</v>
      </c>
      <c r="AB15" s="698"/>
      <c r="AC15" s="719">
        <v>130050</v>
      </c>
      <c r="AD15" s="698"/>
      <c r="AE15" s="719">
        <v>140050</v>
      </c>
      <c r="AF15" s="698"/>
      <c r="AG15" s="719">
        <v>150050</v>
      </c>
      <c r="AH15" s="699"/>
      <c r="AI15" s="719">
        <v>160050</v>
      </c>
      <c r="AJ15" s="699"/>
      <c r="AK15" s="719">
        <v>170050</v>
      </c>
      <c r="AL15" s="699"/>
      <c r="AM15" s="719">
        <v>180050</v>
      </c>
      <c r="AN15" s="699"/>
      <c r="AO15" s="719">
        <v>190050</v>
      </c>
      <c r="AP15" s="699"/>
      <c r="AQ15" s="719">
        <v>200050</v>
      </c>
      <c r="AR15" s="700"/>
    </row>
    <row r="16" spans="1:44" x14ac:dyDescent="0.2">
      <c r="A16" s="649"/>
      <c r="B16" s="717" t="s">
        <v>1122</v>
      </c>
      <c r="C16" s="718" t="s">
        <v>1153</v>
      </c>
      <c r="D16" s="665"/>
      <c r="E16" s="719">
        <v>10060</v>
      </c>
      <c r="F16" s="696"/>
      <c r="G16" s="719">
        <v>20060</v>
      </c>
      <c r="H16" s="698"/>
      <c r="I16" s="719">
        <v>30060</v>
      </c>
      <c r="J16" s="698"/>
      <c r="K16" s="719">
        <v>40060</v>
      </c>
      <c r="L16" s="698"/>
      <c r="M16" s="719">
        <v>50060</v>
      </c>
      <c r="N16" s="698"/>
      <c r="O16" s="719">
        <v>60060</v>
      </c>
      <c r="P16" s="698"/>
      <c r="Q16" s="719">
        <v>70060</v>
      </c>
      <c r="R16" s="698"/>
      <c r="S16" s="719">
        <v>80060</v>
      </c>
      <c r="T16" s="698"/>
      <c r="U16" s="719">
        <v>90060</v>
      </c>
      <c r="V16" s="698"/>
      <c r="W16" s="719">
        <v>100060</v>
      </c>
      <c r="X16" s="698"/>
      <c r="Y16" s="719">
        <v>110060</v>
      </c>
      <c r="Z16" s="698"/>
      <c r="AA16" s="719">
        <v>120060</v>
      </c>
      <c r="AB16" s="698"/>
      <c r="AC16" s="719">
        <v>130060</v>
      </c>
      <c r="AD16" s="698"/>
      <c r="AE16" s="719">
        <v>140060</v>
      </c>
      <c r="AF16" s="698"/>
      <c r="AG16" s="719">
        <v>150060</v>
      </c>
      <c r="AH16" s="699"/>
      <c r="AI16" s="719">
        <v>160060</v>
      </c>
      <c r="AJ16" s="699"/>
      <c r="AK16" s="719">
        <v>170060</v>
      </c>
      <c r="AL16" s="699"/>
      <c r="AM16" s="719">
        <v>180060</v>
      </c>
      <c r="AN16" s="699"/>
      <c r="AO16" s="719">
        <v>190060</v>
      </c>
      <c r="AP16" s="699"/>
      <c r="AQ16" s="719">
        <v>200060</v>
      </c>
      <c r="AR16" s="700"/>
    </row>
    <row r="17" spans="1:44" x14ac:dyDescent="0.2">
      <c r="A17" s="649"/>
      <c r="B17" s="717" t="s">
        <v>1123</v>
      </c>
      <c r="C17" s="718" t="s">
        <v>1154</v>
      </c>
      <c r="D17" s="665"/>
      <c r="E17" s="719">
        <v>10070</v>
      </c>
      <c r="F17" s="696"/>
      <c r="G17" s="719">
        <v>20070</v>
      </c>
      <c r="H17" s="698"/>
      <c r="I17" s="719">
        <v>30070</v>
      </c>
      <c r="J17" s="698"/>
      <c r="K17" s="719">
        <v>40070</v>
      </c>
      <c r="L17" s="698"/>
      <c r="M17" s="719">
        <v>50070</v>
      </c>
      <c r="N17" s="698"/>
      <c r="O17" s="719">
        <v>60070</v>
      </c>
      <c r="P17" s="698"/>
      <c r="Q17" s="719">
        <v>70070</v>
      </c>
      <c r="R17" s="698"/>
      <c r="S17" s="719">
        <v>80070</v>
      </c>
      <c r="T17" s="698"/>
      <c r="U17" s="719">
        <v>90070</v>
      </c>
      <c r="V17" s="698"/>
      <c r="W17" s="719">
        <v>100070</v>
      </c>
      <c r="X17" s="698"/>
      <c r="Y17" s="719">
        <v>110070</v>
      </c>
      <c r="Z17" s="698"/>
      <c r="AA17" s="719">
        <v>120070</v>
      </c>
      <c r="AB17" s="698"/>
      <c r="AC17" s="719">
        <v>130070</v>
      </c>
      <c r="AD17" s="698"/>
      <c r="AE17" s="719">
        <v>140070</v>
      </c>
      <c r="AF17" s="698"/>
      <c r="AG17" s="719">
        <v>150070</v>
      </c>
      <c r="AH17" s="699"/>
      <c r="AI17" s="719">
        <v>160070</v>
      </c>
      <c r="AJ17" s="699"/>
      <c r="AK17" s="719">
        <v>170070</v>
      </c>
      <c r="AL17" s="699"/>
      <c r="AM17" s="719">
        <v>180070</v>
      </c>
      <c r="AN17" s="699"/>
      <c r="AO17" s="719">
        <v>190070</v>
      </c>
      <c r="AP17" s="699"/>
      <c r="AQ17" s="719">
        <v>200070</v>
      </c>
      <c r="AR17" s="700"/>
    </row>
    <row r="18" spans="1:44" x14ac:dyDescent="0.2">
      <c r="A18" s="649"/>
      <c r="B18" s="717" t="s">
        <v>1155</v>
      </c>
      <c r="C18" s="724" t="s">
        <v>1156</v>
      </c>
      <c r="D18" s="665"/>
      <c r="E18" s="719">
        <v>10080</v>
      </c>
      <c r="F18" s="696"/>
      <c r="G18" s="719">
        <v>20080</v>
      </c>
      <c r="H18" s="698"/>
      <c r="I18" s="719">
        <v>30080</v>
      </c>
      <c r="J18" s="698"/>
      <c r="K18" s="719">
        <v>40080</v>
      </c>
      <c r="L18" s="698"/>
      <c r="M18" s="719">
        <v>50080</v>
      </c>
      <c r="N18" s="698"/>
      <c r="O18" s="719">
        <v>60080</v>
      </c>
      <c r="P18" s="698"/>
      <c r="Q18" s="719">
        <v>70080</v>
      </c>
      <c r="R18" s="698"/>
      <c r="S18" s="719">
        <v>80080</v>
      </c>
      <c r="T18" s="698"/>
      <c r="U18" s="719">
        <v>90080</v>
      </c>
      <c r="V18" s="698"/>
      <c r="W18" s="719">
        <v>100080</v>
      </c>
      <c r="X18" s="698"/>
      <c r="Y18" s="719">
        <v>110080</v>
      </c>
      <c r="Z18" s="698"/>
      <c r="AA18" s="719">
        <v>120080</v>
      </c>
      <c r="AB18" s="698"/>
      <c r="AC18" s="719">
        <v>130080</v>
      </c>
      <c r="AD18" s="698"/>
      <c r="AE18" s="719">
        <v>140080</v>
      </c>
      <c r="AF18" s="698"/>
      <c r="AG18" s="719">
        <v>150080</v>
      </c>
      <c r="AH18" s="699"/>
      <c r="AI18" s="719">
        <v>160080</v>
      </c>
      <c r="AJ18" s="699"/>
      <c r="AK18" s="719">
        <v>170080</v>
      </c>
      <c r="AL18" s="699"/>
      <c r="AM18" s="719">
        <v>180080</v>
      </c>
      <c r="AN18" s="699"/>
      <c r="AO18" s="719">
        <v>190080</v>
      </c>
      <c r="AP18" s="699"/>
      <c r="AQ18" s="719">
        <v>200080</v>
      </c>
      <c r="AR18" s="700"/>
    </row>
    <row r="19" spans="1:44" x14ac:dyDescent="0.2">
      <c r="A19" s="649"/>
      <c r="B19" s="720" t="s">
        <v>908</v>
      </c>
      <c r="C19" s="721" t="s">
        <v>31</v>
      </c>
      <c r="D19" s="665"/>
      <c r="E19" s="719">
        <v>10090</v>
      </c>
      <c r="F19" s="722"/>
      <c r="G19" s="719">
        <v>20090</v>
      </c>
      <c r="H19" s="722"/>
      <c r="I19" s="719">
        <v>30090</v>
      </c>
      <c r="J19" s="722"/>
      <c r="K19" s="719">
        <v>40090</v>
      </c>
      <c r="L19" s="722"/>
      <c r="M19" s="719">
        <v>50090</v>
      </c>
      <c r="N19" s="722"/>
      <c r="O19" s="719">
        <v>60090</v>
      </c>
      <c r="P19" s="722"/>
      <c r="Q19" s="719">
        <v>70090</v>
      </c>
      <c r="R19" s="722"/>
      <c r="S19" s="719">
        <v>80090</v>
      </c>
      <c r="T19" s="722"/>
      <c r="U19" s="719">
        <v>90090</v>
      </c>
      <c r="V19" s="722"/>
      <c r="W19" s="719">
        <v>100090</v>
      </c>
      <c r="X19" s="722"/>
      <c r="Y19" s="719">
        <v>110090</v>
      </c>
      <c r="Z19" s="722"/>
      <c r="AA19" s="719">
        <v>120090</v>
      </c>
      <c r="AB19" s="722"/>
      <c r="AC19" s="719">
        <v>130090</v>
      </c>
      <c r="AD19" s="722"/>
      <c r="AE19" s="719">
        <v>140090</v>
      </c>
      <c r="AF19" s="722"/>
      <c r="AG19" s="719">
        <v>150090</v>
      </c>
      <c r="AH19" s="722"/>
      <c r="AI19" s="719">
        <v>160090</v>
      </c>
      <c r="AJ19" s="722"/>
      <c r="AK19" s="719">
        <v>170090</v>
      </c>
      <c r="AL19" s="722"/>
      <c r="AM19" s="719">
        <v>180090</v>
      </c>
      <c r="AN19" s="722"/>
      <c r="AO19" s="719">
        <v>190090</v>
      </c>
      <c r="AP19" s="722"/>
      <c r="AQ19" s="719">
        <v>200090</v>
      </c>
      <c r="AR19" s="723"/>
    </row>
    <row r="20" spans="1:44" ht="12" thickBot="1" x14ac:dyDescent="0.25">
      <c r="A20" s="649"/>
      <c r="B20" s="725" t="s">
        <v>909</v>
      </c>
      <c r="C20" s="726" t="s">
        <v>33</v>
      </c>
      <c r="D20" s="727"/>
      <c r="E20" s="619">
        <v>10100</v>
      </c>
      <c r="F20" s="728"/>
      <c r="G20" s="619">
        <v>20100</v>
      </c>
      <c r="H20" s="728"/>
      <c r="I20" s="619">
        <v>30100</v>
      </c>
      <c r="J20" s="728"/>
      <c r="K20" s="619">
        <v>40100</v>
      </c>
      <c r="L20" s="728"/>
      <c r="M20" s="619">
        <v>50100</v>
      </c>
      <c r="N20" s="728"/>
      <c r="O20" s="619">
        <v>60100</v>
      </c>
      <c r="P20" s="728"/>
      <c r="Q20" s="619">
        <v>70100</v>
      </c>
      <c r="R20" s="728"/>
      <c r="S20" s="619">
        <v>80100</v>
      </c>
      <c r="T20" s="728"/>
      <c r="U20" s="619">
        <v>90100</v>
      </c>
      <c r="V20" s="728"/>
      <c r="W20" s="619">
        <v>100100</v>
      </c>
      <c r="X20" s="728"/>
      <c r="Y20" s="619">
        <v>110100</v>
      </c>
      <c r="Z20" s="728"/>
      <c r="AA20" s="619">
        <v>120100</v>
      </c>
      <c r="AB20" s="728"/>
      <c r="AC20" s="619">
        <v>130100</v>
      </c>
      <c r="AD20" s="728"/>
      <c r="AE20" s="619">
        <v>140100</v>
      </c>
      <c r="AF20" s="728"/>
      <c r="AG20" s="619">
        <v>150100</v>
      </c>
      <c r="AH20" s="728"/>
      <c r="AI20" s="619">
        <v>160100</v>
      </c>
      <c r="AJ20" s="728"/>
      <c r="AK20" s="619">
        <v>170100</v>
      </c>
      <c r="AL20" s="728"/>
      <c r="AM20" s="619">
        <v>180100</v>
      </c>
      <c r="AN20" s="728"/>
      <c r="AO20" s="619">
        <v>190100</v>
      </c>
      <c r="AP20" s="728"/>
      <c r="AQ20" s="619">
        <v>200100</v>
      </c>
      <c r="AR20" s="729"/>
    </row>
    <row r="21" spans="1:44" s="682" customFormat="1" ht="12.75" thickTop="1" thickBot="1" x14ac:dyDescent="0.25">
      <c r="A21" s="677"/>
      <c r="B21" s="730" t="s">
        <v>910</v>
      </c>
      <c r="C21" s="731" t="s">
        <v>1157</v>
      </c>
      <c r="D21" s="732"/>
      <c r="E21" s="733">
        <v>10110</v>
      </c>
      <c r="F21" s="734"/>
      <c r="G21" s="733">
        <v>20110</v>
      </c>
      <c r="H21" s="734"/>
      <c r="I21" s="733">
        <v>30110</v>
      </c>
      <c r="J21" s="734"/>
      <c r="K21" s="733">
        <v>40110</v>
      </c>
      <c r="L21" s="734"/>
      <c r="M21" s="733">
        <v>50110</v>
      </c>
      <c r="N21" s="734"/>
      <c r="O21" s="733">
        <v>60110</v>
      </c>
      <c r="P21" s="734"/>
      <c r="Q21" s="733">
        <v>70110</v>
      </c>
      <c r="R21" s="734"/>
      <c r="S21" s="733">
        <v>80110</v>
      </c>
      <c r="T21" s="734"/>
      <c r="U21" s="733">
        <v>90110</v>
      </c>
      <c r="V21" s="734"/>
      <c r="W21" s="733">
        <v>100110</v>
      </c>
      <c r="X21" s="734"/>
      <c r="Y21" s="733">
        <v>110110</v>
      </c>
      <c r="Z21" s="734"/>
      <c r="AA21" s="733">
        <v>120110</v>
      </c>
      <c r="AB21" s="734"/>
      <c r="AC21" s="733">
        <v>130110</v>
      </c>
      <c r="AD21" s="734"/>
      <c r="AE21" s="733">
        <v>140110</v>
      </c>
      <c r="AF21" s="734"/>
      <c r="AG21" s="733">
        <v>150110</v>
      </c>
      <c r="AH21" s="734"/>
      <c r="AI21" s="733">
        <v>160110</v>
      </c>
      <c r="AJ21" s="734"/>
      <c r="AK21" s="733">
        <v>170110</v>
      </c>
      <c r="AL21" s="734"/>
      <c r="AM21" s="733">
        <v>180110</v>
      </c>
      <c r="AN21" s="734"/>
      <c r="AO21" s="733">
        <v>190110</v>
      </c>
      <c r="AP21" s="734"/>
      <c r="AQ21" s="733">
        <v>200110</v>
      </c>
      <c r="AR21" s="735"/>
    </row>
    <row r="22" spans="1:44" s="682" customFormat="1" ht="12.75" thickTop="1" thickBot="1" x14ac:dyDescent="0.25">
      <c r="A22" s="677"/>
      <c r="B22" s="713"/>
      <c r="C22" s="714" t="s">
        <v>1158</v>
      </c>
      <c r="D22" s="736"/>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8"/>
    </row>
    <row r="23" spans="1:44" s="682" customFormat="1" x14ac:dyDescent="0.2">
      <c r="A23" s="677"/>
      <c r="B23" s="715" t="s">
        <v>911</v>
      </c>
      <c r="C23" s="709" t="s">
        <v>1159</v>
      </c>
      <c r="D23" s="595"/>
      <c r="E23" s="719">
        <v>10120</v>
      </c>
      <c r="F23" s="680"/>
      <c r="G23" s="719">
        <v>20120</v>
      </c>
      <c r="H23" s="680"/>
      <c r="I23" s="719">
        <v>30120</v>
      </c>
      <c r="J23" s="680"/>
      <c r="K23" s="719">
        <v>40120</v>
      </c>
      <c r="L23" s="680"/>
      <c r="M23" s="719">
        <v>50120</v>
      </c>
      <c r="N23" s="680"/>
      <c r="O23" s="719">
        <v>60120</v>
      </c>
      <c r="P23" s="680"/>
      <c r="Q23" s="719">
        <v>70120</v>
      </c>
      <c r="R23" s="680"/>
      <c r="S23" s="719">
        <v>80120</v>
      </c>
      <c r="T23" s="680"/>
      <c r="U23" s="719">
        <v>90120</v>
      </c>
      <c r="V23" s="680"/>
      <c r="W23" s="719">
        <v>100120</v>
      </c>
      <c r="X23" s="680"/>
      <c r="Y23" s="719">
        <v>110120</v>
      </c>
      <c r="Z23" s="680"/>
      <c r="AA23" s="719">
        <v>120120</v>
      </c>
      <c r="AB23" s="680"/>
      <c r="AC23" s="719">
        <v>130120</v>
      </c>
      <c r="AD23" s="680"/>
      <c r="AE23" s="719">
        <v>140120</v>
      </c>
      <c r="AF23" s="680"/>
      <c r="AG23" s="719">
        <v>150120</v>
      </c>
      <c r="AH23" s="680"/>
      <c r="AI23" s="719">
        <v>160120</v>
      </c>
      <c r="AJ23" s="680"/>
      <c r="AK23" s="719">
        <v>170120</v>
      </c>
      <c r="AL23" s="680"/>
      <c r="AM23" s="719">
        <v>180120</v>
      </c>
      <c r="AN23" s="680"/>
      <c r="AO23" s="719">
        <v>190120</v>
      </c>
      <c r="AP23" s="680"/>
      <c r="AQ23" s="719">
        <v>200120</v>
      </c>
      <c r="AR23" s="716"/>
    </row>
    <row r="24" spans="1:44" x14ac:dyDescent="0.2">
      <c r="A24" s="649"/>
      <c r="B24" s="717" t="s">
        <v>1160</v>
      </c>
      <c r="C24" s="718" t="s">
        <v>1161</v>
      </c>
      <c r="D24" s="665"/>
      <c r="E24" s="697">
        <v>10130</v>
      </c>
      <c r="F24" s="696"/>
      <c r="G24" s="697">
        <v>20130</v>
      </c>
      <c r="H24" s="698"/>
      <c r="I24" s="697">
        <v>30130</v>
      </c>
      <c r="J24" s="698"/>
      <c r="K24" s="697">
        <v>40130</v>
      </c>
      <c r="L24" s="698"/>
      <c r="M24" s="697">
        <v>50130</v>
      </c>
      <c r="N24" s="698"/>
      <c r="O24" s="697">
        <v>60130</v>
      </c>
      <c r="P24" s="698"/>
      <c r="Q24" s="697">
        <v>70130</v>
      </c>
      <c r="R24" s="698"/>
      <c r="S24" s="697">
        <v>80130</v>
      </c>
      <c r="T24" s="698"/>
      <c r="U24" s="697">
        <v>90130</v>
      </c>
      <c r="V24" s="698"/>
      <c r="W24" s="697">
        <v>100130</v>
      </c>
      <c r="X24" s="698"/>
      <c r="Y24" s="697">
        <v>110130</v>
      </c>
      <c r="Z24" s="698"/>
      <c r="AA24" s="697">
        <v>120130</v>
      </c>
      <c r="AB24" s="698"/>
      <c r="AC24" s="697">
        <v>130130</v>
      </c>
      <c r="AD24" s="698"/>
      <c r="AE24" s="697">
        <v>140130</v>
      </c>
      <c r="AF24" s="698"/>
      <c r="AG24" s="697">
        <v>150130</v>
      </c>
      <c r="AH24" s="699"/>
      <c r="AI24" s="697">
        <v>160130</v>
      </c>
      <c r="AJ24" s="699"/>
      <c r="AK24" s="697">
        <v>170130</v>
      </c>
      <c r="AL24" s="699"/>
      <c r="AM24" s="697">
        <v>180130</v>
      </c>
      <c r="AN24" s="699"/>
      <c r="AO24" s="697">
        <v>190130</v>
      </c>
      <c r="AP24" s="699"/>
      <c r="AQ24" s="697">
        <v>200130</v>
      </c>
      <c r="AR24" s="700"/>
    </row>
    <row r="25" spans="1:44" x14ac:dyDescent="0.2">
      <c r="A25" s="649"/>
      <c r="B25" s="739" t="s">
        <v>1162</v>
      </c>
      <c r="C25" s="740" t="s">
        <v>1163</v>
      </c>
      <c r="D25" s="665"/>
      <c r="E25" s="697">
        <v>10140</v>
      </c>
      <c r="F25" s="696"/>
      <c r="G25" s="697">
        <v>20140</v>
      </c>
      <c r="H25" s="698"/>
      <c r="I25" s="697">
        <v>30140</v>
      </c>
      <c r="J25" s="698"/>
      <c r="K25" s="697">
        <v>40140</v>
      </c>
      <c r="L25" s="698"/>
      <c r="M25" s="697">
        <v>50140</v>
      </c>
      <c r="N25" s="698"/>
      <c r="O25" s="697">
        <v>60140</v>
      </c>
      <c r="P25" s="698"/>
      <c r="Q25" s="697">
        <v>70140</v>
      </c>
      <c r="R25" s="698"/>
      <c r="S25" s="697">
        <v>80140</v>
      </c>
      <c r="T25" s="698"/>
      <c r="U25" s="697">
        <v>90140</v>
      </c>
      <c r="V25" s="698"/>
      <c r="W25" s="697">
        <v>100140</v>
      </c>
      <c r="X25" s="698"/>
      <c r="Y25" s="697">
        <v>110140</v>
      </c>
      <c r="Z25" s="698"/>
      <c r="AA25" s="697">
        <v>120140</v>
      </c>
      <c r="AB25" s="698"/>
      <c r="AC25" s="697">
        <v>130140</v>
      </c>
      <c r="AD25" s="698"/>
      <c r="AE25" s="697">
        <v>140140</v>
      </c>
      <c r="AF25" s="698"/>
      <c r="AG25" s="697">
        <v>150140</v>
      </c>
      <c r="AH25" s="699"/>
      <c r="AI25" s="697">
        <v>160140</v>
      </c>
      <c r="AJ25" s="699"/>
      <c r="AK25" s="697">
        <v>170140</v>
      </c>
      <c r="AL25" s="699"/>
      <c r="AM25" s="697">
        <v>180140</v>
      </c>
      <c r="AN25" s="699"/>
      <c r="AO25" s="697">
        <v>190140</v>
      </c>
      <c r="AP25" s="699"/>
      <c r="AQ25" s="697">
        <v>200140</v>
      </c>
      <c r="AR25" s="700"/>
    </row>
    <row r="26" spans="1:44" x14ac:dyDescent="0.2">
      <c r="A26" s="649"/>
      <c r="B26" s="739" t="s">
        <v>1164</v>
      </c>
      <c r="C26" s="740" t="s">
        <v>1165</v>
      </c>
      <c r="D26" s="665"/>
      <c r="E26" s="697">
        <v>10150</v>
      </c>
      <c r="F26" s="696"/>
      <c r="G26" s="697">
        <v>20150</v>
      </c>
      <c r="H26" s="698"/>
      <c r="I26" s="697">
        <v>30150</v>
      </c>
      <c r="J26" s="698"/>
      <c r="K26" s="697">
        <v>40150</v>
      </c>
      <c r="L26" s="698"/>
      <c r="M26" s="697">
        <v>50150</v>
      </c>
      <c r="N26" s="698"/>
      <c r="O26" s="697">
        <v>60150</v>
      </c>
      <c r="P26" s="698"/>
      <c r="Q26" s="697">
        <v>70150</v>
      </c>
      <c r="R26" s="698"/>
      <c r="S26" s="697">
        <v>80150</v>
      </c>
      <c r="T26" s="698"/>
      <c r="U26" s="697">
        <v>90150</v>
      </c>
      <c r="V26" s="698"/>
      <c r="W26" s="697">
        <v>100150</v>
      </c>
      <c r="X26" s="698"/>
      <c r="Y26" s="697">
        <v>110150</v>
      </c>
      <c r="Z26" s="698"/>
      <c r="AA26" s="697">
        <v>120150</v>
      </c>
      <c r="AB26" s="698"/>
      <c r="AC26" s="697">
        <v>130150</v>
      </c>
      <c r="AD26" s="698"/>
      <c r="AE26" s="697">
        <v>140150</v>
      </c>
      <c r="AF26" s="698"/>
      <c r="AG26" s="697">
        <v>150150</v>
      </c>
      <c r="AH26" s="699"/>
      <c r="AI26" s="697">
        <v>160150</v>
      </c>
      <c r="AJ26" s="699"/>
      <c r="AK26" s="697">
        <v>170150</v>
      </c>
      <c r="AL26" s="699"/>
      <c r="AM26" s="697">
        <v>180150</v>
      </c>
      <c r="AN26" s="699"/>
      <c r="AO26" s="697">
        <v>190150</v>
      </c>
      <c r="AP26" s="699"/>
      <c r="AQ26" s="697">
        <v>200150</v>
      </c>
      <c r="AR26" s="700"/>
    </row>
    <row r="27" spans="1:44" x14ac:dyDescent="0.2">
      <c r="A27" s="649"/>
      <c r="B27" s="739" t="s">
        <v>1166</v>
      </c>
      <c r="C27" s="741" t="s">
        <v>1167</v>
      </c>
      <c r="D27" s="665"/>
      <c r="E27" s="697">
        <v>10160</v>
      </c>
      <c r="F27" s="696"/>
      <c r="G27" s="697">
        <v>20160</v>
      </c>
      <c r="H27" s="698"/>
      <c r="I27" s="697">
        <v>30160</v>
      </c>
      <c r="J27" s="698"/>
      <c r="K27" s="697">
        <v>40160</v>
      </c>
      <c r="L27" s="698"/>
      <c r="M27" s="697">
        <v>50160</v>
      </c>
      <c r="N27" s="698"/>
      <c r="O27" s="697">
        <v>60160</v>
      </c>
      <c r="P27" s="698"/>
      <c r="Q27" s="697">
        <v>70160</v>
      </c>
      <c r="R27" s="698"/>
      <c r="S27" s="697">
        <v>80160</v>
      </c>
      <c r="T27" s="698"/>
      <c r="U27" s="697">
        <v>90160</v>
      </c>
      <c r="V27" s="698"/>
      <c r="W27" s="697">
        <v>100160</v>
      </c>
      <c r="X27" s="698"/>
      <c r="Y27" s="697">
        <v>110160</v>
      </c>
      <c r="Z27" s="698"/>
      <c r="AA27" s="697">
        <v>120160</v>
      </c>
      <c r="AB27" s="698"/>
      <c r="AC27" s="697">
        <v>130160</v>
      </c>
      <c r="AD27" s="698"/>
      <c r="AE27" s="697">
        <v>140160</v>
      </c>
      <c r="AF27" s="698"/>
      <c r="AG27" s="697">
        <v>150160</v>
      </c>
      <c r="AH27" s="699"/>
      <c r="AI27" s="697">
        <v>160160</v>
      </c>
      <c r="AJ27" s="699"/>
      <c r="AK27" s="697">
        <v>170160</v>
      </c>
      <c r="AL27" s="699"/>
      <c r="AM27" s="697">
        <v>180160</v>
      </c>
      <c r="AN27" s="699"/>
      <c r="AO27" s="697">
        <v>190160</v>
      </c>
      <c r="AP27" s="699"/>
      <c r="AQ27" s="697">
        <v>200160</v>
      </c>
      <c r="AR27" s="700"/>
    </row>
    <row r="28" spans="1:44" x14ac:dyDescent="0.2">
      <c r="A28" s="649"/>
      <c r="B28" s="717" t="s">
        <v>1168</v>
      </c>
      <c r="C28" s="718" t="s">
        <v>1169</v>
      </c>
      <c r="D28" s="665"/>
      <c r="E28" s="697">
        <v>10170</v>
      </c>
      <c r="F28" s="696"/>
      <c r="G28" s="697">
        <v>20170</v>
      </c>
      <c r="H28" s="698"/>
      <c r="I28" s="697">
        <v>30170</v>
      </c>
      <c r="J28" s="698"/>
      <c r="K28" s="697">
        <v>40170</v>
      </c>
      <c r="L28" s="698"/>
      <c r="M28" s="697">
        <v>50170</v>
      </c>
      <c r="N28" s="698"/>
      <c r="O28" s="697">
        <v>60170</v>
      </c>
      <c r="P28" s="698"/>
      <c r="Q28" s="697">
        <v>70170</v>
      </c>
      <c r="R28" s="698"/>
      <c r="S28" s="697">
        <v>80170</v>
      </c>
      <c r="T28" s="698"/>
      <c r="U28" s="697">
        <v>90170</v>
      </c>
      <c r="V28" s="698"/>
      <c r="W28" s="697">
        <v>100170</v>
      </c>
      <c r="X28" s="698"/>
      <c r="Y28" s="697">
        <v>110170</v>
      </c>
      <c r="Z28" s="698"/>
      <c r="AA28" s="697">
        <v>120170</v>
      </c>
      <c r="AB28" s="698"/>
      <c r="AC28" s="697">
        <v>130170</v>
      </c>
      <c r="AD28" s="698"/>
      <c r="AE28" s="697">
        <v>140170</v>
      </c>
      <c r="AF28" s="698"/>
      <c r="AG28" s="697">
        <v>150170</v>
      </c>
      <c r="AH28" s="699"/>
      <c r="AI28" s="697">
        <v>160170</v>
      </c>
      <c r="AJ28" s="699"/>
      <c r="AK28" s="697">
        <v>170170</v>
      </c>
      <c r="AL28" s="699"/>
      <c r="AM28" s="697">
        <v>180170</v>
      </c>
      <c r="AN28" s="699"/>
      <c r="AO28" s="697">
        <v>190170</v>
      </c>
      <c r="AP28" s="699"/>
      <c r="AQ28" s="697">
        <v>200170</v>
      </c>
      <c r="AR28" s="700"/>
    </row>
    <row r="29" spans="1:44" x14ac:dyDescent="0.2">
      <c r="A29" s="649"/>
      <c r="B29" s="739" t="s">
        <v>1170</v>
      </c>
      <c r="C29" s="740" t="s">
        <v>1171</v>
      </c>
      <c r="D29" s="665"/>
      <c r="E29" s="697">
        <v>10180</v>
      </c>
      <c r="F29" s="696"/>
      <c r="G29" s="697">
        <v>20180</v>
      </c>
      <c r="H29" s="698"/>
      <c r="I29" s="697">
        <v>30180</v>
      </c>
      <c r="J29" s="698"/>
      <c r="K29" s="697">
        <v>40180</v>
      </c>
      <c r="L29" s="698"/>
      <c r="M29" s="697">
        <v>50180</v>
      </c>
      <c r="N29" s="698"/>
      <c r="O29" s="697">
        <v>60180</v>
      </c>
      <c r="P29" s="698"/>
      <c r="Q29" s="697">
        <v>70180</v>
      </c>
      <c r="R29" s="698"/>
      <c r="S29" s="697">
        <v>80180</v>
      </c>
      <c r="T29" s="698"/>
      <c r="U29" s="697">
        <v>90180</v>
      </c>
      <c r="V29" s="698"/>
      <c r="W29" s="697">
        <v>100180</v>
      </c>
      <c r="X29" s="698"/>
      <c r="Y29" s="697">
        <v>110180</v>
      </c>
      <c r="Z29" s="698"/>
      <c r="AA29" s="697">
        <v>120180</v>
      </c>
      <c r="AB29" s="698"/>
      <c r="AC29" s="697">
        <v>130180</v>
      </c>
      <c r="AD29" s="698"/>
      <c r="AE29" s="697">
        <v>140180</v>
      </c>
      <c r="AF29" s="698"/>
      <c r="AG29" s="697">
        <v>150180</v>
      </c>
      <c r="AH29" s="699"/>
      <c r="AI29" s="697">
        <v>160180</v>
      </c>
      <c r="AJ29" s="699"/>
      <c r="AK29" s="697">
        <v>170180</v>
      </c>
      <c r="AL29" s="699"/>
      <c r="AM29" s="697">
        <v>180180</v>
      </c>
      <c r="AN29" s="699"/>
      <c r="AO29" s="697">
        <v>190180</v>
      </c>
      <c r="AP29" s="699"/>
      <c r="AQ29" s="697">
        <v>200180</v>
      </c>
      <c r="AR29" s="700"/>
    </row>
    <row r="30" spans="1:44" x14ac:dyDescent="0.2">
      <c r="A30" s="649"/>
      <c r="B30" s="739" t="s">
        <v>1172</v>
      </c>
      <c r="C30" s="740" t="s">
        <v>1173</v>
      </c>
      <c r="D30" s="665"/>
      <c r="E30" s="697">
        <v>10190</v>
      </c>
      <c r="F30" s="696"/>
      <c r="G30" s="697">
        <v>20190</v>
      </c>
      <c r="H30" s="698"/>
      <c r="I30" s="697">
        <v>30190</v>
      </c>
      <c r="J30" s="698"/>
      <c r="K30" s="697">
        <v>40190</v>
      </c>
      <c r="L30" s="698"/>
      <c r="M30" s="697">
        <v>50190</v>
      </c>
      <c r="N30" s="698"/>
      <c r="O30" s="697">
        <v>60190</v>
      </c>
      <c r="P30" s="698"/>
      <c r="Q30" s="697">
        <v>70190</v>
      </c>
      <c r="R30" s="698"/>
      <c r="S30" s="697">
        <v>80190</v>
      </c>
      <c r="T30" s="698"/>
      <c r="U30" s="697">
        <v>90190</v>
      </c>
      <c r="V30" s="698"/>
      <c r="W30" s="697">
        <v>100190</v>
      </c>
      <c r="X30" s="698"/>
      <c r="Y30" s="697">
        <v>110190</v>
      </c>
      <c r="Z30" s="698"/>
      <c r="AA30" s="697">
        <v>120190</v>
      </c>
      <c r="AB30" s="698"/>
      <c r="AC30" s="697">
        <v>130190</v>
      </c>
      <c r="AD30" s="698"/>
      <c r="AE30" s="697">
        <v>140190</v>
      </c>
      <c r="AF30" s="698"/>
      <c r="AG30" s="697">
        <v>150190</v>
      </c>
      <c r="AH30" s="699"/>
      <c r="AI30" s="697">
        <v>160190</v>
      </c>
      <c r="AJ30" s="699"/>
      <c r="AK30" s="697">
        <v>170190</v>
      </c>
      <c r="AL30" s="699"/>
      <c r="AM30" s="697">
        <v>180190</v>
      </c>
      <c r="AN30" s="699"/>
      <c r="AO30" s="697">
        <v>190190</v>
      </c>
      <c r="AP30" s="699"/>
      <c r="AQ30" s="697">
        <v>200190</v>
      </c>
      <c r="AR30" s="700"/>
    </row>
    <row r="31" spans="1:44" x14ac:dyDescent="0.2">
      <c r="A31" s="649"/>
      <c r="B31" s="739" t="s">
        <v>1174</v>
      </c>
      <c r="C31" s="741" t="s">
        <v>1175</v>
      </c>
      <c r="D31" s="665"/>
      <c r="E31" s="697">
        <v>10200</v>
      </c>
      <c r="F31" s="696"/>
      <c r="G31" s="697">
        <v>20200</v>
      </c>
      <c r="H31" s="698"/>
      <c r="I31" s="697">
        <v>30200</v>
      </c>
      <c r="J31" s="698"/>
      <c r="K31" s="697">
        <v>40200</v>
      </c>
      <c r="L31" s="698"/>
      <c r="M31" s="697">
        <v>50200</v>
      </c>
      <c r="N31" s="698"/>
      <c r="O31" s="697">
        <v>60200</v>
      </c>
      <c r="P31" s="698"/>
      <c r="Q31" s="697">
        <v>70200</v>
      </c>
      <c r="R31" s="698"/>
      <c r="S31" s="697">
        <v>80200</v>
      </c>
      <c r="T31" s="698"/>
      <c r="U31" s="697">
        <v>90200</v>
      </c>
      <c r="V31" s="698"/>
      <c r="W31" s="697">
        <v>100200</v>
      </c>
      <c r="X31" s="698"/>
      <c r="Y31" s="697">
        <v>110200</v>
      </c>
      <c r="Z31" s="698"/>
      <c r="AA31" s="697">
        <v>120200</v>
      </c>
      <c r="AB31" s="698"/>
      <c r="AC31" s="697">
        <v>130200</v>
      </c>
      <c r="AD31" s="698"/>
      <c r="AE31" s="697">
        <v>140200</v>
      </c>
      <c r="AF31" s="698"/>
      <c r="AG31" s="697">
        <v>150200</v>
      </c>
      <c r="AH31" s="699"/>
      <c r="AI31" s="697">
        <v>160200</v>
      </c>
      <c r="AJ31" s="699"/>
      <c r="AK31" s="697">
        <v>170200</v>
      </c>
      <c r="AL31" s="699"/>
      <c r="AM31" s="697">
        <v>180200</v>
      </c>
      <c r="AN31" s="699"/>
      <c r="AO31" s="697">
        <v>190200</v>
      </c>
      <c r="AP31" s="699"/>
      <c r="AQ31" s="697">
        <v>200200</v>
      </c>
      <c r="AR31" s="700"/>
    </row>
    <row r="32" spans="1:44" x14ac:dyDescent="0.2">
      <c r="A32" s="649"/>
      <c r="B32" s="717" t="s">
        <v>1176</v>
      </c>
      <c r="C32" s="718" t="s">
        <v>1177</v>
      </c>
      <c r="D32" s="665"/>
      <c r="E32" s="697">
        <v>10210</v>
      </c>
      <c r="F32" s="696"/>
      <c r="G32" s="697">
        <v>20210</v>
      </c>
      <c r="H32" s="698"/>
      <c r="I32" s="697">
        <v>30210</v>
      </c>
      <c r="J32" s="698"/>
      <c r="K32" s="697">
        <v>40210</v>
      </c>
      <c r="L32" s="698"/>
      <c r="M32" s="697">
        <v>50210</v>
      </c>
      <c r="N32" s="698"/>
      <c r="O32" s="697">
        <v>60210</v>
      </c>
      <c r="P32" s="698"/>
      <c r="Q32" s="697">
        <v>70210</v>
      </c>
      <c r="R32" s="698"/>
      <c r="S32" s="697">
        <v>80210</v>
      </c>
      <c r="T32" s="698"/>
      <c r="U32" s="697">
        <v>90210</v>
      </c>
      <c r="V32" s="698"/>
      <c r="W32" s="697">
        <v>100210</v>
      </c>
      <c r="X32" s="698"/>
      <c r="Y32" s="697">
        <v>110210</v>
      </c>
      <c r="Z32" s="698"/>
      <c r="AA32" s="697">
        <v>120210</v>
      </c>
      <c r="AB32" s="698"/>
      <c r="AC32" s="697">
        <v>130210</v>
      </c>
      <c r="AD32" s="698"/>
      <c r="AE32" s="697">
        <v>140210</v>
      </c>
      <c r="AF32" s="698"/>
      <c r="AG32" s="697">
        <v>150210</v>
      </c>
      <c r="AH32" s="699"/>
      <c r="AI32" s="697">
        <v>160210</v>
      </c>
      <c r="AJ32" s="699"/>
      <c r="AK32" s="697">
        <v>170210</v>
      </c>
      <c r="AL32" s="699"/>
      <c r="AM32" s="697">
        <v>180210</v>
      </c>
      <c r="AN32" s="699"/>
      <c r="AO32" s="697">
        <v>190210</v>
      </c>
      <c r="AP32" s="699"/>
      <c r="AQ32" s="697">
        <v>200210</v>
      </c>
      <c r="AR32" s="700"/>
    </row>
    <row r="33" spans="1:44" x14ac:dyDescent="0.2">
      <c r="A33" s="649"/>
      <c r="B33" s="717" t="s">
        <v>1178</v>
      </c>
      <c r="C33" s="724" t="s">
        <v>1179</v>
      </c>
      <c r="D33" s="665"/>
      <c r="E33" s="697">
        <v>10220</v>
      </c>
      <c r="F33" s="696"/>
      <c r="G33" s="697">
        <v>20220</v>
      </c>
      <c r="H33" s="698"/>
      <c r="I33" s="697">
        <v>30220</v>
      </c>
      <c r="J33" s="698"/>
      <c r="K33" s="697">
        <v>40220</v>
      </c>
      <c r="L33" s="698"/>
      <c r="M33" s="697">
        <v>50220</v>
      </c>
      <c r="N33" s="698"/>
      <c r="O33" s="697">
        <v>60220</v>
      </c>
      <c r="P33" s="698"/>
      <c r="Q33" s="697">
        <v>70220</v>
      </c>
      <c r="R33" s="698"/>
      <c r="S33" s="697">
        <v>80220</v>
      </c>
      <c r="T33" s="698"/>
      <c r="U33" s="697">
        <v>90220</v>
      </c>
      <c r="V33" s="698"/>
      <c r="W33" s="697">
        <v>100220</v>
      </c>
      <c r="X33" s="698"/>
      <c r="Y33" s="697">
        <v>110220</v>
      </c>
      <c r="Z33" s="698"/>
      <c r="AA33" s="697">
        <v>120220</v>
      </c>
      <c r="AB33" s="698"/>
      <c r="AC33" s="697">
        <v>130220</v>
      </c>
      <c r="AD33" s="698"/>
      <c r="AE33" s="697">
        <v>140220</v>
      </c>
      <c r="AF33" s="698"/>
      <c r="AG33" s="697">
        <v>150220</v>
      </c>
      <c r="AH33" s="699"/>
      <c r="AI33" s="697">
        <v>160220</v>
      </c>
      <c r="AJ33" s="699"/>
      <c r="AK33" s="697">
        <v>170220</v>
      </c>
      <c r="AL33" s="699"/>
      <c r="AM33" s="697">
        <v>180220</v>
      </c>
      <c r="AN33" s="699"/>
      <c r="AO33" s="697">
        <v>190220</v>
      </c>
      <c r="AP33" s="699"/>
      <c r="AQ33" s="697">
        <v>200220</v>
      </c>
      <c r="AR33" s="700"/>
    </row>
    <row r="34" spans="1:44" x14ac:dyDescent="0.2">
      <c r="A34" s="649"/>
      <c r="B34" s="720" t="s">
        <v>1070</v>
      </c>
      <c r="C34" s="721" t="s">
        <v>1180</v>
      </c>
      <c r="D34" s="665"/>
      <c r="E34" s="697">
        <v>10230</v>
      </c>
      <c r="F34" s="722"/>
      <c r="G34" s="697">
        <v>20230</v>
      </c>
      <c r="H34" s="722"/>
      <c r="I34" s="697">
        <v>30230</v>
      </c>
      <c r="J34" s="722"/>
      <c r="K34" s="697">
        <v>40230</v>
      </c>
      <c r="L34" s="722"/>
      <c r="M34" s="697">
        <v>50230</v>
      </c>
      <c r="N34" s="722"/>
      <c r="O34" s="697">
        <v>60230</v>
      </c>
      <c r="P34" s="722"/>
      <c r="Q34" s="697">
        <v>70230</v>
      </c>
      <c r="R34" s="722"/>
      <c r="S34" s="697">
        <v>80230</v>
      </c>
      <c r="T34" s="722"/>
      <c r="U34" s="697">
        <v>90230</v>
      </c>
      <c r="V34" s="722"/>
      <c r="W34" s="697">
        <v>100230</v>
      </c>
      <c r="X34" s="722"/>
      <c r="Y34" s="697">
        <v>110230</v>
      </c>
      <c r="Z34" s="722"/>
      <c r="AA34" s="697">
        <v>120230</v>
      </c>
      <c r="AB34" s="722"/>
      <c r="AC34" s="697">
        <v>130230</v>
      </c>
      <c r="AD34" s="722"/>
      <c r="AE34" s="697">
        <v>140230</v>
      </c>
      <c r="AF34" s="722"/>
      <c r="AG34" s="697">
        <v>150230</v>
      </c>
      <c r="AH34" s="722"/>
      <c r="AI34" s="697">
        <v>160230</v>
      </c>
      <c r="AJ34" s="722"/>
      <c r="AK34" s="697">
        <v>170230</v>
      </c>
      <c r="AL34" s="722"/>
      <c r="AM34" s="697">
        <v>180230</v>
      </c>
      <c r="AN34" s="722"/>
      <c r="AO34" s="697">
        <v>190230</v>
      </c>
      <c r="AP34" s="722"/>
      <c r="AQ34" s="697">
        <v>200230</v>
      </c>
      <c r="AR34" s="723"/>
    </row>
    <row r="35" spans="1:44" x14ac:dyDescent="0.2">
      <c r="A35" s="649"/>
      <c r="B35" s="720" t="s">
        <v>1074</v>
      </c>
      <c r="C35" s="721" t="s">
        <v>1181</v>
      </c>
      <c r="D35" s="665"/>
      <c r="E35" s="697">
        <v>10240</v>
      </c>
      <c r="F35" s="722"/>
      <c r="G35" s="697">
        <v>20240</v>
      </c>
      <c r="H35" s="722"/>
      <c r="I35" s="697">
        <v>30240</v>
      </c>
      <c r="J35" s="722"/>
      <c r="K35" s="697">
        <v>40240</v>
      </c>
      <c r="L35" s="722"/>
      <c r="M35" s="697">
        <v>50240</v>
      </c>
      <c r="N35" s="722"/>
      <c r="O35" s="697">
        <v>60240</v>
      </c>
      <c r="P35" s="722"/>
      <c r="Q35" s="697">
        <v>70240</v>
      </c>
      <c r="R35" s="722"/>
      <c r="S35" s="697">
        <v>80240</v>
      </c>
      <c r="T35" s="722"/>
      <c r="U35" s="697">
        <v>90240</v>
      </c>
      <c r="V35" s="722"/>
      <c r="W35" s="697">
        <v>100240</v>
      </c>
      <c r="X35" s="722"/>
      <c r="Y35" s="697">
        <v>110240</v>
      </c>
      <c r="Z35" s="722"/>
      <c r="AA35" s="697">
        <v>120240</v>
      </c>
      <c r="AB35" s="722"/>
      <c r="AC35" s="697">
        <v>130240</v>
      </c>
      <c r="AD35" s="722"/>
      <c r="AE35" s="697">
        <v>140240</v>
      </c>
      <c r="AF35" s="722"/>
      <c r="AG35" s="697">
        <v>150240</v>
      </c>
      <c r="AH35" s="722"/>
      <c r="AI35" s="697">
        <v>160240</v>
      </c>
      <c r="AJ35" s="722"/>
      <c r="AK35" s="697">
        <v>170240</v>
      </c>
      <c r="AL35" s="722"/>
      <c r="AM35" s="697">
        <v>180240</v>
      </c>
      <c r="AN35" s="722"/>
      <c r="AO35" s="697">
        <v>190240</v>
      </c>
      <c r="AP35" s="722"/>
      <c r="AQ35" s="697">
        <v>200240</v>
      </c>
      <c r="AR35" s="723"/>
    </row>
    <row r="36" spans="1:44" ht="12" thickBot="1" x14ac:dyDescent="0.25">
      <c r="A36" s="649"/>
      <c r="B36" s="725" t="s">
        <v>1077</v>
      </c>
      <c r="C36" s="726" t="s">
        <v>246</v>
      </c>
      <c r="D36" s="727"/>
      <c r="E36" s="742">
        <v>10250</v>
      </c>
      <c r="F36" s="728"/>
      <c r="G36" s="742">
        <v>20250</v>
      </c>
      <c r="H36" s="728"/>
      <c r="I36" s="742">
        <v>30250</v>
      </c>
      <c r="J36" s="728"/>
      <c r="K36" s="742">
        <v>40250</v>
      </c>
      <c r="L36" s="728"/>
      <c r="M36" s="742">
        <v>50250</v>
      </c>
      <c r="N36" s="728"/>
      <c r="O36" s="742">
        <v>60250</v>
      </c>
      <c r="P36" s="728"/>
      <c r="Q36" s="742">
        <v>70250</v>
      </c>
      <c r="R36" s="728"/>
      <c r="S36" s="742">
        <v>80250</v>
      </c>
      <c r="T36" s="728"/>
      <c r="U36" s="742">
        <v>90250</v>
      </c>
      <c r="V36" s="728"/>
      <c r="W36" s="742">
        <v>100250</v>
      </c>
      <c r="X36" s="728"/>
      <c r="Y36" s="742">
        <v>110250</v>
      </c>
      <c r="Z36" s="728"/>
      <c r="AA36" s="742">
        <v>120250</v>
      </c>
      <c r="AB36" s="728"/>
      <c r="AC36" s="742">
        <v>130250</v>
      </c>
      <c r="AD36" s="728"/>
      <c r="AE36" s="742">
        <v>140250</v>
      </c>
      <c r="AF36" s="728"/>
      <c r="AG36" s="742">
        <v>150250</v>
      </c>
      <c r="AH36" s="728"/>
      <c r="AI36" s="742">
        <v>160250</v>
      </c>
      <c r="AJ36" s="728"/>
      <c r="AK36" s="742">
        <v>170250</v>
      </c>
      <c r="AL36" s="728"/>
      <c r="AM36" s="742">
        <v>180250</v>
      </c>
      <c r="AN36" s="728"/>
      <c r="AO36" s="742">
        <v>190250</v>
      </c>
      <c r="AP36" s="728"/>
      <c r="AQ36" s="742">
        <v>200250</v>
      </c>
      <c r="AR36" s="729"/>
    </row>
    <row r="37" spans="1:44" s="682" customFormat="1" ht="12.75" thickTop="1" thickBot="1" x14ac:dyDescent="0.25">
      <c r="A37" s="677"/>
      <c r="B37" s="743" t="s">
        <v>1080</v>
      </c>
      <c r="C37" s="731" t="s">
        <v>1182</v>
      </c>
      <c r="D37" s="744"/>
      <c r="E37" s="745">
        <v>10260</v>
      </c>
      <c r="F37" s="731"/>
      <c r="G37" s="745">
        <v>20260</v>
      </c>
      <c r="H37" s="731"/>
      <c r="I37" s="745">
        <v>30260</v>
      </c>
      <c r="J37" s="731"/>
      <c r="K37" s="745">
        <v>40260</v>
      </c>
      <c r="L37" s="731"/>
      <c r="M37" s="745">
        <v>50260</v>
      </c>
      <c r="N37" s="731"/>
      <c r="O37" s="745">
        <v>60260</v>
      </c>
      <c r="P37" s="731"/>
      <c r="Q37" s="745">
        <v>70260</v>
      </c>
      <c r="R37" s="731"/>
      <c r="S37" s="745">
        <v>80260</v>
      </c>
      <c r="T37" s="731"/>
      <c r="U37" s="745">
        <v>90260</v>
      </c>
      <c r="V37" s="731"/>
      <c r="W37" s="745">
        <v>100260</v>
      </c>
      <c r="X37" s="731"/>
      <c r="Y37" s="745">
        <v>110260</v>
      </c>
      <c r="Z37" s="731"/>
      <c r="AA37" s="745">
        <v>120260</v>
      </c>
      <c r="AB37" s="731"/>
      <c r="AC37" s="745">
        <v>130260</v>
      </c>
      <c r="AD37" s="731"/>
      <c r="AE37" s="745">
        <v>140260</v>
      </c>
      <c r="AF37" s="731"/>
      <c r="AG37" s="745">
        <v>150260</v>
      </c>
      <c r="AH37" s="731"/>
      <c r="AI37" s="745">
        <v>160260</v>
      </c>
      <c r="AJ37" s="731"/>
      <c r="AK37" s="745">
        <v>170260</v>
      </c>
      <c r="AL37" s="731"/>
      <c r="AM37" s="745">
        <v>180260</v>
      </c>
      <c r="AN37" s="731"/>
      <c r="AO37" s="745">
        <v>190260</v>
      </c>
      <c r="AP37" s="731"/>
      <c r="AQ37" s="745">
        <v>200260</v>
      </c>
      <c r="AR37" s="746"/>
    </row>
    <row r="38" spans="1:44" s="682" customFormat="1" ht="12.75" thickTop="1" thickBot="1" x14ac:dyDescent="0.25">
      <c r="A38" s="677"/>
      <c r="B38" s="747" t="s">
        <v>1084</v>
      </c>
      <c r="C38" s="748" t="s">
        <v>1183</v>
      </c>
      <c r="D38" s="732"/>
      <c r="E38" s="691">
        <v>10270</v>
      </c>
      <c r="F38" s="734"/>
      <c r="G38" s="691">
        <v>20270</v>
      </c>
      <c r="H38" s="734"/>
      <c r="I38" s="691">
        <v>30270</v>
      </c>
      <c r="J38" s="734"/>
      <c r="K38" s="691">
        <v>40270</v>
      </c>
      <c r="L38" s="734"/>
      <c r="M38" s="691">
        <v>50270</v>
      </c>
      <c r="N38" s="734"/>
      <c r="O38" s="691">
        <v>60270</v>
      </c>
      <c r="P38" s="734"/>
      <c r="Q38" s="691">
        <v>70270</v>
      </c>
      <c r="R38" s="734"/>
      <c r="S38" s="691">
        <v>80270</v>
      </c>
      <c r="T38" s="734"/>
      <c r="U38" s="691">
        <v>90270</v>
      </c>
      <c r="V38" s="734"/>
      <c r="W38" s="691">
        <v>100270</v>
      </c>
      <c r="X38" s="734"/>
      <c r="Y38" s="691">
        <v>110270</v>
      </c>
      <c r="Z38" s="734"/>
      <c r="AA38" s="691">
        <v>120270</v>
      </c>
      <c r="AB38" s="734"/>
      <c r="AC38" s="691">
        <v>130270</v>
      </c>
      <c r="AD38" s="734"/>
      <c r="AE38" s="691">
        <v>140270</v>
      </c>
      <c r="AF38" s="734"/>
      <c r="AG38" s="691">
        <v>150270</v>
      </c>
      <c r="AH38" s="734"/>
      <c r="AI38" s="691">
        <v>160270</v>
      </c>
      <c r="AJ38" s="734"/>
      <c r="AK38" s="691">
        <v>170270</v>
      </c>
      <c r="AL38" s="734"/>
      <c r="AM38" s="691">
        <v>180270</v>
      </c>
      <c r="AN38" s="734"/>
      <c r="AO38" s="691">
        <v>190270</v>
      </c>
      <c r="AP38" s="734"/>
      <c r="AQ38" s="691">
        <v>200270</v>
      </c>
      <c r="AR38" s="735"/>
    </row>
    <row r="39" spans="1:44" s="682" customFormat="1" x14ac:dyDescent="0.2">
      <c r="A39" s="677"/>
      <c r="B39" s="749"/>
      <c r="C39" s="750" t="s">
        <v>1184</v>
      </c>
      <c r="D39" s="710"/>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1"/>
      <c r="AO39" s="711"/>
      <c r="AP39" s="711"/>
      <c r="AQ39" s="711"/>
      <c r="AR39" s="712"/>
    </row>
    <row r="40" spans="1:44" s="682" customFormat="1" ht="12" thickBot="1" x14ac:dyDescent="0.25">
      <c r="A40" s="677"/>
      <c r="B40" s="713"/>
      <c r="C40" s="714" t="s">
        <v>1185</v>
      </c>
      <c r="D40" s="674"/>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6"/>
    </row>
    <row r="41" spans="1:44" x14ac:dyDescent="0.2">
      <c r="A41" s="649"/>
      <c r="B41" s="715" t="s">
        <v>1088</v>
      </c>
      <c r="C41" s="709" t="s">
        <v>1186</v>
      </c>
      <c r="D41" s="595"/>
      <c r="E41" s="697">
        <v>10280</v>
      </c>
      <c r="F41" s="680"/>
      <c r="G41" s="697">
        <v>20280</v>
      </c>
      <c r="H41" s="680"/>
      <c r="I41" s="697">
        <v>30280</v>
      </c>
      <c r="J41" s="680"/>
      <c r="K41" s="697">
        <v>40280</v>
      </c>
      <c r="L41" s="680"/>
      <c r="M41" s="697">
        <v>50280</v>
      </c>
      <c r="N41" s="680"/>
      <c r="O41" s="697">
        <v>60280</v>
      </c>
      <c r="P41" s="680"/>
      <c r="Q41" s="697">
        <v>70280</v>
      </c>
      <c r="R41" s="680"/>
      <c r="S41" s="697">
        <v>80280</v>
      </c>
      <c r="T41" s="680"/>
      <c r="U41" s="697">
        <v>90280</v>
      </c>
      <c r="V41" s="680"/>
      <c r="W41" s="697">
        <v>100280</v>
      </c>
      <c r="X41" s="680"/>
      <c r="Y41" s="697">
        <v>110280</v>
      </c>
      <c r="Z41" s="680"/>
      <c r="AA41" s="697">
        <v>120280</v>
      </c>
      <c r="AB41" s="680"/>
      <c r="AC41" s="697">
        <v>130280</v>
      </c>
      <c r="AD41" s="680"/>
      <c r="AE41" s="697">
        <v>140280</v>
      </c>
      <c r="AF41" s="680"/>
      <c r="AG41" s="697">
        <v>150280</v>
      </c>
      <c r="AH41" s="680"/>
      <c r="AI41" s="697">
        <v>160280</v>
      </c>
      <c r="AJ41" s="680"/>
      <c r="AK41" s="697">
        <v>170280</v>
      </c>
      <c r="AL41" s="680"/>
      <c r="AM41" s="697">
        <v>180280</v>
      </c>
      <c r="AN41" s="680"/>
      <c r="AO41" s="697">
        <v>190280</v>
      </c>
      <c r="AP41" s="680"/>
      <c r="AQ41" s="697">
        <v>200280</v>
      </c>
      <c r="AR41" s="716"/>
    </row>
    <row r="42" spans="1:44" x14ac:dyDescent="0.2">
      <c r="A42" s="649"/>
      <c r="B42" s="720" t="s">
        <v>1092</v>
      </c>
      <c r="C42" s="721" t="s">
        <v>1187</v>
      </c>
      <c r="D42" s="665"/>
      <c r="E42" s="697">
        <v>10290</v>
      </c>
      <c r="F42" s="722"/>
      <c r="G42" s="697">
        <v>20290</v>
      </c>
      <c r="H42" s="722"/>
      <c r="I42" s="697">
        <v>30290</v>
      </c>
      <c r="J42" s="722"/>
      <c r="K42" s="697">
        <v>40290</v>
      </c>
      <c r="L42" s="722"/>
      <c r="M42" s="697">
        <v>50290</v>
      </c>
      <c r="N42" s="722"/>
      <c r="O42" s="697">
        <v>60290</v>
      </c>
      <c r="P42" s="722"/>
      <c r="Q42" s="697">
        <v>70290</v>
      </c>
      <c r="R42" s="722"/>
      <c r="S42" s="697">
        <v>80290</v>
      </c>
      <c r="T42" s="722"/>
      <c r="U42" s="697">
        <v>90290</v>
      </c>
      <c r="V42" s="722"/>
      <c r="W42" s="697">
        <v>100290</v>
      </c>
      <c r="X42" s="722"/>
      <c r="Y42" s="697">
        <v>110290</v>
      </c>
      <c r="Z42" s="722"/>
      <c r="AA42" s="697">
        <v>120290</v>
      </c>
      <c r="AB42" s="722"/>
      <c r="AC42" s="697">
        <v>130290</v>
      </c>
      <c r="AD42" s="722"/>
      <c r="AE42" s="697">
        <v>140290</v>
      </c>
      <c r="AF42" s="722"/>
      <c r="AG42" s="697">
        <v>150290</v>
      </c>
      <c r="AH42" s="722"/>
      <c r="AI42" s="697">
        <v>160290</v>
      </c>
      <c r="AJ42" s="722"/>
      <c r="AK42" s="697">
        <v>170290</v>
      </c>
      <c r="AL42" s="722"/>
      <c r="AM42" s="697">
        <v>180290</v>
      </c>
      <c r="AN42" s="722"/>
      <c r="AO42" s="697">
        <v>190290</v>
      </c>
      <c r="AP42" s="722"/>
      <c r="AQ42" s="697">
        <v>200290</v>
      </c>
      <c r="AR42" s="723"/>
    </row>
    <row r="43" spans="1:44" x14ac:dyDescent="0.2">
      <c r="A43" s="649"/>
      <c r="B43" s="720" t="s">
        <v>1095</v>
      </c>
      <c r="C43" s="721" t="s">
        <v>1188</v>
      </c>
      <c r="D43" s="665"/>
      <c r="E43" s="697">
        <v>10300</v>
      </c>
      <c r="F43" s="722"/>
      <c r="G43" s="697">
        <v>20300</v>
      </c>
      <c r="H43" s="722"/>
      <c r="I43" s="697">
        <v>30300</v>
      </c>
      <c r="J43" s="722"/>
      <c r="K43" s="697">
        <v>40300</v>
      </c>
      <c r="L43" s="722"/>
      <c r="M43" s="697">
        <v>50300</v>
      </c>
      <c r="N43" s="722"/>
      <c r="O43" s="697">
        <v>60300</v>
      </c>
      <c r="P43" s="722"/>
      <c r="Q43" s="697">
        <v>70300</v>
      </c>
      <c r="R43" s="722"/>
      <c r="S43" s="697">
        <v>80300</v>
      </c>
      <c r="T43" s="722"/>
      <c r="U43" s="697">
        <v>90300</v>
      </c>
      <c r="V43" s="722"/>
      <c r="W43" s="697">
        <v>100300</v>
      </c>
      <c r="X43" s="722"/>
      <c r="Y43" s="697">
        <v>110300</v>
      </c>
      <c r="Z43" s="722"/>
      <c r="AA43" s="697">
        <v>120300</v>
      </c>
      <c r="AB43" s="722"/>
      <c r="AC43" s="697">
        <v>130300</v>
      </c>
      <c r="AD43" s="722"/>
      <c r="AE43" s="697">
        <v>140300</v>
      </c>
      <c r="AF43" s="722"/>
      <c r="AG43" s="697">
        <v>150300</v>
      </c>
      <c r="AH43" s="722"/>
      <c r="AI43" s="697">
        <v>160300</v>
      </c>
      <c r="AJ43" s="722"/>
      <c r="AK43" s="697">
        <v>170300</v>
      </c>
      <c r="AL43" s="722"/>
      <c r="AM43" s="697">
        <v>180300</v>
      </c>
      <c r="AN43" s="722"/>
      <c r="AO43" s="697">
        <v>190300</v>
      </c>
      <c r="AP43" s="722"/>
      <c r="AQ43" s="697">
        <v>200300</v>
      </c>
      <c r="AR43" s="723"/>
    </row>
    <row r="44" spans="1:44" x14ac:dyDescent="0.2">
      <c r="A44" s="649"/>
      <c r="B44" s="720" t="s">
        <v>1098</v>
      </c>
      <c r="C44" s="721" t="s">
        <v>1189</v>
      </c>
      <c r="D44" s="665"/>
      <c r="E44" s="697">
        <v>10310</v>
      </c>
      <c r="F44" s="722"/>
      <c r="G44" s="697">
        <v>20310</v>
      </c>
      <c r="H44" s="722"/>
      <c r="I44" s="697">
        <v>30310</v>
      </c>
      <c r="J44" s="722"/>
      <c r="K44" s="697">
        <v>40310</v>
      </c>
      <c r="L44" s="722"/>
      <c r="M44" s="697">
        <v>50310</v>
      </c>
      <c r="N44" s="722"/>
      <c r="O44" s="697">
        <v>60310</v>
      </c>
      <c r="P44" s="722"/>
      <c r="Q44" s="697">
        <v>70310</v>
      </c>
      <c r="R44" s="722"/>
      <c r="S44" s="697">
        <v>80310</v>
      </c>
      <c r="T44" s="722"/>
      <c r="U44" s="697">
        <v>90310</v>
      </c>
      <c r="V44" s="722"/>
      <c r="W44" s="697">
        <v>100310</v>
      </c>
      <c r="X44" s="722"/>
      <c r="Y44" s="697">
        <v>110310</v>
      </c>
      <c r="Z44" s="722"/>
      <c r="AA44" s="697">
        <v>120310</v>
      </c>
      <c r="AB44" s="722"/>
      <c r="AC44" s="697">
        <v>130310</v>
      </c>
      <c r="AD44" s="722"/>
      <c r="AE44" s="697">
        <v>140310</v>
      </c>
      <c r="AF44" s="722"/>
      <c r="AG44" s="697">
        <v>150310</v>
      </c>
      <c r="AH44" s="722"/>
      <c r="AI44" s="697">
        <v>160310</v>
      </c>
      <c r="AJ44" s="722"/>
      <c r="AK44" s="697">
        <v>170310</v>
      </c>
      <c r="AL44" s="722"/>
      <c r="AM44" s="697">
        <v>180310</v>
      </c>
      <c r="AN44" s="722"/>
      <c r="AO44" s="697">
        <v>190310</v>
      </c>
      <c r="AP44" s="722"/>
      <c r="AQ44" s="697">
        <v>200310</v>
      </c>
      <c r="AR44" s="723"/>
    </row>
    <row r="45" spans="1:44" ht="12" thickBot="1" x14ac:dyDescent="0.25">
      <c r="A45" s="649"/>
      <c r="B45" s="725" t="s">
        <v>1101</v>
      </c>
      <c r="C45" s="726" t="s">
        <v>1190</v>
      </c>
      <c r="D45" s="727"/>
      <c r="E45" s="742">
        <v>10320</v>
      </c>
      <c r="F45" s="728"/>
      <c r="G45" s="742">
        <v>20320</v>
      </c>
      <c r="H45" s="728"/>
      <c r="I45" s="742">
        <v>30320</v>
      </c>
      <c r="J45" s="728"/>
      <c r="K45" s="742">
        <v>40320</v>
      </c>
      <c r="L45" s="728"/>
      <c r="M45" s="742">
        <v>50320</v>
      </c>
      <c r="N45" s="728"/>
      <c r="O45" s="742">
        <v>60320</v>
      </c>
      <c r="P45" s="728"/>
      <c r="Q45" s="742">
        <v>70320</v>
      </c>
      <c r="R45" s="728"/>
      <c r="S45" s="742">
        <v>80320</v>
      </c>
      <c r="T45" s="728"/>
      <c r="U45" s="742">
        <v>90320</v>
      </c>
      <c r="V45" s="728"/>
      <c r="W45" s="742">
        <v>100320</v>
      </c>
      <c r="X45" s="728"/>
      <c r="Y45" s="742">
        <v>110320</v>
      </c>
      <c r="Z45" s="728"/>
      <c r="AA45" s="742">
        <v>120320</v>
      </c>
      <c r="AB45" s="728"/>
      <c r="AC45" s="742">
        <v>130320</v>
      </c>
      <c r="AD45" s="728"/>
      <c r="AE45" s="742">
        <v>140320</v>
      </c>
      <c r="AF45" s="728"/>
      <c r="AG45" s="742">
        <v>150320</v>
      </c>
      <c r="AH45" s="728"/>
      <c r="AI45" s="742">
        <v>160320</v>
      </c>
      <c r="AJ45" s="728"/>
      <c r="AK45" s="742">
        <v>170320</v>
      </c>
      <c r="AL45" s="728"/>
      <c r="AM45" s="742">
        <v>180320</v>
      </c>
      <c r="AN45" s="728"/>
      <c r="AO45" s="742">
        <v>190320</v>
      </c>
      <c r="AP45" s="728"/>
      <c r="AQ45" s="742">
        <v>200320</v>
      </c>
      <c r="AR45" s="729"/>
    </row>
    <row r="46" spans="1:44" s="752" customFormat="1" ht="12.75" thickTop="1" thickBot="1" x14ac:dyDescent="0.25">
      <c r="A46" s="751"/>
      <c r="B46" s="743" t="s">
        <v>1104</v>
      </c>
      <c r="C46" s="731" t="s">
        <v>1191</v>
      </c>
      <c r="D46" s="744"/>
      <c r="E46" s="745">
        <v>10330</v>
      </c>
      <c r="F46" s="731"/>
      <c r="G46" s="745">
        <v>20330</v>
      </c>
      <c r="H46" s="731"/>
      <c r="I46" s="745">
        <v>30330</v>
      </c>
      <c r="J46" s="731"/>
      <c r="K46" s="745">
        <v>40330</v>
      </c>
      <c r="L46" s="731"/>
      <c r="M46" s="745">
        <v>50330</v>
      </c>
      <c r="N46" s="731"/>
      <c r="O46" s="745">
        <v>60330</v>
      </c>
      <c r="P46" s="731"/>
      <c r="Q46" s="745">
        <v>70330</v>
      </c>
      <c r="R46" s="731"/>
      <c r="S46" s="745">
        <v>80330</v>
      </c>
      <c r="T46" s="731"/>
      <c r="U46" s="745">
        <v>90330</v>
      </c>
      <c r="V46" s="731"/>
      <c r="W46" s="745">
        <v>100330</v>
      </c>
      <c r="X46" s="731"/>
      <c r="Y46" s="745">
        <v>110330</v>
      </c>
      <c r="Z46" s="731"/>
      <c r="AA46" s="745">
        <v>120330</v>
      </c>
      <c r="AB46" s="731"/>
      <c r="AC46" s="745">
        <v>130330</v>
      </c>
      <c r="AD46" s="731"/>
      <c r="AE46" s="745">
        <v>140330</v>
      </c>
      <c r="AF46" s="731"/>
      <c r="AG46" s="745">
        <v>150330</v>
      </c>
      <c r="AH46" s="731"/>
      <c r="AI46" s="745">
        <v>160330</v>
      </c>
      <c r="AJ46" s="731"/>
      <c r="AK46" s="745">
        <v>170330</v>
      </c>
      <c r="AL46" s="731"/>
      <c r="AM46" s="745">
        <v>180330</v>
      </c>
      <c r="AN46" s="731"/>
      <c r="AO46" s="745">
        <v>190330</v>
      </c>
      <c r="AP46" s="731"/>
      <c r="AQ46" s="745">
        <v>200330</v>
      </c>
      <c r="AR46" s="746"/>
    </row>
    <row r="47" spans="1:44" s="682" customFormat="1" ht="12.75" thickTop="1" thickBot="1" x14ac:dyDescent="0.25">
      <c r="A47" s="677"/>
      <c r="B47" s="713"/>
      <c r="C47" s="714" t="s">
        <v>1192</v>
      </c>
      <c r="D47" s="736"/>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737"/>
      <c r="AO47" s="737"/>
      <c r="AP47" s="737"/>
      <c r="AQ47" s="737"/>
      <c r="AR47" s="738"/>
    </row>
    <row r="48" spans="1:44" x14ac:dyDescent="0.2">
      <c r="A48" s="649"/>
      <c r="B48" s="715" t="s">
        <v>1107</v>
      </c>
      <c r="C48" s="709" t="s">
        <v>1186</v>
      </c>
      <c r="D48" s="595"/>
      <c r="E48" s="719">
        <v>10340</v>
      </c>
      <c r="F48" s="680"/>
      <c r="G48" s="719">
        <v>20340</v>
      </c>
      <c r="H48" s="680"/>
      <c r="I48" s="719">
        <v>30340</v>
      </c>
      <c r="J48" s="680"/>
      <c r="K48" s="719">
        <v>40340</v>
      </c>
      <c r="L48" s="680"/>
      <c r="M48" s="719">
        <v>50340</v>
      </c>
      <c r="N48" s="680"/>
      <c r="O48" s="719">
        <v>60340</v>
      </c>
      <c r="P48" s="680"/>
      <c r="Q48" s="719">
        <v>70340</v>
      </c>
      <c r="R48" s="680"/>
      <c r="S48" s="719">
        <v>80340</v>
      </c>
      <c r="T48" s="680"/>
      <c r="U48" s="719">
        <v>90340</v>
      </c>
      <c r="V48" s="680"/>
      <c r="W48" s="719">
        <v>100340</v>
      </c>
      <c r="X48" s="680"/>
      <c r="Y48" s="719">
        <v>110340</v>
      </c>
      <c r="Z48" s="680"/>
      <c r="AA48" s="719">
        <v>120340</v>
      </c>
      <c r="AB48" s="680"/>
      <c r="AC48" s="719">
        <v>130340</v>
      </c>
      <c r="AD48" s="680"/>
      <c r="AE48" s="719">
        <v>140340</v>
      </c>
      <c r="AF48" s="680"/>
      <c r="AG48" s="719">
        <v>150340</v>
      </c>
      <c r="AH48" s="680"/>
      <c r="AI48" s="719">
        <v>160340</v>
      </c>
      <c r="AJ48" s="680"/>
      <c r="AK48" s="719">
        <v>170340</v>
      </c>
      <c r="AL48" s="680"/>
      <c r="AM48" s="719">
        <v>180340</v>
      </c>
      <c r="AN48" s="680"/>
      <c r="AO48" s="719">
        <v>190340</v>
      </c>
      <c r="AP48" s="680"/>
      <c r="AQ48" s="719">
        <v>200340</v>
      </c>
      <c r="AR48" s="716"/>
    </row>
    <row r="49" spans="1:45" x14ac:dyDescent="0.2">
      <c r="A49" s="649"/>
      <c r="B49" s="720" t="s">
        <v>1109</v>
      </c>
      <c r="C49" s="721" t="s">
        <v>1187</v>
      </c>
      <c r="D49" s="665"/>
      <c r="E49" s="697">
        <v>10350</v>
      </c>
      <c r="F49" s="722"/>
      <c r="G49" s="697">
        <v>20350</v>
      </c>
      <c r="H49" s="722"/>
      <c r="I49" s="697">
        <v>30350</v>
      </c>
      <c r="J49" s="722"/>
      <c r="K49" s="697">
        <v>40350</v>
      </c>
      <c r="L49" s="722"/>
      <c r="M49" s="697">
        <v>50350</v>
      </c>
      <c r="N49" s="722"/>
      <c r="O49" s="697">
        <v>60350</v>
      </c>
      <c r="P49" s="722"/>
      <c r="Q49" s="697">
        <v>70350</v>
      </c>
      <c r="R49" s="722"/>
      <c r="S49" s="697">
        <v>80350</v>
      </c>
      <c r="T49" s="722"/>
      <c r="U49" s="697">
        <v>90350</v>
      </c>
      <c r="V49" s="722"/>
      <c r="W49" s="697">
        <v>100350</v>
      </c>
      <c r="X49" s="722"/>
      <c r="Y49" s="697">
        <v>110350</v>
      </c>
      <c r="Z49" s="722"/>
      <c r="AA49" s="697">
        <v>120350</v>
      </c>
      <c r="AB49" s="722"/>
      <c r="AC49" s="697">
        <v>130350</v>
      </c>
      <c r="AD49" s="722"/>
      <c r="AE49" s="697">
        <v>140350</v>
      </c>
      <c r="AF49" s="722"/>
      <c r="AG49" s="697">
        <v>150350</v>
      </c>
      <c r="AH49" s="722"/>
      <c r="AI49" s="697">
        <v>160350</v>
      </c>
      <c r="AJ49" s="722"/>
      <c r="AK49" s="697">
        <v>170350</v>
      </c>
      <c r="AL49" s="722"/>
      <c r="AM49" s="697">
        <v>180350</v>
      </c>
      <c r="AN49" s="722"/>
      <c r="AO49" s="697">
        <v>190350</v>
      </c>
      <c r="AP49" s="722"/>
      <c r="AQ49" s="697">
        <v>200350</v>
      </c>
      <c r="AR49" s="723"/>
    </row>
    <row r="50" spans="1:45" x14ac:dyDescent="0.2">
      <c r="A50" s="649"/>
      <c r="B50" s="720" t="s">
        <v>1112</v>
      </c>
      <c r="C50" s="721" t="s">
        <v>1188</v>
      </c>
      <c r="D50" s="665"/>
      <c r="E50" s="697">
        <v>10360</v>
      </c>
      <c r="F50" s="722"/>
      <c r="G50" s="697">
        <v>20360</v>
      </c>
      <c r="H50" s="722"/>
      <c r="I50" s="697">
        <v>30360</v>
      </c>
      <c r="J50" s="722"/>
      <c r="K50" s="697">
        <v>40360</v>
      </c>
      <c r="L50" s="722"/>
      <c r="M50" s="697">
        <v>50360</v>
      </c>
      <c r="N50" s="722"/>
      <c r="O50" s="697">
        <v>60360</v>
      </c>
      <c r="P50" s="722"/>
      <c r="Q50" s="697">
        <v>70360</v>
      </c>
      <c r="R50" s="722"/>
      <c r="S50" s="697">
        <v>80360</v>
      </c>
      <c r="T50" s="722"/>
      <c r="U50" s="697">
        <v>90360</v>
      </c>
      <c r="V50" s="722"/>
      <c r="W50" s="697">
        <v>100360</v>
      </c>
      <c r="X50" s="722"/>
      <c r="Y50" s="697">
        <v>110360</v>
      </c>
      <c r="Z50" s="722"/>
      <c r="AA50" s="697">
        <v>120360</v>
      </c>
      <c r="AB50" s="722"/>
      <c r="AC50" s="697">
        <v>130360</v>
      </c>
      <c r="AD50" s="722"/>
      <c r="AE50" s="697">
        <v>140360</v>
      </c>
      <c r="AF50" s="722"/>
      <c r="AG50" s="697">
        <v>150360</v>
      </c>
      <c r="AH50" s="722"/>
      <c r="AI50" s="697">
        <v>160360</v>
      </c>
      <c r="AJ50" s="722"/>
      <c r="AK50" s="697">
        <v>170360</v>
      </c>
      <c r="AL50" s="722"/>
      <c r="AM50" s="697">
        <v>180360</v>
      </c>
      <c r="AN50" s="722"/>
      <c r="AO50" s="697">
        <v>190360</v>
      </c>
      <c r="AP50" s="722"/>
      <c r="AQ50" s="697">
        <v>200360</v>
      </c>
      <c r="AR50" s="723"/>
    </row>
    <row r="51" spans="1:45" x14ac:dyDescent="0.2">
      <c r="A51" s="649"/>
      <c r="B51" s="720" t="s">
        <v>1115</v>
      </c>
      <c r="C51" s="721" t="s">
        <v>1189</v>
      </c>
      <c r="D51" s="665"/>
      <c r="E51" s="697">
        <v>10370</v>
      </c>
      <c r="F51" s="722"/>
      <c r="G51" s="697">
        <v>20370</v>
      </c>
      <c r="H51" s="722"/>
      <c r="I51" s="697">
        <v>30370</v>
      </c>
      <c r="J51" s="722"/>
      <c r="K51" s="697">
        <v>40370</v>
      </c>
      <c r="L51" s="722"/>
      <c r="M51" s="697">
        <v>50370</v>
      </c>
      <c r="N51" s="722"/>
      <c r="O51" s="697">
        <v>60370</v>
      </c>
      <c r="P51" s="722"/>
      <c r="Q51" s="697">
        <v>70370</v>
      </c>
      <c r="R51" s="722"/>
      <c r="S51" s="697">
        <v>80370</v>
      </c>
      <c r="T51" s="722"/>
      <c r="U51" s="697">
        <v>90370</v>
      </c>
      <c r="V51" s="722"/>
      <c r="W51" s="697">
        <v>100370</v>
      </c>
      <c r="X51" s="722"/>
      <c r="Y51" s="697">
        <v>110370</v>
      </c>
      <c r="Z51" s="722"/>
      <c r="AA51" s="697">
        <v>120370</v>
      </c>
      <c r="AB51" s="722"/>
      <c r="AC51" s="697">
        <v>130370</v>
      </c>
      <c r="AD51" s="722"/>
      <c r="AE51" s="697">
        <v>140370</v>
      </c>
      <c r="AF51" s="722"/>
      <c r="AG51" s="697">
        <v>150370</v>
      </c>
      <c r="AH51" s="722"/>
      <c r="AI51" s="697">
        <v>160370</v>
      </c>
      <c r="AJ51" s="722"/>
      <c r="AK51" s="697">
        <v>170370</v>
      </c>
      <c r="AL51" s="722"/>
      <c r="AM51" s="697">
        <v>180370</v>
      </c>
      <c r="AN51" s="722"/>
      <c r="AO51" s="697">
        <v>190370</v>
      </c>
      <c r="AP51" s="722"/>
      <c r="AQ51" s="697">
        <v>200370</v>
      </c>
      <c r="AR51" s="723"/>
    </row>
    <row r="52" spans="1:45" ht="12" thickBot="1" x14ac:dyDescent="0.25">
      <c r="A52" s="649"/>
      <c r="B52" s="725" t="s">
        <v>1193</v>
      </c>
      <c r="C52" s="726" t="s">
        <v>1190</v>
      </c>
      <c r="D52" s="727"/>
      <c r="E52" s="742">
        <v>10380</v>
      </c>
      <c r="F52" s="728"/>
      <c r="G52" s="742">
        <v>20380</v>
      </c>
      <c r="H52" s="728"/>
      <c r="I52" s="742">
        <v>30380</v>
      </c>
      <c r="J52" s="728"/>
      <c r="K52" s="742">
        <v>40380</v>
      </c>
      <c r="L52" s="728"/>
      <c r="M52" s="742">
        <v>50380</v>
      </c>
      <c r="N52" s="728"/>
      <c r="O52" s="742">
        <v>60380</v>
      </c>
      <c r="P52" s="728"/>
      <c r="Q52" s="742">
        <v>70380</v>
      </c>
      <c r="R52" s="728"/>
      <c r="S52" s="742">
        <v>80380</v>
      </c>
      <c r="T52" s="728"/>
      <c r="U52" s="742">
        <v>90380</v>
      </c>
      <c r="V52" s="728"/>
      <c r="W52" s="742">
        <v>100380</v>
      </c>
      <c r="X52" s="728"/>
      <c r="Y52" s="742">
        <v>110380</v>
      </c>
      <c r="Z52" s="728"/>
      <c r="AA52" s="742">
        <v>120380</v>
      </c>
      <c r="AB52" s="728"/>
      <c r="AC52" s="742">
        <v>130380</v>
      </c>
      <c r="AD52" s="728"/>
      <c r="AE52" s="742">
        <v>140380</v>
      </c>
      <c r="AF52" s="728"/>
      <c r="AG52" s="742">
        <v>150380</v>
      </c>
      <c r="AH52" s="728"/>
      <c r="AI52" s="742">
        <v>160380</v>
      </c>
      <c r="AJ52" s="728"/>
      <c r="AK52" s="742">
        <v>170380</v>
      </c>
      <c r="AL52" s="728"/>
      <c r="AM52" s="742">
        <v>180380</v>
      </c>
      <c r="AN52" s="728"/>
      <c r="AO52" s="742">
        <v>190380</v>
      </c>
      <c r="AP52" s="728"/>
      <c r="AQ52" s="742">
        <v>200380</v>
      </c>
      <c r="AR52" s="729"/>
    </row>
    <row r="53" spans="1:45" s="752" customFormat="1" ht="12.75" thickTop="1" thickBot="1" x14ac:dyDescent="0.25">
      <c r="A53" s="751"/>
      <c r="B53" s="743" t="s">
        <v>1194</v>
      </c>
      <c r="C53" s="731" t="s">
        <v>1195</v>
      </c>
      <c r="D53" s="744"/>
      <c r="E53" s="745">
        <v>10390</v>
      </c>
      <c r="F53" s="731"/>
      <c r="G53" s="745">
        <v>20390</v>
      </c>
      <c r="H53" s="731"/>
      <c r="I53" s="745">
        <v>30390</v>
      </c>
      <c r="J53" s="731"/>
      <c r="K53" s="745">
        <v>40390</v>
      </c>
      <c r="L53" s="731"/>
      <c r="M53" s="745">
        <v>50390</v>
      </c>
      <c r="N53" s="731"/>
      <c r="O53" s="745">
        <v>60390</v>
      </c>
      <c r="P53" s="731"/>
      <c r="Q53" s="745">
        <v>70390</v>
      </c>
      <c r="R53" s="731"/>
      <c r="S53" s="745">
        <v>80390</v>
      </c>
      <c r="T53" s="731"/>
      <c r="U53" s="745">
        <v>90390</v>
      </c>
      <c r="V53" s="731"/>
      <c r="W53" s="745">
        <v>100390</v>
      </c>
      <c r="X53" s="731"/>
      <c r="Y53" s="745">
        <v>110390</v>
      </c>
      <c r="Z53" s="731"/>
      <c r="AA53" s="745">
        <v>120390</v>
      </c>
      <c r="AB53" s="731"/>
      <c r="AC53" s="745">
        <v>130390</v>
      </c>
      <c r="AD53" s="731"/>
      <c r="AE53" s="745">
        <v>140390</v>
      </c>
      <c r="AF53" s="731"/>
      <c r="AG53" s="745">
        <v>150390</v>
      </c>
      <c r="AH53" s="731"/>
      <c r="AI53" s="745">
        <v>160390</v>
      </c>
      <c r="AJ53" s="731"/>
      <c r="AK53" s="745">
        <v>170390</v>
      </c>
      <c r="AL53" s="731"/>
      <c r="AM53" s="745">
        <v>180390</v>
      </c>
      <c r="AN53" s="731"/>
      <c r="AO53" s="745">
        <v>190390</v>
      </c>
      <c r="AP53" s="731"/>
      <c r="AQ53" s="745">
        <v>200390</v>
      </c>
      <c r="AR53" s="746"/>
    </row>
    <row r="54" spans="1:45" s="752" customFormat="1" ht="12.75" thickTop="1" thickBot="1" x14ac:dyDescent="0.25">
      <c r="A54" s="751"/>
      <c r="B54" s="743" t="s">
        <v>1196</v>
      </c>
      <c r="C54" s="753" t="s">
        <v>1197</v>
      </c>
      <c r="D54" s="744"/>
      <c r="E54" s="745">
        <v>10400</v>
      </c>
      <c r="F54" s="731"/>
      <c r="G54" s="745">
        <v>20400</v>
      </c>
      <c r="H54" s="731"/>
      <c r="I54" s="745">
        <v>30400</v>
      </c>
      <c r="J54" s="731"/>
      <c r="K54" s="745">
        <v>40400</v>
      </c>
      <c r="L54" s="731"/>
      <c r="M54" s="745">
        <v>50400</v>
      </c>
      <c r="N54" s="731"/>
      <c r="O54" s="745">
        <v>60400</v>
      </c>
      <c r="P54" s="731"/>
      <c r="Q54" s="745">
        <v>70400</v>
      </c>
      <c r="R54" s="731"/>
      <c r="S54" s="745">
        <v>80400</v>
      </c>
      <c r="T54" s="731"/>
      <c r="U54" s="745">
        <v>90400</v>
      </c>
      <c r="V54" s="731"/>
      <c r="W54" s="745">
        <v>100400</v>
      </c>
      <c r="X54" s="731"/>
      <c r="Y54" s="745">
        <v>110400</v>
      </c>
      <c r="Z54" s="731"/>
      <c r="AA54" s="745">
        <v>120400</v>
      </c>
      <c r="AB54" s="731"/>
      <c r="AC54" s="745">
        <v>130400</v>
      </c>
      <c r="AD54" s="731"/>
      <c r="AE54" s="745">
        <v>140400</v>
      </c>
      <c r="AF54" s="731"/>
      <c r="AG54" s="745">
        <v>150400</v>
      </c>
      <c r="AH54" s="731"/>
      <c r="AI54" s="745">
        <v>160400</v>
      </c>
      <c r="AJ54" s="731"/>
      <c r="AK54" s="745">
        <v>170400</v>
      </c>
      <c r="AL54" s="731"/>
      <c r="AM54" s="745">
        <v>180400</v>
      </c>
      <c r="AN54" s="731"/>
      <c r="AO54" s="745">
        <v>190400</v>
      </c>
      <c r="AP54" s="731"/>
      <c r="AQ54" s="745">
        <v>200400</v>
      </c>
      <c r="AR54" s="746"/>
    </row>
    <row r="55" spans="1:45" s="682" customFormat="1" ht="12" thickTop="1" x14ac:dyDescent="0.2">
      <c r="A55" s="677"/>
      <c r="B55" s="749"/>
      <c r="C55" s="750" t="s">
        <v>1198</v>
      </c>
      <c r="D55" s="710"/>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c r="AN55" s="711"/>
      <c r="AO55" s="711"/>
      <c r="AP55" s="711"/>
      <c r="AQ55" s="711"/>
      <c r="AR55" s="712"/>
    </row>
    <row r="56" spans="1:45" s="752" customFormat="1" x14ac:dyDescent="0.2">
      <c r="A56" s="751"/>
      <c r="B56" s="720" t="s">
        <v>1199</v>
      </c>
      <c r="C56" s="721" t="s">
        <v>1200</v>
      </c>
      <c r="D56" s="665"/>
      <c r="E56" s="697">
        <v>10410</v>
      </c>
      <c r="F56" s="754"/>
      <c r="G56" s="697">
        <v>20410</v>
      </c>
      <c r="H56" s="754"/>
      <c r="I56" s="697">
        <v>30410</v>
      </c>
      <c r="J56" s="754"/>
      <c r="K56" s="697">
        <v>40410</v>
      </c>
      <c r="L56" s="754"/>
      <c r="M56" s="697">
        <v>50410</v>
      </c>
      <c r="N56" s="754"/>
      <c r="O56" s="697">
        <v>60410</v>
      </c>
      <c r="P56" s="754"/>
      <c r="Q56" s="697">
        <v>70410</v>
      </c>
      <c r="R56" s="754"/>
      <c r="S56" s="697">
        <v>80410</v>
      </c>
      <c r="T56" s="754"/>
      <c r="U56" s="697">
        <v>90410</v>
      </c>
      <c r="V56" s="754"/>
      <c r="W56" s="697">
        <v>100410</v>
      </c>
      <c r="X56" s="754"/>
      <c r="Y56" s="697">
        <v>110410</v>
      </c>
      <c r="Z56" s="754"/>
      <c r="AA56" s="697">
        <v>120410</v>
      </c>
      <c r="AB56" s="754"/>
      <c r="AC56" s="697">
        <v>130410</v>
      </c>
      <c r="AD56" s="754"/>
      <c r="AE56" s="697">
        <v>140410</v>
      </c>
      <c r="AF56" s="754"/>
      <c r="AG56" s="697">
        <v>150410</v>
      </c>
      <c r="AH56" s="754"/>
      <c r="AI56" s="697">
        <v>160410</v>
      </c>
      <c r="AJ56" s="754"/>
      <c r="AK56" s="697">
        <v>170410</v>
      </c>
      <c r="AL56" s="754"/>
      <c r="AM56" s="697">
        <v>180410</v>
      </c>
      <c r="AN56" s="754"/>
      <c r="AO56" s="697">
        <v>190410</v>
      </c>
      <c r="AP56" s="754"/>
      <c r="AQ56" s="755">
        <v>200410</v>
      </c>
      <c r="AR56" s="723"/>
    </row>
    <row r="57" spans="1:45" s="752" customFormat="1" ht="12" thickBot="1" x14ac:dyDescent="0.25">
      <c r="A57" s="751"/>
      <c r="B57" s="756" t="s">
        <v>1201</v>
      </c>
      <c r="C57" s="726" t="s">
        <v>1202</v>
      </c>
      <c r="D57" s="727"/>
      <c r="E57" s="757">
        <v>10420</v>
      </c>
      <c r="F57" s="758"/>
      <c r="G57" s="757">
        <v>20420</v>
      </c>
      <c r="H57" s="758"/>
      <c r="I57" s="757">
        <v>30420</v>
      </c>
      <c r="J57" s="758"/>
      <c r="K57" s="757">
        <v>40420</v>
      </c>
      <c r="L57" s="758"/>
      <c r="M57" s="757">
        <v>50420</v>
      </c>
      <c r="N57" s="758"/>
      <c r="O57" s="757">
        <v>60420</v>
      </c>
      <c r="P57" s="758"/>
      <c r="Q57" s="757">
        <v>70420</v>
      </c>
      <c r="R57" s="758"/>
      <c r="S57" s="757">
        <v>80420</v>
      </c>
      <c r="T57" s="758"/>
      <c r="U57" s="757">
        <v>90420</v>
      </c>
      <c r="V57" s="758"/>
      <c r="W57" s="757">
        <v>100420</v>
      </c>
      <c r="X57" s="758"/>
      <c r="Y57" s="757">
        <v>110420</v>
      </c>
      <c r="Z57" s="758"/>
      <c r="AA57" s="757">
        <v>120420</v>
      </c>
      <c r="AB57" s="758"/>
      <c r="AC57" s="757">
        <v>130420</v>
      </c>
      <c r="AD57" s="758"/>
      <c r="AE57" s="757">
        <v>140420</v>
      </c>
      <c r="AF57" s="758"/>
      <c r="AG57" s="757">
        <v>150420</v>
      </c>
      <c r="AH57" s="758"/>
      <c r="AI57" s="757">
        <v>160420</v>
      </c>
      <c r="AJ57" s="758"/>
      <c r="AK57" s="757">
        <v>170420</v>
      </c>
      <c r="AL57" s="758"/>
      <c r="AM57" s="757">
        <v>180420</v>
      </c>
      <c r="AN57" s="758"/>
      <c r="AO57" s="757">
        <v>190420</v>
      </c>
      <c r="AP57" s="758"/>
      <c r="AQ57" s="759">
        <v>200420</v>
      </c>
      <c r="AR57" s="729"/>
    </row>
    <row r="58" spans="1:45" s="752" customFormat="1" ht="12.75" thickTop="1" thickBot="1" x14ac:dyDescent="0.25">
      <c r="A58" s="751"/>
      <c r="B58" s="743" t="s">
        <v>1203</v>
      </c>
      <c r="C58" s="753" t="s">
        <v>1204</v>
      </c>
      <c r="D58" s="744"/>
      <c r="E58" s="745">
        <v>10430</v>
      </c>
      <c r="F58" s="731"/>
      <c r="G58" s="745">
        <v>20430</v>
      </c>
      <c r="H58" s="731"/>
      <c r="I58" s="745">
        <v>30430</v>
      </c>
      <c r="J58" s="731"/>
      <c r="K58" s="745">
        <v>40430</v>
      </c>
      <c r="L58" s="731"/>
      <c r="M58" s="745">
        <v>50430</v>
      </c>
      <c r="N58" s="731"/>
      <c r="O58" s="745">
        <v>60430</v>
      </c>
      <c r="P58" s="731"/>
      <c r="Q58" s="745">
        <v>70430</v>
      </c>
      <c r="R58" s="731"/>
      <c r="S58" s="745">
        <v>80430</v>
      </c>
      <c r="T58" s="731"/>
      <c r="U58" s="745">
        <v>90430</v>
      </c>
      <c r="V58" s="731"/>
      <c r="W58" s="745">
        <v>100430</v>
      </c>
      <c r="X58" s="731"/>
      <c r="Y58" s="745">
        <v>110430</v>
      </c>
      <c r="Z58" s="731"/>
      <c r="AA58" s="745">
        <v>120430</v>
      </c>
      <c r="AB58" s="731"/>
      <c r="AC58" s="745">
        <v>130430</v>
      </c>
      <c r="AD58" s="731"/>
      <c r="AE58" s="745">
        <v>140430</v>
      </c>
      <c r="AF58" s="731"/>
      <c r="AG58" s="745">
        <v>150430</v>
      </c>
      <c r="AH58" s="731"/>
      <c r="AI58" s="745">
        <v>160430</v>
      </c>
      <c r="AJ58" s="731"/>
      <c r="AK58" s="745">
        <v>170430</v>
      </c>
      <c r="AL58" s="731"/>
      <c r="AM58" s="745">
        <v>180430</v>
      </c>
      <c r="AN58" s="731"/>
      <c r="AO58" s="745">
        <v>190430</v>
      </c>
      <c r="AP58" s="731"/>
      <c r="AQ58" s="760">
        <v>200430</v>
      </c>
      <c r="AR58" s="746"/>
    </row>
    <row r="59" spans="1:45" s="766" customFormat="1" ht="12.75" thickTop="1" thickBot="1" x14ac:dyDescent="0.3">
      <c r="A59" s="761"/>
      <c r="B59" s="762" t="s">
        <v>1205</v>
      </c>
      <c r="C59" s="763" t="s">
        <v>1206</v>
      </c>
      <c r="D59" s="732"/>
      <c r="E59" s="764">
        <v>10440</v>
      </c>
      <c r="F59" s="734"/>
      <c r="G59" s="764">
        <v>20440</v>
      </c>
      <c r="H59" s="734"/>
      <c r="I59" s="764">
        <v>30440</v>
      </c>
      <c r="J59" s="734"/>
      <c r="K59" s="764">
        <v>40440</v>
      </c>
      <c r="L59" s="734"/>
      <c r="M59" s="764">
        <v>50440</v>
      </c>
      <c r="N59" s="734"/>
      <c r="O59" s="764">
        <v>60440</v>
      </c>
      <c r="P59" s="734"/>
      <c r="Q59" s="764">
        <v>70440</v>
      </c>
      <c r="R59" s="734"/>
      <c r="S59" s="764">
        <v>80440</v>
      </c>
      <c r="T59" s="734"/>
      <c r="U59" s="764">
        <v>90440</v>
      </c>
      <c r="V59" s="734"/>
      <c r="W59" s="764">
        <v>100440</v>
      </c>
      <c r="X59" s="734"/>
      <c r="Y59" s="764">
        <v>110440</v>
      </c>
      <c r="Z59" s="734"/>
      <c r="AA59" s="764">
        <v>120440</v>
      </c>
      <c r="AB59" s="734"/>
      <c r="AC59" s="764">
        <v>130440</v>
      </c>
      <c r="AD59" s="734"/>
      <c r="AE59" s="764">
        <v>140440</v>
      </c>
      <c r="AF59" s="734"/>
      <c r="AG59" s="764">
        <v>150440</v>
      </c>
      <c r="AH59" s="734"/>
      <c r="AI59" s="764">
        <v>160440</v>
      </c>
      <c r="AJ59" s="734"/>
      <c r="AK59" s="764">
        <v>170440</v>
      </c>
      <c r="AL59" s="734"/>
      <c r="AM59" s="764">
        <v>180440</v>
      </c>
      <c r="AN59" s="734"/>
      <c r="AO59" s="764">
        <v>190440</v>
      </c>
      <c r="AP59" s="734"/>
      <c r="AQ59" s="765">
        <v>200440</v>
      </c>
      <c r="AR59" s="735"/>
    </row>
    <row r="60" spans="1:45" s="682" customFormat="1" ht="12" thickBot="1" x14ac:dyDescent="0.25">
      <c r="A60" s="677"/>
      <c r="B60" s="749"/>
      <c r="C60" s="750" t="s">
        <v>1207</v>
      </c>
      <c r="D60" s="710"/>
      <c r="E60" s="711"/>
      <c r="F60" s="711"/>
      <c r="G60" s="711"/>
      <c r="H60" s="711"/>
      <c r="I60" s="711"/>
      <c r="J60" s="711"/>
      <c r="K60" s="711"/>
      <c r="L60" s="711"/>
      <c r="M60" s="711"/>
      <c r="N60" s="711"/>
      <c r="O60" s="711"/>
      <c r="P60" s="711"/>
      <c r="Q60" s="711"/>
      <c r="R60" s="711"/>
      <c r="S60" s="711"/>
      <c r="T60" s="711"/>
      <c r="U60" s="711"/>
      <c r="V60" s="711"/>
      <c r="W60" s="711"/>
      <c r="X60" s="711"/>
      <c r="Y60" s="711"/>
      <c r="Z60" s="711"/>
      <c r="AA60" s="711"/>
      <c r="AB60" s="711"/>
      <c r="AC60" s="711"/>
      <c r="AD60" s="711"/>
      <c r="AE60" s="711"/>
      <c r="AF60" s="711"/>
      <c r="AG60" s="711"/>
      <c r="AH60" s="711"/>
      <c r="AI60" s="711"/>
      <c r="AJ60" s="711"/>
      <c r="AK60" s="711"/>
      <c r="AL60" s="711"/>
      <c r="AM60" s="711"/>
      <c r="AN60" s="711"/>
      <c r="AO60" s="711"/>
      <c r="AP60" s="711"/>
      <c r="AQ60" s="711"/>
      <c r="AR60" s="712"/>
    </row>
    <row r="61" spans="1:45" s="773" customFormat="1" ht="22.5" x14ac:dyDescent="0.25">
      <c r="A61" s="767"/>
      <c r="B61" s="768" t="s">
        <v>1208</v>
      </c>
      <c r="C61" s="769" t="s">
        <v>1209</v>
      </c>
      <c r="D61" s="601"/>
      <c r="E61" s="770">
        <v>10450</v>
      </c>
      <c r="F61" s="601"/>
      <c r="G61" s="770">
        <v>20450</v>
      </c>
      <c r="H61" s="601"/>
      <c r="I61" s="770">
        <v>30450</v>
      </c>
      <c r="J61" s="601"/>
      <c r="K61" s="770">
        <v>40450</v>
      </c>
      <c r="L61" s="601"/>
      <c r="M61" s="770">
        <v>50450</v>
      </c>
      <c r="N61" s="601"/>
      <c r="O61" s="770">
        <v>60450</v>
      </c>
      <c r="P61" s="601"/>
      <c r="Q61" s="770">
        <v>70450</v>
      </c>
      <c r="R61" s="601"/>
      <c r="S61" s="770">
        <v>80450</v>
      </c>
      <c r="T61" s="601"/>
      <c r="U61" s="770">
        <v>90450</v>
      </c>
      <c r="V61" s="601"/>
      <c r="W61" s="770">
        <v>100450</v>
      </c>
      <c r="X61" s="601"/>
      <c r="Y61" s="770">
        <v>110450</v>
      </c>
      <c r="Z61" s="601"/>
      <c r="AA61" s="770">
        <v>120450</v>
      </c>
      <c r="AB61" s="601"/>
      <c r="AC61" s="770">
        <v>130450</v>
      </c>
      <c r="AD61" s="601"/>
      <c r="AE61" s="770">
        <v>140450</v>
      </c>
      <c r="AF61" s="601"/>
      <c r="AG61" s="770">
        <v>150450</v>
      </c>
      <c r="AH61" s="601"/>
      <c r="AI61" s="770">
        <v>160450</v>
      </c>
      <c r="AJ61" s="601"/>
      <c r="AK61" s="770">
        <v>170450</v>
      </c>
      <c r="AL61" s="601"/>
      <c r="AM61" s="770">
        <v>180450</v>
      </c>
      <c r="AN61" s="601"/>
      <c r="AO61" s="770">
        <v>190450</v>
      </c>
      <c r="AP61" s="601"/>
      <c r="AQ61" s="770">
        <v>200450</v>
      </c>
      <c r="AR61" s="771"/>
      <c r="AS61" s="772"/>
    </row>
    <row r="62" spans="1:45" s="773" customFormat="1" ht="23.25" thickBot="1" x14ac:dyDescent="0.3">
      <c r="A62" s="767"/>
      <c r="B62" s="774" t="s">
        <v>1210</v>
      </c>
      <c r="C62" s="775" t="s">
        <v>1211</v>
      </c>
      <c r="D62" s="608"/>
      <c r="E62" s="610">
        <v>10460</v>
      </c>
      <c r="F62" s="608"/>
      <c r="G62" s="610">
        <v>20460</v>
      </c>
      <c r="H62" s="608"/>
      <c r="I62" s="610">
        <v>30460</v>
      </c>
      <c r="J62" s="608"/>
      <c r="K62" s="610">
        <v>40460</v>
      </c>
      <c r="L62" s="608"/>
      <c r="M62" s="610">
        <v>50460</v>
      </c>
      <c r="N62" s="608"/>
      <c r="O62" s="610">
        <v>60460</v>
      </c>
      <c r="P62" s="608"/>
      <c r="Q62" s="610">
        <v>70460</v>
      </c>
      <c r="R62" s="608"/>
      <c r="S62" s="610">
        <v>80460</v>
      </c>
      <c r="T62" s="608"/>
      <c r="U62" s="610">
        <v>90460</v>
      </c>
      <c r="V62" s="608"/>
      <c r="W62" s="610">
        <v>100460</v>
      </c>
      <c r="X62" s="608"/>
      <c r="Y62" s="610">
        <v>110460</v>
      </c>
      <c r="Z62" s="608"/>
      <c r="AA62" s="610">
        <v>120460</v>
      </c>
      <c r="AB62" s="608"/>
      <c r="AC62" s="610">
        <v>130460</v>
      </c>
      <c r="AD62" s="608"/>
      <c r="AE62" s="610">
        <v>140460</v>
      </c>
      <c r="AF62" s="608"/>
      <c r="AG62" s="610">
        <v>150460</v>
      </c>
      <c r="AH62" s="608"/>
      <c r="AI62" s="610">
        <v>160460</v>
      </c>
      <c r="AJ62" s="608"/>
      <c r="AK62" s="610">
        <v>170460</v>
      </c>
      <c r="AL62" s="608"/>
      <c r="AM62" s="610">
        <v>180460</v>
      </c>
      <c r="AN62" s="608"/>
      <c r="AO62" s="610">
        <v>190460</v>
      </c>
      <c r="AP62" s="608"/>
      <c r="AQ62" s="610">
        <v>200460</v>
      </c>
      <c r="AR62" s="776"/>
      <c r="AS62" s="772"/>
    </row>
    <row r="63" spans="1:45" x14ac:dyDescent="0.2">
      <c r="B63" s="777"/>
      <c r="C63" s="778"/>
      <c r="D63" s="779"/>
      <c r="E63" s="779"/>
      <c r="F63" s="778"/>
      <c r="G63" s="779"/>
      <c r="H63" s="780"/>
      <c r="I63" s="779"/>
      <c r="J63" s="780"/>
      <c r="K63" s="779"/>
      <c r="L63" s="780"/>
      <c r="M63" s="779"/>
      <c r="N63" s="780"/>
      <c r="O63" s="779"/>
      <c r="P63" s="780"/>
      <c r="Q63" s="779"/>
      <c r="R63" s="780"/>
      <c r="S63" s="779"/>
      <c r="T63" s="780"/>
      <c r="U63" s="779"/>
      <c r="V63" s="780"/>
      <c r="W63" s="779"/>
      <c r="X63" s="780"/>
      <c r="Y63" s="779"/>
      <c r="Z63" s="780"/>
      <c r="AA63" s="779"/>
      <c r="AB63" s="780"/>
      <c r="AC63" s="779"/>
      <c r="AD63" s="780"/>
      <c r="AE63" s="779"/>
      <c r="AF63" s="780"/>
      <c r="AG63" s="779"/>
      <c r="AH63" s="780"/>
      <c r="AI63" s="779"/>
      <c r="AJ63" s="780"/>
      <c r="AK63" s="779"/>
      <c r="AL63" s="780"/>
      <c r="AM63" s="779"/>
      <c r="AN63" s="780"/>
      <c r="AO63" s="779"/>
      <c r="AP63" s="780"/>
      <c r="AQ63" s="779"/>
      <c r="AR63" s="780"/>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R59"/>
  <sheetViews>
    <sheetView zoomScaleNormal="100" zoomScaleSheetLayoutView="110" workbookViewId="0"/>
  </sheetViews>
  <sheetFormatPr defaultColWidth="7.42578125" defaultRowHeight="11.25" x14ac:dyDescent="0.2"/>
  <cols>
    <col min="1" max="1" width="4.42578125" style="645" customWidth="1"/>
    <col min="2" max="2" width="8.85546875" style="706" customWidth="1"/>
    <col min="3" max="3" width="53.140625" style="566" customWidth="1"/>
    <col min="4" max="4" width="7.7109375" style="585" customWidth="1"/>
    <col min="5" max="5" width="7.140625" style="585" customWidth="1"/>
    <col min="6" max="6" width="7.140625" style="566" customWidth="1"/>
    <col min="7" max="7" width="7.140625" style="585" customWidth="1"/>
    <col min="8" max="8" width="7.140625" style="645" customWidth="1"/>
    <col min="9" max="9" width="7.140625" style="585" customWidth="1"/>
    <col min="10" max="10" width="7.140625" style="645" customWidth="1"/>
    <col min="11" max="11" width="7.140625" style="585" customWidth="1"/>
    <col min="12" max="12" width="7.140625" style="645" customWidth="1"/>
    <col min="13" max="13" width="7.140625" style="585" customWidth="1"/>
    <col min="14" max="14" width="7.140625" style="645" customWidth="1"/>
    <col min="15" max="15" width="7.140625" style="585" customWidth="1"/>
    <col min="16" max="16" width="7.140625" style="645" customWidth="1"/>
    <col min="17" max="17" width="7.140625" style="585" customWidth="1"/>
    <col min="18" max="18" width="7.140625" style="645" customWidth="1"/>
    <col min="19" max="19" width="7.140625" style="585" customWidth="1"/>
    <col min="20" max="20" width="7.140625" style="645" customWidth="1"/>
    <col min="21" max="21" width="7.140625" style="585" customWidth="1"/>
    <col min="22" max="22" width="7.140625" style="645" customWidth="1"/>
    <col min="23" max="23" width="7.140625" style="585" customWidth="1"/>
    <col min="24" max="24" width="7.140625" style="645" customWidth="1"/>
    <col min="25" max="25" width="7.140625" style="585" customWidth="1"/>
    <col min="26" max="26" width="7.140625" style="645" customWidth="1"/>
    <col min="27" max="27" width="7.140625" style="585" customWidth="1"/>
    <col min="28" max="28" width="7.140625" style="645" customWidth="1"/>
    <col min="29" max="29" width="7.140625" style="585" customWidth="1"/>
    <col min="30" max="30" width="7.140625" style="645" customWidth="1"/>
    <col min="31" max="31" width="7.140625" style="585" customWidth="1"/>
    <col min="32" max="32" width="7.140625" style="645" customWidth="1"/>
    <col min="33" max="33" width="7.140625" style="585" customWidth="1"/>
    <col min="34" max="34" width="7.140625" style="645" customWidth="1"/>
    <col min="35" max="35" width="7.140625" style="585" customWidth="1"/>
    <col min="36" max="36" width="7.140625" style="645" customWidth="1"/>
    <col min="37" max="37" width="7.140625" style="585" customWidth="1"/>
    <col min="38" max="38" width="7.140625" style="645" customWidth="1"/>
    <col min="39" max="39" width="7.140625" style="585" customWidth="1"/>
    <col min="40" max="40" width="7.140625" style="645" customWidth="1"/>
    <col min="41" max="41" width="7.140625" style="585" customWidth="1"/>
    <col min="42" max="42" width="7.140625" style="645" customWidth="1"/>
    <col min="43" max="43" width="7.140625" style="585" customWidth="1"/>
    <col min="44" max="44" width="8.5703125" style="645" customWidth="1"/>
    <col min="45" max="45" width="14.28515625" style="645" customWidth="1"/>
    <col min="46" max="16384" width="7.42578125" style="645"/>
  </cols>
  <sheetData>
    <row r="1" spans="1:44" ht="12" thickBot="1" x14ac:dyDescent="0.25">
      <c r="B1" s="646"/>
      <c r="C1" s="568"/>
      <c r="D1" s="647"/>
      <c r="E1" s="647"/>
      <c r="F1" s="568"/>
      <c r="G1" s="647"/>
      <c r="H1" s="648"/>
      <c r="I1" s="647"/>
      <c r="J1" s="648"/>
      <c r="K1" s="647"/>
      <c r="L1" s="648"/>
      <c r="M1" s="647"/>
      <c r="N1" s="648"/>
      <c r="O1" s="647"/>
      <c r="P1" s="648"/>
      <c r="Q1" s="647"/>
      <c r="R1" s="648"/>
      <c r="S1" s="647"/>
      <c r="T1" s="648"/>
      <c r="U1" s="647"/>
      <c r="V1" s="648"/>
      <c r="W1" s="647"/>
      <c r="X1" s="648"/>
      <c r="Y1" s="647"/>
      <c r="Z1" s="648"/>
      <c r="AA1" s="647"/>
      <c r="AB1" s="648"/>
      <c r="AC1" s="647"/>
      <c r="AD1" s="648"/>
      <c r="AE1" s="647"/>
      <c r="AF1" s="648"/>
      <c r="AG1" s="647"/>
      <c r="AH1" s="648"/>
      <c r="AI1" s="647"/>
      <c r="AJ1" s="648"/>
      <c r="AK1" s="647"/>
      <c r="AL1" s="648"/>
      <c r="AM1" s="647"/>
      <c r="AN1" s="648"/>
      <c r="AO1" s="647"/>
      <c r="AP1" s="648"/>
      <c r="AQ1" s="647"/>
      <c r="AR1" s="648"/>
    </row>
    <row r="2" spans="1:44" x14ac:dyDescent="0.2">
      <c r="A2" s="649"/>
      <c r="B2" s="650"/>
      <c r="C2" s="572"/>
      <c r="D2" s="572"/>
      <c r="E2" s="572"/>
      <c r="F2" s="572"/>
      <c r="G2" s="572"/>
      <c r="H2" s="572"/>
      <c r="I2" s="572"/>
      <c r="J2" s="572"/>
      <c r="K2" s="572"/>
      <c r="L2" s="572"/>
      <c r="M2" s="572"/>
      <c r="N2" s="572"/>
      <c r="O2" s="572"/>
      <c r="P2" s="572"/>
      <c r="Q2" s="572"/>
      <c r="R2" s="572"/>
      <c r="S2" s="572"/>
      <c r="T2" s="572"/>
      <c r="U2" s="572"/>
      <c r="V2" s="572"/>
      <c r="W2" s="572"/>
      <c r="X2" s="572"/>
      <c r="Y2" s="572"/>
      <c r="Z2" s="572"/>
      <c r="AA2" s="573"/>
      <c r="AB2" s="651" t="s">
        <v>901</v>
      </c>
      <c r="AC2" s="572"/>
      <c r="AD2" s="652"/>
      <c r="AE2" s="572"/>
      <c r="AF2" s="653"/>
      <c r="AG2" s="572"/>
      <c r="AH2" s="653"/>
      <c r="AI2" s="572"/>
      <c r="AJ2" s="653"/>
      <c r="AK2" s="572"/>
      <c r="AL2" s="653"/>
      <c r="AM2" s="572"/>
      <c r="AN2" s="653"/>
      <c r="AO2" s="572"/>
      <c r="AP2" s="653"/>
      <c r="AQ2" s="572"/>
      <c r="AR2" s="654"/>
    </row>
    <row r="3" spans="1:44" x14ac:dyDescent="0.2">
      <c r="A3" s="649"/>
      <c r="B3" s="655"/>
      <c r="C3" s="579" t="s">
        <v>1275</v>
      </c>
      <c r="D3" s="580"/>
      <c r="E3" s="580"/>
      <c r="F3" s="580"/>
      <c r="G3" s="580"/>
      <c r="H3" s="580"/>
      <c r="I3" s="580"/>
      <c r="J3" s="580"/>
      <c r="K3" s="580"/>
      <c r="L3" s="580"/>
      <c r="M3" s="580"/>
      <c r="N3" s="580"/>
      <c r="O3" s="580"/>
      <c r="P3" s="580"/>
      <c r="Q3" s="580"/>
      <c r="R3" s="580"/>
      <c r="S3" s="580"/>
      <c r="T3" s="580"/>
      <c r="U3" s="580"/>
      <c r="V3" s="580"/>
      <c r="W3" s="580"/>
      <c r="X3" s="580"/>
      <c r="Y3" s="580"/>
      <c r="Z3" s="580"/>
      <c r="AA3" s="581"/>
      <c r="AB3" s="656" t="s">
        <v>902</v>
      </c>
      <c r="AC3" s="580"/>
      <c r="AD3" s="657"/>
      <c r="AE3" s="580"/>
      <c r="AF3" s="658"/>
      <c r="AG3" s="580"/>
      <c r="AH3" s="658"/>
      <c r="AI3" s="580"/>
      <c r="AJ3" s="658"/>
      <c r="AK3" s="580"/>
      <c r="AL3" s="658"/>
      <c r="AM3" s="580"/>
      <c r="AN3" s="658"/>
      <c r="AO3" s="580"/>
      <c r="AP3" s="658"/>
      <c r="AQ3" s="580"/>
      <c r="AR3" s="659"/>
    </row>
    <row r="4" spans="1:44" x14ac:dyDescent="0.2">
      <c r="A4" s="649"/>
      <c r="B4" s="655"/>
      <c r="C4" s="580"/>
      <c r="D4" s="580"/>
      <c r="E4" s="580"/>
      <c r="F4" s="580"/>
      <c r="G4" s="580"/>
      <c r="H4" s="580"/>
      <c r="I4" s="580"/>
      <c r="J4" s="580"/>
      <c r="K4" s="580"/>
      <c r="L4" s="580"/>
      <c r="M4" s="580"/>
      <c r="N4" s="580"/>
      <c r="O4" s="580"/>
      <c r="P4" s="580"/>
      <c r="Q4" s="580"/>
      <c r="R4" s="580"/>
      <c r="S4" s="580"/>
      <c r="T4" s="580"/>
      <c r="U4" s="580"/>
      <c r="V4" s="580"/>
      <c r="W4" s="580"/>
      <c r="X4" s="580"/>
      <c r="Y4" s="580"/>
      <c r="Z4" s="580"/>
      <c r="AA4" s="581"/>
      <c r="AB4" s="656" t="s">
        <v>903</v>
      </c>
      <c r="AC4" s="580"/>
      <c r="AD4" s="657"/>
      <c r="AE4" s="580"/>
      <c r="AF4" s="658"/>
      <c r="AG4" s="580"/>
      <c r="AH4" s="658"/>
      <c r="AI4" s="580"/>
      <c r="AJ4" s="658"/>
      <c r="AK4" s="580"/>
      <c r="AL4" s="658"/>
      <c r="AM4" s="580"/>
      <c r="AN4" s="658"/>
      <c r="AO4" s="580"/>
      <c r="AP4" s="658"/>
      <c r="AQ4" s="580"/>
      <c r="AR4" s="659"/>
    </row>
    <row r="5" spans="1:44" ht="12" thickBot="1" x14ac:dyDescent="0.25">
      <c r="A5" s="649"/>
      <c r="B5" s="660"/>
      <c r="C5" s="589"/>
      <c r="D5" s="589"/>
      <c r="E5" s="589"/>
      <c r="F5" s="589"/>
      <c r="G5" s="589"/>
      <c r="H5" s="589"/>
      <c r="I5" s="589"/>
      <c r="J5" s="589"/>
      <c r="K5" s="589"/>
      <c r="L5" s="589"/>
      <c r="M5" s="589"/>
      <c r="N5" s="589"/>
      <c r="O5" s="589"/>
      <c r="P5" s="589"/>
      <c r="Q5" s="589"/>
      <c r="R5" s="589"/>
      <c r="S5" s="589"/>
      <c r="T5" s="589"/>
      <c r="U5" s="589"/>
      <c r="V5" s="589"/>
      <c r="W5" s="589"/>
      <c r="X5" s="589"/>
      <c r="Y5" s="589"/>
      <c r="Z5" s="589"/>
      <c r="AA5" s="590"/>
      <c r="AB5" s="661" t="s">
        <v>904</v>
      </c>
      <c r="AC5" s="589"/>
      <c r="AD5" s="662"/>
      <c r="AE5" s="589"/>
      <c r="AF5" s="663"/>
      <c r="AG5" s="589"/>
      <c r="AH5" s="663"/>
      <c r="AI5" s="589"/>
      <c r="AJ5" s="663"/>
      <c r="AK5" s="589"/>
      <c r="AL5" s="663"/>
      <c r="AM5" s="589"/>
      <c r="AN5" s="663"/>
      <c r="AO5" s="589"/>
      <c r="AP5" s="663"/>
      <c r="AQ5" s="589"/>
      <c r="AR5" s="664"/>
    </row>
    <row r="6" spans="1:44" ht="33.75" x14ac:dyDescent="0.2">
      <c r="A6" s="649"/>
      <c r="B6" s="1168" t="s">
        <v>1124</v>
      </c>
      <c r="C6" s="1169"/>
      <c r="D6" s="1170" t="s">
        <v>934</v>
      </c>
      <c r="E6" s="665"/>
      <c r="F6" s="595" t="s">
        <v>1125</v>
      </c>
      <c r="G6" s="595"/>
      <c r="H6" s="595" t="s">
        <v>1126</v>
      </c>
      <c r="I6" s="595"/>
      <c r="J6" s="595" t="s">
        <v>1127</v>
      </c>
      <c r="K6" s="595"/>
      <c r="L6" s="595" t="s">
        <v>1128</v>
      </c>
      <c r="M6" s="595"/>
      <c r="N6" s="595" t="s">
        <v>1129</v>
      </c>
      <c r="O6" s="595"/>
      <c r="P6" s="595" t="s">
        <v>1130</v>
      </c>
      <c r="Q6" s="595"/>
      <c r="R6" s="595" t="s">
        <v>1131</v>
      </c>
      <c r="S6" s="595"/>
      <c r="T6" s="595" t="s">
        <v>1132</v>
      </c>
      <c r="U6" s="595"/>
      <c r="V6" s="595" t="s">
        <v>1133</v>
      </c>
      <c r="W6" s="595"/>
      <c r="X6" s="595" t="s">
        <v>1134</v>
      </c>
      <c r="Y6" s="595"/>
      <c r="Z6" s="595" t="s">
        <v>1135</v>
      </c>
      <c r="AA6" s="595"/>
      <c r="AB6" s="595" t="s">
        <v>1136</v>
      </c>
      <c r="AC6" s="595"/>
      <c r="AD6" s="595" t="s">
        <v>1137</v>
      </c>
      <c r="AE6" s="595"/>
      <c r="AF6" s="595" t="s">
        <v>1138</v>
      </c>
      <c r="AG6" s="595"/>
      <c r="AH6" s="595" t="s">
        <v>1139</v>
      </c>
      <c r="AI6" s="595"/>
      <c r="AJ6" s="595" t="s">
        <v>1140</v>
      </c>
      <c r="AK6" s="595"/>
      <c r="AL6" s="595" t="s">
        <v>1141</v>
      </c>
      <c r="AM6" s="595"/>
      <c r="AN6" s="595" t="s">
        <v>1142</v>
      </c>
      <c r="AO6" s="595"/>
      <c r="AP6" s="595" t="s">
        <v>1143</v>
      </c>
      <c r="AQ6" s="665"/>
      <c r="AR6" s="1172" t="s">
        <v>1144</v>
      </c>
    </row>
    <row r="7" spans="1:44" x14ac:dyDescent="0.2">
      <c r="A7" s="649"/>
      <c r="B7" s="1174" t="s">
        <v>1145</v>
      </c>
      <c r="C7" s="1175"/>
      <c r="D7" s="1171"/>
      <c r="E7" s="665"/>
      <c r="F7" s="665">
        <v>2.8E-3</v>
      </c>
      <c r="G7" s="665"/>
      <c r="H7" s="665">
        <v>4.1700000000000001E-2</v>
      </c>
      <c r="I7" s="665"/>
      <c r="J7" s="665">
        <v>0.16669999999999999</v>
      </c>
      <c r="K7" s="665"/>
      <c r="L7" s="665">
        <v>0.375</v>
      </c>
      <c r="M7" s="665"/>
      <c r="N7" s="665">
        <v>0.625</v>
      </c>
      <c r="O7" s="665"/>
      <c r="P7" s="665">
        <v>0.875</v>
      </c>
      <c r="Q7" s="665"/>
      <c r="R7" s="665">
        <v>1.25</v>
      </c>
      <c r="S7" s="665"/>
      <c r="T7" s="665">
        <v>1.75</v>
      </c>
      <c r="U7" s="665"/>
      <c r="V7" s="665">
        <v>2.5</v>
      </c>
      <c r="W7" s="665"/>
      <c r="X7" s="665">
        <v>3.5</v>
      </c>
      <c r="Y7" s="665"/>
      <c r="Z7" s="665">
        <v>4.5</v>
      </c>
      <c r="AA7" s="665"/>
      <c r="AB7" s="665">
        <v>5.5</v>
      </c>
      <c r="AC7" s="665"/>
      <c r="AD7" s="665">
        <v>6.5</v>
      </c>
      <c r="AE7" s="665"/>
      <c r="AF7" s="665">
        <v>7.5</v>
      </c>
      <c r="AG7" s="665"/>
      <c r="AH7" s="665">
        <v>8.5</v>
      </c>
      <c r="AI7" s="665"/>
      <c r="AJ7" s="665">
        <v>9.5</v>
      </c>
      <c r="AK7" s="665"/>
      <c r="AL7" s="665">
        <v>12.5</v>
      </c>
      <c r="AM7" s="665"/>
      <c r="AN7" s="665">
        <v>17.5</v>
      </c>
      <c r="AO7" s="666"/>
      <c r="AP7" s="666">
        <v>25</v>
      </c>
      <c r="AQ7" s="667"/>
      <c r="AR7" s="1173"/>
    </row>
    <row r="8" spans="1:44" ht="12" thickBot="1" x14ac:dyDescent="0.25">
      <c r="A8" s="649"/>
      <c r="B8" s="20">
        <v>1</v>
      </c>
      <c r="C8" s="668">
        <v>2</v>
      </c>
      <c r="D8" s="22">
        <v>3</v>
      </c>
      <c r="E8" s="22"/>
      <c r="F8" s="669">
        <v>4</v>
      </c>
      <c r="G8" s="21"/>
      <c r="H8" s="21">
        <v>5</v>
      </c>
      <c r="I8" s="21"/>
      <c r="J8" s="669">
        <v>6</v>
      </c>
      <c r="K8" s="21"/>
      <c r="L8" s="21">
        <v>7</v>
      </c>
      <c r="M8" s="21"/>
      <c r="N8" s="669">
        <v>8</v>
      </c>
      <c r="O8" s="21"/>
      <c r="P8" s="21">
        <v>9</v>
      </c>
      <c r="Q8" s="21"/>
      <c r="R8" s="669">
        <v>10</v>
      </c>
      <c r="S8" s="21"/>
      <c r="T8" s="21">
        <v>11</v>
      </c>
      <c r="U8" s="21"/>
      <c r="V8" s="669">
        <v>12</v>
      </c>
      <c r="W8" s="21"/>
      <c r="X8" s="21">
        <v>13</v>
      </c>
      <c r="Y8" s="21"/>
      <c r="Z8" s="669">
        <v>14</v>
      </c>
      <c r="AA8" s="21"/>
      <c r="AB8" s="21">
        <v>15</v>
      </c>
      <c r="AC8" s="21"/>
      <c r="AD8" s="669">
        <v>16</v>
      </c>
      <c r="AE8" s="21"/>
      <c r="AF8" s="21">
        <v>17</v>
      </c>
      <c r="AG8" s="21"/>
      <c r="AH8" s="669">
        <v>18</v>
      </c>
      <c r="AI8" s="21"/>
      <c r="AJ8" s="21">
        <v>19</v>
      </c>
      <c r="AK8" s="21"/>
      <c r="AL8" s="669">
        <v>20</v>
      </c>
      <c r="AM8" s="21"/>
      <c r="AN8" s="21">
        <v>21</v>
      </c>
      <c r="AO8" s="21"/>
      <c r="AP8" s="670">
        <v>22</v>
      </c>
      <c r="AQ8" s="21"/>
      <c r="AR8" s="671">
        <v>23</v>
      </c>
    </row>
    <row r="9" spans="1:44" ht="22.5" x14ac:dyDescent="0.2">
      <c r="A9" s="649"/>
      <c r="B9" s="708"/>
      <c r="C9" s="709" t="s">
        <v>1146</v>
      </c>
      <c r="D9" s="710"/>
      <c r="E9" s="711"/>
      <c r="F9" s="711"/>
      <c r="G9" s="711"/>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1"/>
      <c r="AJ9" s="711"/>
      <c r="AK9" s="711"/>
      <c r="AL9" s="711"/>
      <c r="AM9" s="711"/>
      <c r="AN9" s="711"/>
      <c r="AO9" s="711"/>
      <c r="AP9" s="711"/>
      <c r="AQ9" s="711"/>
      <c r="AR9" s="712"/>
    </row>
    <row r="10" spans="1:44" ht="12" thickBot="1" x14ac:dyDescent="0.25">
      <c r="A10" s="649"/>
      <c r="B10" s="713"/>
      <c r="C10" s="714" t="s">
        <v>1147</v>
      </c>
      <c r="D10" s="674"/>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6"/>
    </row>
    <row r="11" spans="1:44" s="682" customFormat="1" x14ac:dyDescent="0.2">
      <c r="A11" s="677"/>
      <c r="B11" s="715" t="s">
        <v>906</v>
      </c>
      <c r="C11" s="709" t="s">
        <v>1148</v>
      </c>
      <c r="D11" s="595"/>
      <c r="E11" s="603">
        <v>10010</v>
      </c>
      <c r="F11" s="680"/>
      <c r="G11" s="603">
        <v>20010</v>
      </c>
      <c r="H11" s="680"/>
      <c r="I11" s="603">
        <v>30010</v>
      </c>
      <c r="J11" s="680"/>
      <c r="K11" s="603">
        <v>40010</v>
      </c>
      <c r="L11" s="680"/>
      <c r="M11" s="603">
        <v>50010</v>
      </c>
      <c r="N11" s="680"/>
      <c r="O11" s="603">
        <v>60010</v>
      </c>
      <c r="P11" s="680"/>
      <c r="Q11" s="603">
        <v>70010</v>
      </c>
      <c r="R11" s="680"/>
      <c r="S11" s="603">
        <v>80010</v>
      </c>
      <c r="T11" s="680"/>
      <c r="U11" s="603">
        <v>90010</v>
      </c>
      <c r="V11" s="680"/>
      <c r="W11" s="603">
        <v>100010</v>
      </c>
      <c r="X11" s="680"/>
      <c r="Y11" s="603">
        <v>110010</v>
      </c>
      <c r="Z11" s="680"/>
      <c r="AA11" s="603">
        <v>120010</v>
      </c>
      <c r="AB11" s="680"/>
      <c r="AC11" s="603">
        <v>130010</v>
      </c>
      <c r="AD11" s="680"/>
      <c r="AE11" s="603">
        <v>140010</v>
      </c>
      <c r="AF11" s="680"/>
      <c r="AG11" s="603">
        <v>150010</v>
      </c>
      <c r="AH11" s="680"/>
      <c r="AI11" s="603">
        <v>160010</v>
      </c>
      <c r="AJ11" s="680"/>
      <c r="AK11" s="603">
        <v>170010</v>
      </c>
      <c r="AL11" s="680"/>
      <c r="AM11" s="603">
        <v>180010</v>
      </c>
      <c r="AN11" s="680"/>
      <c r="AO11" s="603">
        <v>190010</v>
      </c>
      <c r="AP11" s="680"/>
      <c r="AQ11" s="603">
        <v>200010</v>
      </c>
      <c r="AR11" s="716"/>
    </row>
    <row r="12" spans="1:44" x14ac:dyDescent="0.2">
      <c r="A12" s="649"/>
      <c r="B12" s="717" t="s">
        <v>1119</v>
      </c>
      <c r="C12" s="718" t="s">
        <v>1149</v>
      </c>
      <c r="D12" s="665"/>
      <c r="E12" s="719">
        <v>10020</v>
      </c>
      <c r="F12" s="696"/>
      <c r="G12" s="719">
        <v>20020</v>
      </c>
      <c r="H12" s="698"/>
      <c r="I12" s="719">
        <v>30020</v>
      </c>
      <c r="J12" s="698"/>
      <c r="K12" s="719">
        <v>40020</v>
      </c>
      <c r="L12" s="698"/>
      <c r="M12" s="719">
        <v>50020</v>
      </c>
      <c r="N12" s="698"/>
      <c r="O12" s="719">
        <v>60020</v>
      </c>
      <c r="P12" s="698"/>
      <c r="Q12" s="719">
        <v>70020</v>
      </c>
      <c r="R12" s="698"/>
      <c r="S12" s="719">
        <v>80020</v>
      </c>
      <c r="T12" s="698"/>
      <c r="U12" s="719">
        <v>90020</v>
      </c>
      <c r="V12" s="698"/>
      <c r="W12" s="719">
        <v>100020</v>
      </c>
      <c r="X12" s="698"/>
      <c r="Y12" s="719">
        <v>110020</v>
      </c>
      <c r="Z12" s="698"/>
      <c r="AA12" s="719">
        <v>120020</v>
      </c>
      <c r="AB12" s="698"/>
      <c r="AC12" s="719">
        <v>130020</v>
      </c>
      <c r="AD12" s="698"/>
      <c r="AE12" s="719">
        <v>140020</v>
      </c>
      <c r="AF12" s="698"/>
      <c r="AG12" s="719">
        <v>150020</v>
      </c>
      <c r="AH12" s="699"/>
      <c r="AI12" s="719">
        <v>160020</v>
      </c>
      <c r="AJ12" s="699"/>
      <c r="AK12" s="719">
        <v>170020</v>
      </c>
      <c r="AL12" s="699"/>
      <c r="AM12" s="719">
        <v>180020</v>
      </c>
      <c r="AN12" s="699"/>
      <c r="AO12" s="719">
        <v>190020</v>
      </c>
      <c r="AP12" s="699"/>
      <c r="AQ12" s="719">
        <v>200020</v>
      </c>
      <c r="AR12" s="700"/>
    </row>
    <row r="13" spans="1:44" x14ac:dyDescent="0.2">
      <c r="A13" s="649"/>
      <c r="B13" s="717" t="s">
        <v>1120</v>
      </c>
      <c r="C13" s="718" t="s">
        <v>1150</v>
      </c>
      <c r="D13" s="665"/>
      <c r="E13" s="719">
        <v>10030</v>
      </c>
      <c r="F13" s="696"/>
      <c r="G13" s="719">
        <v>20030</v>
      </c>
      <c r="H13" s="698"/>
      <c r="I13" s="719">
        <v>30030</v>
      </c>
      <c r="J13" s="698"/>
      <c r="K13" s="719">
        <v>40030</v>
      </c>
      <c r="L13" s="698"/>
      <c r="M13" s="719">
        <v>50030</v>
      </c>
      <c r="N13" s="698"/>
      <c r="O13" s="719">
        <v>60030</v>
      </c>
      <c r="P13" s="698"/>
      <c r="Q13" s="719">
        <v>70030</v>
      </c>
      <c r="R13" s="698"/>
      <c r="S13" s="719">
        <v>80030</v>
      </c>
      <c r="T13" s="698"/>
      <c r="U13" s="719">
        <v>90030</v>
      </c>
      <c r="V13" s="698"/>
      <c r="W13" s="719">
        <v>100030</v>
      </c>
      <c r="X13" s="698"/>
      <c r="Y13" s="719">
        <v>110030</v>
      </c>
      <c r="Z13" s="698"/>
      <c r="AA13" s="719">
        <v>120030</v>
      </c>
      <c r="AB13" s="698"/>
      <c r="AC13" s="719">
        <v>130030</v>
      </c>
      <c r="AD13" s="698"/>
      <c r="AE13" s="719">
        <v>140030</v>
      </c>
      <c r="AF13" s="698"/>
      <c r="AG13" s="719">
        <v>150030</v>
      </c>
      <c r="AH13" s="699"/>
      <c r="AI13" s="719">
        <v>160030</v>
      </c>
      <c r="AJ13" s="699"/>
      <c r="AK13" s="719">
        <v>170030</v>
      </c>
      <c r="AL13" s="699"/>
      <c r="AM13" s="719">
        <v>180030</v>
      </c>
      <c r="AN13" s="699"/>
      <c r="AO13" s="719">
        <v>190030</v>
      </c>
      <c r="AP13" s="699"/>
      <c r="AQ13" s="719">
        <v>200030</v>
      </c>
      <c r="AR13" s="700"/>
    </row>
    <row r="14" spans="1:44" s="682" customFormat="1" x14ac:dyDescent="0.2">
      <c r="A14" s="677"/>
      <c r="B14" s="720" t="s">
        <v>907</v>
      </c>
      <c r="C14" s="721" t="s">
        <v>1151</v>
      </c>
      <c r="D14" s="665"/>
      <c r="E14" s="719">
        <v>10040</v>
      </c>
      <c r="F14" s="722"/>
      <c r="G14" s="719">
        <v>20040</v>
      </c>
      <c r="H14" s="722"/>
      <c r="I14" s="719">
        <v>30040</v>
      </c>
      <c r="J14" s="722"/>
      <c r="K14" s="719">
        <v>40040</v>
      </c>
      <c r="L14" s="722"/>
      <c r="M14" s="719">
        <v>50040</v>
      </c>
      <c r="N14" s="722"/>
      <c r="O14" s="719">
        <v>60040</v>
      </c>
      <c r="P14" s="722"/>
      <c r="Q14" s="719">
        <v>70040</v>
      </c>
      <c r="R14" s="722"/>
      <c r="S14" s="719">
        <v>80040</v>
      </c>
      <c r="T14" s="722"/>
      <c r="U14" s="719">
        <v>90040</v>
      </c>
      <c r="V14" s="722"/>
      <c r="W14" s="719">
        <v>100040</v>
      </c>
      <c r="X14" s="722"/>
      <c r="Y14" s="719">
        <v>110040</v>
      </c>
      <c r="Z14" s="722"/>
      <c r="AA14" s="719">
        <v>120040</v>
      </c>
      <c r="AB14" s="722"/>
      <c r="AC14" s="719">
        <v>130040</v>
      </c>
      <c r="AD14" s="722"/>
      <c r="AE14" s="719">
        <v>140040</v>
      </c>
      <c r="AF14" s="722"/>
      <c r="AG14" s="719">
        <v>150040</v>
      </c>
      <c r="AH14" s="722"/>
      <c r="AI14" s="719">
        <v>160040</v>
      </c>
      <c r="AJ14" s="722"/>
      <c r="AK14" s="719">
        <v>170040</v>
      </c>
      <c r="AL14" s="722"/>
      <c r="AM14" s="719">
        <v>180040</v>
      </c>
      <c r="AN14" s="722"/>
      <c r="AO14" s="719">
        <v>190040</v>
      </c>
      <c r="AP14" s="722"/>
      <c r="AQ14" s="719">
        <v>200040</v>
      </c>
      <c r="AR14" s="723"/>
    </row>
    <row r="15" spans="1:44" x14ac:dyDescent="0.2">
      <c r="A15" s="649"/>
      <c r="B15" s="717" t="s">
        <v>1121</v>
      </c>
      <c r="C15" s="718" t="s">
        <v>1152</v>
      </c>
      <c r="D15" s="665"/>
      <c r="E15" s="719">
        <v>10050</v>
      </c>
      <c r="F15" s="696"/>
      <c r="G15" s="719">
        <v>20050</v>
      </c>
      <c r="H15" s="698"/>
      <c r="I15" s="719">
        <v>30050</v>
      </c>
      <c r="J15" s="698"/>
      <c r="K15" s="719">
        <v>40050</v>
      </c>
      <c r="L15" s="698"/>
      <c r="M15" s="719">
        <v>50050</v>
      </c>
      <c r="N15" s="698"/>
      <c r="O15" s="719">
        <v>60050</v>
      </c>
      <c r="P15" s="698"/>
      <c r="Q15" s="719">
        <v>70050</v>
      </c>
      <c r="R15" s="698"/>
      <c r="S15" s="719">
        <v>80050</v>
      </c>
      <c r="T15" s="698"/>
      <c r="U15" s="719">
        <v>90050</v>
      </c>
      <c r="V15" s="698"/>
      <c r="W15" s="719">
        <v>100050</v>
      </c>
      <c r="X15" s="698"/>
      <c r="Y15" s="719">
        <v>110050</v>
      </c>
      <c r="Z15" s="698"/>
      <c r="AA15" s="719">
        <v>120050</v>
      </c>
      <c r="AB15" s="698"/>
      <c r="AC15" s="719">
        <v>130050</v>
      </c>
      <c r="AD15" s="698"/>
      <c r="AE15" s="719">
        <v>140050</v>
      </c>
      <c r="AF15" s="698"/>
      <c r="AG15" s="719">
        <v>150050</v>
      </c>
      <c r="AH15" s="699"/>
      <c r="AI15" s="719">
        <v>160050</v>
      </c>
      <c r="AJ15" s="699"/>
      <c r="AK15" s="719">
        <v>170050</v>
      </c>
      <c r="AL15" s="699"/>
      <c r="AM15" s="719">
        <v>180050</v>
      </c>
      <c r="AN15" s="699"/>
      <c r="AO15" s="719">
        <v>190050</v>
      </c>
      <c r="AP15" s="699"/>
      <c r="AQ15" s="719">
        <v>200050</v>
      </c>
      <c r="AR15" s="700"/>
    </row>
    <row r="16" spans="1:44" x14ac:dyDescent="0.2">
      <c r="A16" s="649"/>
      <c r="B16" s="717" t="s">
        <v>1122</v>
      </c>
      <c r="C16" s="718" t="s">
        <v>1153</v>
      </c>
      <c r="D16" s="665"/>
      <c r="E16" s="719">
        <v>10060</v>
      </c>
      <c r="F16" s="696"/>
      <c r="G16" s="719">
        <v>20060</v>
      </c>
      <c r="H16" s="698"/>
      <c r="I16" s="719">
        <v>30060</v>
      </c>
      <c r="J16" s="698"/>
      <c r="K16" s="719">
        <v>40060</v>
      </c>
      <c r="L16" s="698"/>
      <c r="M16" s="719">
        <v>50060</v>
      </c>
      <c r="N16" s="698"/>
      <c r="O16" s="719">
        <v>60060</v>
      </c>
      <c r="P16" s="698"/>
      <c r="Q16" s="719">
        <v>70060</v>
      </c>
      <c r="R16" s="698"/>
      <c r="S16" s="719">
        <v>80060</v>
      </c>
      <c r="T16" s="698"/>
      <c r="U16" s="719">
        <v>90060</v>
      </c>
      <c r="V16" s="698"/>
      <c r="W16" s="719">
        <v>100060</v>
      </c>
      <c r="X16" s="698"/>
      <c r="Y16" s="719">
        <v>110060</v>
      </c>
      <c r="Z16" s="698"/>
      <c r="AA16" s="719">
        <v>120060</v>
      </c>
      <c r="AB16" s="698"/>
      <c r="AC16" s="719">
        <v>130060</v>
      </c>
      <c r="AD16" s="698"/>
      <c r="AE16" s="719">
        <v>140060</v>
      </c>
      <c r="AF16" s="698"/>
      <c r="AG16" s="719">
        <v>150060</v>
      </c>
      <c r="AH16" s="699"/>
      <c r="AI16" s="719">
        <v>160060</v>
      </c>
      <c r="AJ16" s="699"/>
      <c r="AK16" s="719">
        <v>170060</v>
      </c>
      <c r="AL16" s="699"/>
      <c r="AM16" s="719">
        <v>180060</v>
      </c>
      <c r="AN16" s="699"/>
      <c r="AO16" s="719">
        <v>190060</v>
      </c>
      <c r="AP16" s="699"/>
      <c r="AQ16" s="719">
        <v>200060</v>
      </c>
      <c r="AR16" s="700"/>
    </row>
    <row r="17" spans="1:44" x14ac:dyDescent="0.2">
      <c r="A17" s="649"/>
      <c r="B17" s="717" t="s">
        <v>1123</v>
      </c>
      <c r="C17" s="718" t="s">
        <v>1154</v>
      </c>
      <c r="D17" s="665"/>
      <c r="E17" s="719">
        <v>10070</v>
      </c>
      <c r="F17" s="696"/>
      <c r="G17" s="719">
        <v>20070</v>
      </c>
      <c r="H17" s="698"/>
      <c r="I17" s="719">
        <v>30070</v>
      </c>
      <c r="J17" s="698"/>
      <c r="K17" s="719">
        <v>40070</v>
      </c>
      <c r="L17" s="698"/>
      <c r="M17" s="719">
        <v>50070</v>
      </c>
      <c r="N17" s="698"/>
      <c r="O17" s="719">
        <v>60070</v>
      </c>
      <c r="P17" s="698"/>
      <c r="Q17" s="719">
        <v>70070</v>
      </c>
      <c r="R17" s="698"/>
      <c r="S17" s="719">
        <v>80070</v>
      </c>
      <c r="T17" s="698"/>
      <c r="U17" s="719">
        <v>90070</v>
      </c>
      <c r="V17" s="698"/>
      <c r="W17" s="719">
        <v>100070</v>
      </c>
      <c r="X17" s="698"/>
      <c r="Y17" s="719">
        <v>110070</v>
      </c>
      <c r="Z17" s="698"/>
      <c r="AA17" s="719">
        <v>120070</v>
      </c>
      <c r="AB17" s="698"/>
      <c r="AC17" s="719">
        <v>130070</v>
      </c>
      <c r="AD17" s="698"/>
      <c r="AE17" s="719">
        <v>140070</v>
      </c>
      <c r="AF17" s="698"/>
      <c r="AG17" s="719">
        <v>150070</v>
      </c>
      <c r="AH17" s="699"/>
      <c r="AI17" s="719">
        <v>160070</v>
      </c>
      <c r="AJ17" s="699"/>
      <c r="AK17" s="719">
        <v>170070</v>
      </c>
      <c r="AL17" s="699"/>
      <c r="AM17" s="719">
        <v>180070</v>
      </c>
      <c r="AN17" s="699"/>
      <c r="AO17" s="719">
        <v>190070</v>
      </c>
      <c r="AP17" s="699"/>
      <c r="AQ17" s="719">
        <v>200070</v>
      </c>
      <c r="AR17" s="700"/>
    </row>
    <row r="18" spans="1:44" x14ac:dyDescent="0.2">
      <c r="A18" s="649"/>
      <c r="B18" s="717" t="s">
        <v>1155</v>
      </c>
      <c r="C18" s="724" t="s">
        <v>1156</v>
      </c>
      <c r="D18" s="665"/>
      <c r="E18" s="719">
        <v>10080</v>
      </c>
      <c r="F18" s="696"/>
      <c r="G18" s="719">
        <v>20080</v>
      </c>
      <c r="H18" s="698"/>
      <c r="I18" s="719">
        <v>30080</v>
      </c>
      <c r="J18" s="698"/>
      <c r="K18" s="719">
        <v>40080</v>
      </c>
      <c r="L18" s="698"/>
      <c r="M18" s="719">
        <v>50080</v>
      </c>
      <c r="N18" s="698"/>
      <c r="O18" s="719">
        <v>60080</v>
      </c>
      <c r="P18" s="698"/>
      <c r="Q18" s="719">
        <v>70080</v>
      </c>
      <c r="R18" s="698"/>
      <c r="S18" s="719">
        <v>80080</v>
      </c>
      <c r="T18" s="698"/>
      <c r="U18" s="719">
        <v>90080</v>
      </c>
      <c r="V18" s="698"/>
      <c r="W18" s="719">
        <v>100080</v>
      </c>
      <c r="X18" s="698"/>
      <c r="Y18" s="719">
        <v>110080</v>
      </c>
      <c r="Z18" s="698"/>
      <c r="AA18" s="719">
        <v>120080</v>
      </c>
      <c r="AB18" s="698"/>
      <c r="AC18" s="719">
        <v>130080</v>
      </c>
      <c r="AD18" s="698"/>
      <c r="AE18" s="719">
        <v>140080</v>
      </c>
      <c r="AF18" s="698"/>
      <c r="AG18" s="719">
        <v>150080</v>
      </c>
      <c r="AH18" s="699"/>
      <c r="AI18" s="719">
        <v>160080</v>
      </c>
      <c r="AJ18" s="699"/>
      <c r="AK18" s="719">
        <v>170080</v>
      </c>
      <c r="AL18" s="699"/>
      <c r="AM18" s="719">
        <v>180080</v>
      </c>
      <c r="AN18" s="699"/>
      <c r="AO18" s="719">
        <v>190080</v>
      </c>
      <c r="AP18" s="699"/>
      <c r="AQ18" s="719">
        <v>200080</v>
      </c>
      <c r="AR18" s="700"/>
    </row>
    <row r="19" spans="1:44" x14ac:dyDescent="0.2">
      <c r="A19" s="649"/>
      <c r="B19" s="720" t="s">
        <v>908</v>
      </c>
      <c r="C19" s="721" t="s">
        <v>31</v>
      </c>
      <c r="D19" s="665"/>
      <c r="E19" s="719">
        <v>10090</v>
      </c>
      <c r="F19" s="722"/>
      <c r="G19" s="719">
        <v>20090</v>
      </c>
      <c r="H19" s="722"/>
      <c r="I19" s="719">
        <v>30090</v>
      </c>
      <c r="J19" s="722"/>
      <c r="K19" s="719">
        <v>40090</v>
      </c>
      <c r="L19" s="722"/>
      <c r="M19" s="719">
        <v>50090</v>
      </c>
      <c r="N19" s="722"/>
      <c r="O19" s="719">
        <v>60090</v>
      </c>
      <c r="P19" s="722"/>
      <c r="Q19" s="719">
        <v>70090</v>
      </c>
      <c r="R19" s="722"/>
      <c r="S19" s="719">
        <v>80090</v>
      </c>
      <c r="T19" s="722"/>
      <c r="U19" s="719">
        <v>90090</v>
      </c>
      <c r="V19" s="722"/>
      <c r="W19" s="719">
        <v>100090</v>
      </c>
      <c r="X19" s="722"/>
      <c r="Y19" s="719">
        <v>110090</v>
      </c>
      <c r="Z19" s="722"/>
      <c r="AA19" s="719">
        <v>120090</v>
      </c>
      <c r="AB19" s="722"/>
      <c r="AC19" s="719">
        <v>130090</v>
      </c>
      <c r="AD19" s="722"/>
      <c r="AE19" s="719">
        <v>140090</v>
      </c>
      <c r="AF19" s="722"/>
      <c r="AG19" s="719">
        <v>150090</v>
      </c>
      <c r="AH19" s="722"/>
      <c r="AI19" s="719">
        <v>160090</v>
      </c>
      <c r="AJ19" s="722"/>
      <c r="AK19" s="719">
        <v>170090</v>
      </c>
      <c r="AL19" s="722"/>
      <c r="AM19" s="719">
        <v>180090</v>
      </c>
      <c r="AN19" s="722"/>
      <c r="AO19" s="719">
        <v>190090</v>
      </c>
      <c r="AP19" s="722"/>
      <c r="AQ19" s="719">
        <v>200090</v>
      </c>
      <c r="AR19" s="723"/>
    </row>
    <row r="20" spans="1:44" ht="12" thickBot="1" x14ac:dyDescent="0.25">
      <c r="A20" s="649"/>
      <c r="B20" s="725" t="s">
        <v>909</v>
      </c>
      <c r="C20" s="726" t="s">
        <v>33</v>
      </c>
      <c r="D20" s="727"/>
      <c r="E20" s="619">
        <v>10100</v>
      </c>
      <c r="F20" s="728"/>
      <c r="G20" s="619">
        <v>20100</v>
      </c>
      <c r="H20" s="728"/>
      <c r="I20" s="619">
        <v>30100</v>
      </c>
      <c r="J20" s="728"/>
      <c r="K20" s="619">
        <v>40100</v>
      </c>
      <c r="L20" s="728"/>
      <c r="M20" s="619">
        <v>50100</v>
      </c>
      <c r="N20" s="728"/>
      <c r="O20" s="619">
        <v>60100</v>
      </c>
      <c r="P20" s="728"/>
      <c r="Q20" s="619">
        <v>70100</v>
      </c>
      <c r="R20" s="728"/>
      <c r="S20" s="619">
        <v>80100</v>
      </c>
      <c r="T20" s="728"/>
      <c r="U20" s="619">
        <v>90100</v>
      </c>
      <c r="V20" s="728"/>
      <c r="W20" s="619">
        <v>100100</v>
      </c>
      <c r="X20" s="728"/>
      <c r="Y20" s="619">
        <v>110100</v>
      </c>
      <c r="Z20" s="728"/>
      <c r="AA20" s="619">
        <v>120100</v>
      </c>
      <c r="AB20" s="728"/>
      <c r="AC20" s="619">
        <v>130100</v>
      </c>
      <c r="AD20" s="728"/>
      <c r="AE20" s="619">
        <v>140100</v>
      </c>
      <c r="AF20" s="728"/>
      <c r="AG20" s="619">
        <v>150100</v>
      </c>
      <c r="AH20" s="728"/>
      <c r="AI20" s="619">
        <v>160100</v>
      </c>
      <c r="AJ20" s="728"/>
      <c r="AK20" s="619">
        <v>170100</v>
      </c>
      <c r="AL20" s="728"/>
      <c r="AM20" s="619">
        <v>180100</v>
      </c>
      <c r="AN20" s="728"/>
      <c r="AO20" s="619">
        <v>190100</v>
      </c>
      <c r="AP20" s="728"/>
      <c r="AQ20" s="619">
        <v>200100</v>
      </c>
      <c r="AR20" s="729"/>
    </row>
    <row r="21" spans="1:44" s="682" customFormat="1" ht="12.75" thickTop="1" thickBot="1" x14ac:dyDescent="0.25">
      <c r="A21" s="677"/>
      <c r="B21" s="730" t="s">
        <v>910</v>
      </c>
      <c r="C21" s="731" t="s">
        <v>1157</v>
      </c>
      <c r="D21" s="732"/>
      <c r="E21" s="733">
        <v>10110</v>
      </c>
      <c r="F21" s="734"/>
      <c r="G21" s="733">
        <v>20110</v>
      </c>
      <c r="H21" s="734"/>
      <c r="I21" s="733">
        <v>30110</v>
      </c>
      <c r="J21" s="734"/>
      <c r="K21" s="733">
        <v>40110</v>
      </c>
      <c r="L21" s="734"/>
      <c r="M21" s="733">
        <v>50110</v>
      </c>
      <c r="N21" s="734"/>
      <c r="O21" s="733">
        <v>60110</v>
      </c>
      <c r="P21" s="734"/>
      <c r="Q21" s="733">
        <v>70110</v>
      </c>
      <c r="R21" s="734"/>
      <c r="S21" s="733">
        <v>80110</v>
      </c>
      <c r="T21" s="734"/>
      <c r="U21" s="733">
        <v>90110</v>
      </c>
      <c r="V21" s="734"/>
      <c r="W21" s="733">
        <v>100110</v>
      </c>
      <c r="X21" s="734"/>
      <c r="Y21" s="733">
        <v>110110</v>
      </c>
      <c r="Z21" s="734"/>
      <c r="AA21" s="733">
        <v>120110</v>
      </c>
      <c r="AB21" s="734"/>
      <c r="AC21" s="733">
        <v>130110</v>
      </c>
      <c r="AD21" s="734"/>
      <c r="AE21" s="733">
        <v>140110</v>
      </c>
      <c r="AF21" s="734"/>
      <c r="AG21" s="733">
        <v>150110</v>
      </c>
      <c r="AH21" s="734"/>
      <c r="AI21" s="733">
        <v>160110</v>
      </c>
      <c r="AJ21" s="734"/>
      <c r="AK21" s="733">
        <v>170110</v>
      </c>
      <c r="AL21" s="734"/>
      <c r="AM21" s="733">
        <v>180110</v>
      </c>
      <c r="AN21" s="734"/>
      <c r="AO21" s="733">
        <v>190110</v>
      </c>
      <c r="AP21" s="734"/>
      <c r="AQ21" s="733">
        <v>200110</v>
      </c>
      <c r="AR21" s="735"/>
    </row>
    <row r="22" spans="1:44" s="682" customFormat="1" ht="12.75" thickTop="1" thickBot="1" x14ac:dyDescent="0.25">
      <c r="A22" s="677"/>
      <c r="B22" s="713"/>
      <c r="C22" s="714" t="s">
        <v>1158</v>
      </c>
      <c r="D22" s="736"/>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8"/>
    </row>
    <row r="23" spans="1:44" s="682" customFormat="1" x14ac:dyDescent="0.2">
      <c r="A23" s="677"/>
      <c r="B23" s="715" t="s">
        <v>911</v>
      </c>
      <c r="C23" s="709" t="s">
        <v>1159</v>
      </c>
      <c r="D23" s="595"/>
      <c r="E23" s="719">
        <v>10120</v>
      </c>
      <c r="F23" s="680"/>
      <c r="G23" s="719">
        <v>20120</v>
      </c>
      <c r="H23" s="680"/>
      <c r="I23" s="719">
        <v>30120</v>
      </c>
      <c r="J23" s="680"/>
      <c r="K23" s="719">
        <v>40120</v>
      </c>
      <c r="L23" s="680"/>
      <c r="M23" s="719">
        <v>50120</v>
      </c>
      <c r="N23" s="680"/>
      <c r="O23" s="719">
        <v>60120</v>
      </c>
      <c r="P23" s="680"/>
      <c r="Q23" s="719">
        <v>70120</v>
      </c>
      <c r="R23" s="680"/>
      <c r="S23" s="719">
        <v>80120</v>
      </c>
      <c r="T23" s="680"/>
      <c r="U23" s="719">
        <v>90120</v>
      </c>
      <c r="V23" s="680"/>
      <c r="W23" s="719">
        <v>100120</v>
      </c>
      <c r="X23" s="680"/>
      <c r="Y23" s="719">
        <v>110120</v>
      </c>
      <c r="Z23" s="680"/>
      <c r="AA23" s="719">
        <v>120120</v>
      </c>
      <c r="AB23" s="680"/>
      <c r="AC23" s="719">
        <v>130120</v>
      </c>
      <c r="AD23" s="680"/>
      <c r="AE23" s="719">
        <v>140120</v>
      </c>
      <c r="AF23" s="680"/>
      <c r="AG23" s="719">
        <v>150120</v>
      </c>
      <c r="AH23" s="680"/>
      <c r="AI23" s="719">
        <v>160120</v>
      </c>
      <c r="AJ23" s="680"/>
      <c r="AK23" s="719">
        <v>170120</v>
      </c>
      <c r="AL23" s="680"/>
      <c r="AM23" s="719">
        <v>180120</v>
      </c>
      <c r="AN23" s="680"/>
      <c r="AO23" s="719">
        <v>190120</v>
      </c>
      <c r="AP23" s="680"/>
      <c r="AQ23" s="719">
        <v>200120</v>
      </c>
      <c r="AR23" s="716"/>
    </row>
    <row r="24" spans="1:44" x14ac:dyDescent="0.2">
      <c r="A24" s="649"/>
      <c r="B24" s="717" t="s">
        <v>1160</v>
      </c>
      <c r="C24" s="718" t="s">
        <v>1161</v>
      </c>
      <c r="D24" s="665"/>
      <c r="E24" s="697">
        <v>10130</v>
      </c>
      <c r="F24" s="696"/>
      <c r="G24" s="697">
        <v>20130</v>
      </c>
      <c r="H24" s="698"/>
      <c r="I24" s="697">
        <v>30130</v>
      </c>
      <c r="J24" s="698"/>
      <c r="K24" s="697">
        <v>40130</v>
      </c>
      <c r="L24" s="698"/>
      <c r="M24" s="697">
        <v>50130</v>
      </c>
      <c r="N24" s="698"/>
      <c r="O24" s="697">
        <v>60130</v>
      </c>
      <c r="P24" s="698"/>
      <c r="Q24" s="697">
        <v>70130</v>
      </c>
      <c r="R24" s="698"/>
      <c r="S24" s="697">
        <v>80130</v>
      </c>
      <c r="T24" s="698"/>
      <c r="U24" s="697">
        <v>90130</v>
      </c>
      <c r="V24" s="698"/>
      <c r="W24" s="697">
        <v>100130</v>
      </c>
      <c r="X24" s="698"/>
      <c r="Y24" s="697">
        <v>110130</v>
      </c>
      <c r="Z24" s="698"/>
      <c r="AA24" s="697">
        <v>120130</v>
      </c>
      <c r="AB24" s="698"/>
      <c r="AC24" s="697">
        <v>130130</v>
      </c>
      <c r="AD24" s="698"/>
      <c r="AE24" s="697">
        <v>140130</v>
      </c>
      <c r="AF24" s="698"/>
      <c r="AG24" s="697">
        <v>150130</v>
      </c>
      <c r="AH24" s="699"/>
      <c r="AI24" s="697">
        <v>160130</v>
      </c>
      <c r="AJ24" s="699"/>
      <c r="AK24" s="697">
        <v>170130</v>
      </c>
      <c r="AL24" s="699"/>
      <c r="AM24" s="697">
        <v>180130</v>
      </c>
      <c r="AN24" s="699"/>
      <c r="AO24" s="697">
        <v>190130</v>
      </c>
      <c r="AP24" s="699"/>
      <c r="AQ24" s="697">
        <v>200130</v>
      </c>
      <c r="AR24" s="700"/>
    </row>
    <row r="25" spans="1:44" x14ac:dyDescent="0.2">
      <c r="A25" s="649"/>
      <c r="B25" s="739" t="s">
        <v>1162</v>
      </c>
      <c r="C25" s="740" t="s">
        <v>1163</v>
      </c>
      <c r="D25" s="665"/>
      <c r="E25" s="697">
        <v>10140</v>
      </c>
      <c r="F25" s="696"/>
      <c r="G25" s="697">
        <v>20140</v>
      </c>
      <c r="H25" s="698"/>
      <c r="I25" s="697">
        <v>30140</v>
      </c>
      <c r="J25" s="698"/>
      <c r="K25" s="697">
        <v>40140</v>
      </c>
      <c r="L25" s="698"/>
      <c r="M25" s="697">
        <v>50140</v>
      </c>
      <c r="N25" s="698"/>
      <c r="O25" s="697">
        <v>60140</v>
      </c>
      <c r="P25" s="698"/>
      <c r="Q25" s="697">
        <v>70140</v>
      </c>
      <c r="R25" s="698"/>
      <c r="S25" s="697">
        <v>80140</v>
      </c>
      <c r="T25" s="698"/>
      <c r="U25" s="697">
        <v>90140</v>
      </c>
      <c r="V25" s="698"/>
      <c r="W25" s="697">
        <v>100140</v>
      </c>
      <c r="X25" s="698"/>
      <c r="Y25" s="697">
        <v>110140</v>
      </c>
      <c r="Z25" s="698"/>
      <c r="AA25" s="697">
        <v>120140</v>
      </c>
      <c r="AB25" s="698"/>
      <c r="AC25" s="697">
        <v>130140</v>
      </c>
      <c r="AD25" s="698"/>
      <c r="AE25" s="697">
        <v>140140</v>
      </c>
      <c r="AF25" s="698"/>
      <c r="AG25" s="697">
        <v>150140</v>
      </c>
      <c r="AH25" s="699"/>
      <c r="AI25" s="697">
        <v>160140</v>
      </c>
      <c r="AJ25" s="699"/>
      <c r="AK25" s="697">
        <v>170140</v>
      </c>
      <c r="AL25" s="699"/>
      <c r="AM25" s="697">
        <v>180140</v>
      </c>
      <c r="AN25" s="699"/>
      <c r="AO25" s="697">
        <v>190140</v>
      </c>
      <c r="AP25" s="699"/>
      <c r="AQ25" s="697">
        <v>200140</v>
      </c>
      <c r="AR25" s="700"/>
    </row>
    <row r="26" spans="1:44" x14ac:dyDescent="0.2">
      <c r="A26" s="649"/>
      <c r="B26" s="739" t="s">
        <v>1164</v>
      </c>
      <c r="C26" s="740" t="s">
        <v>1165</v>
      </c>
      <c r="D26" s="665"/>
      <c r="E26" s="697">
        <v>10150</v>
      </c>
      <c r="F26" s="696"/>
      <c r="G26" s="697">
        <v>20150</v>
      </c>
      <c r="H26" s="698"/>
      <c r="I26" s="697">
        <v>30150</v>
      </c>
      <c r="J26" s="698"/>
      <c r="K26" s="697">
        <v>40150</v>
      </c>
      <c r="L26" s="698"/>
      <c r="M26" s="697">
        <v>50150</v>
      </c>
      <c r="N26" s="698"/>
      <c r="O26" s="697">
        <v>60150</v>
      </c>
      <c r="P26" s="698"/>
      <c r="Q26" s="697">
        <v>70150</v>
      </c>
      <c r="R26" s="698"/>
      <c r="S26" s="697">
        <v>80150</v>
      </c>
      <c r="T26" s="698"/>
      <c r="U26" s="697">
        <v>90150</v>
      </c>
      <c r="V26" s="698"/>
      <c r="W26" s="697">
        <v>100150</v>
      </c>
      <c r="X26" s="698"/>
      <c r="Y26" s="697">
        <v>110150</v>
      </c>
      <c r="Z26" s="698"/>
      <c r="AA26" s="697">
        <v>120150</v>
      </c>
      <c r="AB26" s="698"/>
      <c r="AC26" s="697">
        <v>130150</v>
      </c>
      <c r="AD26" s="698"/>
      <c r="AE26" s="697">
        <v>140150</v>
      </c>
      <c r="AF26" s="698"/>
      <c r="AG26" s="697">
        <v>150150</v>
      </c>
      <c r="AH26" s="699"/>
      <c r="AI26" s="697">
        <v>160150</v>
      </c>
      <c r="AJ26" s="699"/>
      <c r="AK26" s="697">
        <v>170150</v>
      </c>
      <c r="AL26" s="699"/>
      <c r="AM26" s="697">
        <v>180150</v>
      </c>
      <c r="AN26" s="699"/>
      <c r="AO26" s="697">
        <v>190150</v>
      </c>
      <c r="AP26" s="699"/>
      <c r="AQ26" s="697">
        <v>200150</v>
      </c>
      <c r="AR26" s="700"/>
    </row>
    <row r="27" spans="1:44" x14ac:dyDescent="0.2">
      <c r="A27" s="649"/>
      <c r="B27" s="739" t="s">
        <v>1166</v>
      </c>
      <c r="C27" s="741" t="s">
        <v>1167</v>
      </c>
      <c r="D27" s="665"/>
      <c r="E27" s="697">
        <v>10160</v>
      </c>
      <c r="F27" s="696"/>
      <c r="G27" s="697">
        <v>20160</v>
      </c>
      <c r="H27" s="698"/>
      <c r="I27" s="697">
        <v>30160</v>
      </c>
      <c r="J27" s="698"/>
      <c r="K27" s="697">
        <v>40160</v>
      </c>
      <c r="L27" s="698"/>
      <c r="M27" s="697">
        <v>50160</v>
      </c>
      <c r="N27" s="698"/>
      <c r="O27" s="697">
        <v>60160</v>
      </c>
      <c r="P27" s="698"/>
      <c r="Q27" s="697">
        <v>70160</v>
      </c>
      <c r="R27" s="698"/>
      <c r="S27" s="697">
        <v>80160</v>
      </c>
      <c r="T27" s="698"/>
      <c r="U27" s="697">
        <v>90160</v>
      </c>
      <c r="V27" s="698"/>
      <c r="W27" s="697">
        <v>100160</v>
      </c>
      <c r="X27" s="698"/>
      <c r="Y27" s="697">
        <v>110160</v>
      </c>
      <c r="Z27" s="698"/>
      <c r="AA27" s="697">
        <v>120160</v>
      </c>
      <c r="AB27" s="698"/>
      <c r="AC27" s="697">
        <v>130160</v>
      </c>
      <c r="AD27" s="698"/>
      <c r="AE27" s="697">
        <v>140160</v>
      </c>
      <c r="AF27" s="698"/>
      <c r="AG27" s="697">
        <v>150160</v>
      </c>
      <c r="AH27" s="699"/>
      <c r="AI27" s="697">
        <v>160160</v>
      </c>
      <c r="AJ27" s="699"/>
      <c r="AK27" s="697">
        <v>170160</v>
      </c>
      <c r="AL27" s="699"/>
      <c r="AM27" s="697">
        <v>180160</v>
      </c>
      <c r="AN27" s="699"/>
      <c r="AO27" s="697">
        <v>190160</v>
      </c>
      <c r="AP27" s="699"/>
      <c r="AQ27" s="697">
        <v>200160</v>
      </c>
      <c r="AR27" s="700"/>
    </row>
    <row r="28" spans="1:44" x14ac:dyDescent="0.2">
      <c r="A28" s="649"/>
      <c r="B28" s="717" t="s">
        <v>1168</v>
      </c>
      <c r="C28" s="718" t="s">
        <v>1169</v>
      </c>
      <c r="D28" s="665"/>
      <c r="E28" s="697">
        <v>10170</v>
      </c>
      <c r="F28" s="696"/>
      <c r="G28" s="697">
        <v>20170</v>
      </c>
      <c r="H28" s="698"/>
      <c r="I28" s="697">
        <v>30170</v>
      </c>
      <c r="J28" s="698"/>
      <c r="K28" s="697">
        <v>40170</v>
      </c>
      <c r="L28" s="698"/>
      <c r="M28" s="697">
        <v>50170</v>
      </c>
      <c r="N28" s="698"/>
      <c r="O28" s="697">
        <v>60170</v>
      </c>
      <c r="P28" s="698"/>
      <c r="Q28" s="697">
        <v>70170</v>
      </c>
      <c r="R28" s="698"/>
      <c r="S28" s="697">
        <v>80170</v>
      </c>
      <c r="T28" s="698"/>
      <c r="U28" s="697">
        <v>90170</v>
      </c>
      <c r="V28" s="698"/>
      <c r="W28" s="697">
        <v>100170</v>
      </c>
      <c r="X28" s="698"/>
      <c r="Y28" s="697">
        <v>110170</v>
      </c>
      <c r="Z28" s="698"/>
      <c r="AA28" s="697">
        <v>120170</v>
      </c>
      <c r="AB28" s="698"/>
      <c r="AC28" s="697">
        <v>130170</v>
      </c>
      <c r="AD28" s="698"/>
      <c r="AE28" s="697">
        <v>140170</v>
      </c>
      <c r="AF28" s="698"/>
      <c r="AG28" s="697">
        <v>150170</v>
      </c>
      <c r="AH28" s="699"/>
      <c r="AI28" s="697">
        <v>160170</v>
      </c>
      <c r="AJ28" s="699"/>
      <c r="AK28" s="697">
        <v>170170</v>
      </c>
      <c r="AL28" s="699"/>
      <c r="AM28" s="697">
        <v>180170</v>
      </c>
      <c r="AN28" s="699"/>
      <c r="AO28" s="697">
        <v>190170</v>
      </c>
      <c r="AP28" s="699"/>
      <c r="AQ28" s="697">
        <v>200170</v>
      </c>
      <c r="AR28" s="700"/>
    </row>
    <row r="29" spans="1:44" x14ac:dyDescent="0.2">
      <c r="A29" s="649"/>
      <c r="B29" s="739" t="s">
        <v>1170</v>
      </c>
      <c r="C29" s="740" t="s">
        <v>1171</v>
      </c>
      <c r="D29" s="665"/>
      <c r="E29" s="697">
        <v>10180</v>
      </c>
      <c r="F29" s="696"/>
      <c r="G29" s="697">
        <v>20180</v>
      </c>
      <c r="H29" s="698"/>
      <c r="I29" s="697">
        <v>30180</v>
      </c>
      <c r="J29" s="698"/>
      <c r="K29" s="697">
        <v>40180</v>
      </c>
      <c r="L29" s="698"/>
      <c r="M29" s="697">
        <v>50180</v>
      </c>
      <c r="N29" s="698"/>
      <c r="O29" s="697">
        <v>60180</v>
      </c>
      <c r="P29" s="698"/>
      <c r="Q29" s="697">
        <v>70180</v>
      </c>
      <c r="R29" s="698"/>
      <c r="S29" s="697">
        <v>80180</v>
      </c>
      <c r="T29" s="698"/>
      <c r="U29" s="697">
        <v>90180</v>
      </c>
      <c r="V29" s="698"/>
      <c r="W29" s="697">
        <v>100180</v>
      </c>
      <c r="X29" s="698"/>
      <c r="Y29" s="697">
        <v>110180</v>
      </c>
      <c r="Z29" s="698"/>
      <c r="AA29" s="697">
        <v>120180</v>
      </c>
      <c r="AB29" s="698"/>
      <c r="AC29" s="697">
        <v>130180</v>
      </c>
      <c r="AD29" s="698"/>
      <c r="AE29" s="697">
        <v>140180</v>
      </c>
      <c r="AF29" s="698"/>
      <c r="AG29" s="697">
        <v>150180</v>
      </c>
      <c r="AH29" s="699"/>
      <c r="AI29" s="697">
        <v>160180</v>
      </c>
      <c r="AJ29" s="699"/>
      <c r="AK29" s="697">
        <v>170180</v>
      </c>
      <c r="AL29" s="699"/>
      <c r="AM29" s="697">
        <v>180180</v>
      </c>
      <c r="AN29" s="699"/>
      <c r="AO29" s="697">
        <v>190180</v>
      </c>
      <c r="AP29" s="699"/>
      <c r="AQ29" s="697">
        <v>200180</v>
      </c>
      <c r="AR29" s="700"/>
    </row>
    <row r="30" spans="1:44" x14ac:dyDescent="0.2">
      <c r="A30" s="649"/>
      <c r="B30" s="739" t="s">
        <v>1172</v>
      </c>
      <c r="C30" s="740" t="s">
        <v>1173</v>
      </c>
      <c r="D30" s="665"/>
      <c r="E30" s="697">
        <v>10190</v>
      </c>
      <c r="F30" s="696"/>
      <c r="G30" s="697">
        <v>20190</v>
      </c>
      <c r="H30" s="698"/>
      <c r="I30" s="697">
        <v>30190</v>
      </c>
      <c r="J30" s="698"/>
      <c r="K30" s="697">
        <v>40190</v>
      </c>
      <c r="L30" s="698"/>
      <c r="M30" s="697">
        <v>50190</v>
      </c>
      <c r="N30" s="698"/>
      <c r="O30" s="697">
        <v>60190</v>
      </c>
      <c r="P30" s="698"/>
      <c r="Q30" s="697">
        <v>70190</v>
      </c>
      <c r="R30" s="698"/>
      <c r="S30" s="697">
        <v>80190</v>
      </c>
      <c r="T30" s="698"/>
      <c r="U30" s="697">
        <v>90190</v>
      </c>
      <c r="V30" s="698"/>
      <c r="W30" s="697">
        <v>100190</v>
      </c>
      <c r="X30" s="698"/>
      <c r="Y30" s="697">
        <v>110190</v>
      </c>
      <c r="Z30" s="698"/>
      <c r="AA30" s="697">
        <v>120190</v>
      </c>
      <c r="AB30" s="698"/>
      <c r="AC30" s="697">
        <v>130190</v>
      </c>
      <c r="AD30" s="698"/>
      <c r="AE30" s="697">
        <v>140190</v>
      </c>
      <c r="AF30" s="698"/>
      <c r="AG30" s="697">
        <v>150190</v>
      </c>
      <c r="AH30" s="699"/>
      <c r="AI30" s="697">
        <v>160190</v>
      </c>
      <c r="AJ30" s="699"/>
      <c r="AK30" s="697">
        <v>170190</v>
      </c>
      <c r="AL30" s="699"/>
      <c r="AM30" s="697">
        <v>180190</v>
      </c>
      <c r="AN30" s="699"/>
      <c r="AO30" s="697">
        <v>190190</v>
      </c>
      <c r="AP30" s="699"/>
      <c r="AQ30" s="697">
        <v>200190</v>
      </c>
      <c r="AR30" s="700"/>
    </row>
    <row r="31" spans="1:44" x14ac:dyDescent="0.2">
      <c r="A31" s="649"/>
      <c r="B31" s="739" t="s">
        <v>1174</v>
      </c>
      <c r="C31" s="741" t="s">
        <v>1175</v>
      </c>
      <c r="D31" s="665"/>
      <c r="E31" s="697">
        <v>10200</v>
      </c>
      <c r="F31" s="696"/>
      <c r="G31" s="697">
        <v>20200</v>
      </c>
      <c r="H31" s="698"/>
      <c r="I31" s="697">
        <v>30200</v>
      </c>
      <c r="J31" s="698"/>
      <c r="K31" s="697">
        <v>40200</v>
      </c>
      <c r="L31" s="698"/>
      <c r="M31" s="697">
        <v>50200</v>
      </c>
      <c r="N31" s="698"/>
      <c r="O31" s="697">
        <v>60200</v>
      </c>
      <c r="P31" s="698"/>
      <c r="Q31" s="697">
        <v>70200</v>
      </c>
      <c r="R31" s="698"/>
      <c r="S31" s="697">
        <v>80200</v>
      </c>
      <c r="T31" s="698"/>
      <c r="U31" s="697">
        <v>90200</v>
      </c>
      <c r="V31" s="698"/>
      <c r="W31" s="697">
        <v>100200</v>
      </c>
      <c r="X31" s="698"/>
      <c r="Y31" s="697">
        <v>110200</v>
      </c>
      <c r="Z31" s="698"/>
      <c r="AA31" s="697">
        <v>120200</v>
      </c>
      <c r="AB31" s="698"/>
      <c r="AC31" s="697">
        <v>130200</v>
      </c>
      <c r="AD31" s="698"/>
      <c r="AE31" s="697">
        <v>140200</v>
      </c>
      <c r="AF31" s="698"/>
      <c r="AG31" s="697">
        <v>150200</v>
      </c>
      <c r="AH31" s="699"/>
      <c r="AI31" s="697">
        <v>160200</v>
      </c>
      <c r="AJ31" s="699"/>
      <c r="AK31" s="697">
        <v>170200</v>
      </c>
      <c r="AL31" s="699"/>
      <c r="AM31" s="697">
        <v>180200</v>
      </c>
      <c r="AN31" s="699"/>
      <c r="AO31" s="697">
        <v>190200</v>
      </c>
      <c r="AP31" s="699"/>
      <c r="AQ31" s="697">
        <v>200200</v>
      </c>
      <c r="AR31" s="700"/>
    </row>
    <row r="32" spans="1:44" x14ac:dyDescent="0.2">
      <c r="A32" s="649"/>
      <c r="B32" s="717" t="s">
        <v>1176</v>
      </c>
      <c r="C32" s="718" t="s">
        <v>1177</v>
      </c>
      <c r="D32" s="665"/>
      <c r="E32" s="697">
        <v>10210</v>
      </c>
      <c r="F32" s="696"/>
      <c r="G32" s="697">
        <v>20210</v>
      </c>
      <c r="H32" s="698"/>
      <c r="I32" s="697">
        <v>30210</v>
      </c>
      <c r="J32" s="698"/>
      <c r="K32" s="697">
        <v>40210</v>
      </c>
      <c r="L32" s="698"/>
      <c r="M32" s="697">
        <v>50210</v>
      </c>
      <c r="N32" s="698"/>
      <c r="O32" s="697">
        <v>60210</v>
      </c>
      <c r="P32" s="698"/>
      <c r="Q32" s="697">
        <v>70210</v>
      </c>
      <c r="R32" s="698"/>
      <c r="S32" s="697">
        <v>80210</v>
      </c>
      <c r="T32" s="698"/>
      <c r="U32" s="697">
        <v>90210</v>
      </c>
      <c r="V32" s="698"/>
      <c r="W32" s="697">
        <v>100210</v>
      </c>
      <c r="X32" s="698"/>
      <c r="Y32" s="697">
        <v>110210</v>
      </c>
      <c r="Z32" s="698"/>
      <c r="AA32" s="697">
        <v>120210</v>
      </c>
      <c r="AB32" s="698"/>
      <c r="AC32" s="697">
        <v>130210</v>
      </c>
      <c r="AD32" s="698"/>
      <c r="AE32" s="697">
        <v>140210</v>
      </c>
      <c r="AF32" s="698"/>
      <c r="AG32" s="697">
        <v>150210</v>
      </c>
      <c r="AH32" s="699"/>
      <c r="AI32" s="697">
        <v>160210</v>
      </c>
      <c r="AJ32" s="699"/>
      <c r="AK32" s="697">
        <v>170210</v>
      </c>
      <c r="AL32" s="699"/>
      <c r="AM32" s="697">
        <v>180210</v>
      </c>
      <c r="AN32" s="699"/>
      <c r="AO32" s="697">
        <v>190210</v>
      </c>
      <c r="AP32" s="699"/>
      <c r="AQ32" s="697">
        <v>200210</v>
      </c>
      <c r="AR32" s="700"/>
    </row>
    <row r="33" spans="1:44" x14ac:dyDescent="0.2">
      <c r="A33" s="649"/>
      <c r="B33" s="717" t="s">
        <v>1178</v>
      </c>
      <c r="C33" s="724" t="s">
        <v>1179</v>
      </c>
      <c r="D33" s="665"/>
      <c r="E33" s="697">
        <v>10220</v>
      </c>
      <c r="F33" s="696"/>
      <c r="G33" s="697">
        <v>20220</v>
      </c>
      <c r="H33" s="698"/>
      <c r="I33" s="697">
        <v>30220</v>
      </c>
      <c r="J33" s="698"/>
      <c r="K33" s="697">
        <v>40220</v>
      </c>
      <c r="L33" s="698"/>
      <c r="M33" s="697">
        <v>50220</v>
      </c>
      <c r="N33" s="698"/>
      <c r="O33" s="697">
        <v>60220</v>
      </c>
      <c r="P33" s="698"/>
      <c r="Q33" s="697">
        <v>70220</v>
      </c>
      <c r="R33" s="698"/>
      <c r="S33" s="697">
        <v>80220</v>
      </c>
      <c r="T33" s="698"/>
      <c r="U33" s="697">
        <v>90220</v>
      </c>
      <c r="V33" s="698"/>
      <c r="W33" s="697">
        <v>100220</v>
      </c>
      <c r="X33" s="698"/>
      <c r="Y33" s="697">
        <v>110220</v>
      </c>
      <c r="Z33" s="698"/>
      <c r="AA33" s="697">
        <v>120220</v>
      </c>
      <c r="AB33" s="698"/>
      <c r="AC33" s="697">
        <v>130220</v>
      </c>
      <c r="AD33" s="698"/>
      <c r="AE33" s="697">
        <v>140220</v>
      </c>
      <c r="AF33" s="698"/>
      <c r="AG33" s="697">
        <v>150220</v>
      </c>
      <c r="AH33" s="699"/>
      <c r="AI33" s="697">
        <v>160220</v>
      </c>
      <c r="AJ33" s="699"/>
      <c r="AK33" s="697">
        <v>170220</v>
      </c>
      <c r="AL33" s="699"/>
      <c r="AM33" s="697">
        <v>180220</v>
      </c>
      <c r="AN33" s="699"/>
      <c r="AO33" s="697">
        <v>190220</v>
      </c>
      <c r="AP33" s="699"/>
      <c r="AQ33" s="697">
        <v>200220</v>
      </c>
      <c r="AR33" s="700"/>
    </row>
    <row r="34" spans="1:44" x14ac:dyDescent="0.2">
      <c r="A34" s="649"/>
      <c r="B34" s="720" t="s">
        <v>1070</v>
      </c>
      <c r="C34" s="721" t="s">
        <v>1180</v>
      </c>
      <c r="D34" s="665"/>
      <c r="E34" s="697">
        <v>10230</v>
      </c>
      <c r="F34" s="722"/>
      <c r="G34" s="697">
        <v>20230</v>
      </c>
      <c r="H34" s="722"/>
      <c r="I34" s="697">
        <v>30230</v>
      </c>
      <c r="J34" s="722"/>
      <c r="K34" s="697">
        <v>40230</v>
      </c>
      <c r="L34" s="722"/>
      <c r="M34" s="697">
        <v>50230</v>
      </c>
      <c r="N34" s="722"/>
      <c r="O34" s="697">
        <v>60230</v>
      </c>
      <c r="P34" s="722"/>
      <c r="Q34" s="697">
        <v>70230</v>
      </c>
      <c r="R34" s="722"/>
      <c r="S34" s="697">
        <v>80230</v>
      </c>
      <c r="T34" s="722"/>
      <c r="U34" s="697">
        <v>90230</v>
      </c>
      <c r="V34" s="722"/>
      <c r="W34" s="697">
        <v>100230</v>
      </c>
      <c r="X34" s="722"/>
      <c r="Y34" s="697">
        <v>110230</v>
      </c>
      <c r="Z34" s="722"/>
      <c r="AA34" s="697">
        <v>120230</v>
      </c>
      <c r="AB34" s="722"/>
      <c r="AC34" s="697">
        <v>130230</v>
      </c>
      <c r="AD34" s="722"/>
      <c r="AE34" s="697">
        <v>140230</v>
      </c>
      <c r="AF34" s="722"/>
      <c r="AG34" s="697">
        <v>150230</v>
      </c>
      <c r="AH34" s="722"/>
      <c r="AI34" s="697">
        <v>160230</v>
      </c>
      <c r="AJ34" s="722"/>
      <c r="AK34" s="697">
        <v>170230</v>
      </c>
      <c r="AL34" s="722"/>
      <c r="AM34" s="697">
        <v>180230</v>
      </c>
      <c r="AN34" s="722"/>
      <c r="AO34" s="697">
        <v>190230</v>
      </c>
      <c r="AP34" s="722"/>
      <c r="AQ34" s="697">
        <v>200230</v>
      </c>
      <c r="AR34" s="723"/>
    </row>
    <row r="35" spans="1:44" x14ac:dyDescent="0.2">
      <c r="A35" s="649"/>
      <c r="B35" s="720" t="s">
        <v>1074</v>
      </c>
      <c r="C35" s="721" t="s">
        <v>1181</v>
      </c>
      <c r="D35" s="665"/>
      <c r="E35" s="697">
        <v>10240</v>
      </c>
      <c r="F35" s="722"/>
      <c r="G35" s="697">
        <v>20240</v>
      </c>
      <c r="H35" s="722"/>
      <c r="I35" s="697">
        <v>30240</v>
      </c>
      <c r="J35" s="722"/>
      <c r="K35" s="697">
        <v>40240</v>
      </c>
      <c r="L35" s="722"/>
      <c r="M35" s="697">
        <v>50240</v>
      </c>
      <c r="N35" s="722"/>
      <c r="O35" s="697">
        <v>60240</v>
      </c>
      <c r="P35" s="722"/>
      <c r="Q35" s="697">
        <v>70240</v>
      </c>
      <c r="R35" s="722"/>
      <c r="S35" s="697">
        <v>80240</v>
      </c>
      <c r="T35" s="722"/>
      <c r="U35" s="697">
        <v>90240</v>
      </c>
      <c r="V35" s="722"/>
      <c r="W35" s="697">
        <v>100240</v>
      </c>
      <c r="X35" s="722"/>
      <c r="Y35" s="697">
        <v>110240</v>
      </c>
      <c r="Z35" s="722"/>
      <c r="AA35" s="697">
        <v>120240</v>
      </c>
      <c r="AB35" s="722"/>
      <c r="AC35" s="697">
        <v>130240</v>
      </c>
      <c r="AD35" s="722"/>
      <c r="AE35" s="697">
        <v>140240</v>
      </c>
      <c r="AF35" s="722"/>
      <c r="AG35" s="697">
        <v>150240</v>
      </c>
      <c r="AH35" s="722"/>
      <c r="AI35" s="697">
        <v>160240</v>
      </c>
      <c r="AJ35" s="722"/>
      <c r="AK35" s="697">
        <v>170240</v>
      </c>
      <c r="AL35" s="722"/>
      <c r="AM35" s="697">
        <v>180240</v>
      </c>
      <c r="AN35" s="722"/>
      <c r="AO35" s="697">
        <v>190240</v>
      </c>
      <c r="AP35" s="722"/>
      <c r="AQ35" s="697">
        <v>200240</v>
      </c>
      <c r="AR35" s="723"/>
    </row>
    <row r="36" spans="1:44" ht="12" thickBot="1" x14ac:dyDescent="0.25">
      <c r="A36" s="649"/>
      <c r="B36" s="725" t="s">
        <v>1077</v>
      </c>
      <c r="C36" s="726" t="s">
        <v>246</v>
      </c>
      <c r="D36" s="727"/>
      <c r="E36" s="742">
        <v>10250</v>
      </c>
      <c r="F36" s="728"/>
      <c r="G36" s="742">
        <v>20250</v>
      </c>
      <c r="H36" s="728"/>
      <c r="I36" s="742">
        <v>30250</v>
      </c>
      <c r="J36" s="728"/>
      <c r="K36" s="742">
        <v>40250</v>
      </c>
      <c r="L36" s="728"/>
      <c r="M36" s="742">
        <v>50250</v>
      </c>
      <c r="N36" s="728"/>
      <c r="O36" s="742">
        <v>60250</v>
      </c>
      <c r="P36" s="728"/>
      <c r="Q36" s="742">
        <v>70250</v>
      </c>
      <c r="R36" s="728"/>
      <c r="S36" s="742">
        <v>80250</v>
      </c>
      <c r="T36" s="728"/>
      <c r="U36" s="742">
        <v>90250</v>
      </c>
      <c r="V36" s="728"/>
      <c r="W36" s="742">
        <v>100250</v>
      </c>
      <c r="X36" s="728"/>
      <c r="Y36" s="742">
        <v>110250</v>
      </c>
      <c r="Z36" s="728"/>
      <c r="AA36" s="742">
        <v>120250</v>
      </c>
      <c r="AB36" s="728"/>
      <c r="AC36" s="742">
        <v>130250</v>
      </c>
      <c r="AD36" s="728"/>
      <c r="AE36" s="742">
        <v>140250</v>
      </c>
      <c r="AF36" s="728"/>
      <c r="AG36" s="742">
        <v>150250</v>
      </c>
      <c r="AH36" s="728"/>
      <c r="AI36" s="742">
        <v>160250</v>
      </c>
      <c r="AJ36" s="728"/>
      <c r="AK36" s="742">
        <v>170250</v>
      </c>
      <c r="AL36" s="728"/>
      <c r="AM36" s="742">
        <v>180250</v>
      </c>
      <c r="AN36" s="728"/>
      <c r="AO36" s="742">
        <v>190250</v>
      </c>
      <c r="AP36" s="728"/>
      <c r="AQ36" s="742">
        <v>200250</v>
      </c>
      <c r="AR36" s="729"/>
    </row>
    <row r="37" spans="1:44" s="682" customFormat="1" ht="12.75" thickTop="1" thickBot="1" x14ac:dyDescent="0.25">
      <c r="A37" s="677"/>
      <c r="B37" s="743" t="s">
        <v>1080</v>
      </c>
      <c r="C37" s="731" t="s">
        <v>1182</v>
      </c>
      <c r="D37" s="744"/>
      <c r="E37" s="745">
        <v>10260</v>
      </c>
      <c r="F37" s="731"/>
      <c r="G37" s="745">
        <v>20260</v>
      </c>
      <c r="H37" s="731"/>
      <c r="I37" s="745">
        <v>30260</v>
      </c>
      <c r="J37" s="731"/>
      <c r="K37" s="745">
        <v>40260</v>
      </c>
      <c r="L37" s="731"/>
      <c r="M37" s="745">
        <v>50260</v>
      </c>
      <c r="N37" s="731"/>
      <c r="O37" s="745">
        <v>60260</v>
      </c>
      <c r="P37" s="731"/>
      <c r="Q37" s="745">
        <v>70260</v>
      </c>
      <c r="R37" s="731"/>
      <c r="S37" s="745">
        <v>80260</v>
      </c>
      <c r="T37" s="731"/>
      <c r="U37" s="745">
        <v>90260</v>
      </c>
      <c r="V37" s="731"/>
      <c r="W37" s="745">
        <v>100260</v>
      </c>
      <c r="X37" s="731"/>
      <c r="Y37" s="745">
        <v>110260</v>
      </c>
      <c r="Z37" s="731"/>
      <c r="AA37" s="745">
        <v>120260</v>
      </c>
      <c r="AB37" s="731"/>
      <c r="AC37" s="745">
        <v>130260</v>
      </c>
      <c r="AD37" s="731"/>
      <c r="AE37" s="745">
        <v>140260</v>
      </c>
      <c r="AF37" s="731"/>
      <c r="AG37" s="745">
        <v>150260</v>
      </c>
      <c r="AH37" s="731"/>
      <c r="AI37" s="745">
        <v>160260</v>
      </c>
      <c r="AJ37" s="731"/>
      <c r="AK37" s="745">
        <v>170260</v>
      </c>
      <c r="AL37" s="731"/>
      <c r="AM37" s="745">
        <v>180260</v>
      </c>
      <c r="AN37" s="731"/>
      <c r="AO37" s="745">
        <v>190260</v>
      </c>
      <c r="AP37" s="731"/>
      <c r="AQ37" s="745">
        <v>200260</v>
      </c>
      <c r="AR37" s="746"/>
    </row>
    <row r="38" spans="1:44" s="682" customFormat="1" ht="12.75" thickTop="1" thickBot="1" x14ac:dyDescent="0.25">
      <c r="A38" s="677"/>
      <c r="B38" s="747" t="s">
        <v>1084</v>
      </c>
      <c r="C38" s="748" t="s">
        <v>1183</v>
      </c>
      <c r="D38" s="732"/>
      <c r="E38" s="691">
        <v>10270</v>
      </c>
      <c r="F38" s="734"/>
      <c r="G38" s="691">
        <v>20270</v>
      </c>
      <c r="H38" s="734"/>
      <c r="I38" s="691">
        <v>30270</v>
      </c>
      <c r="J38" s="734"/>
      <c r="K38" s="691">
        <v>40270</v>
      </c>
      <c r="L38" s="734"/>
      <c r="M38" s="691">
        <v>50270</v>
      </c>
      <c r="N38" s="734"/>
      <c r="O38" s="691">
        <v>60270</v>
      </c>
      <c r="P38" s="734"/>
      <c r="Q38" s="691">
        <v>70270</v>
      </c>
      <c r="R38" s="734"/>
      <c r="S38" s="691">
        <v>80270</v>
      </c>
      <c r="T38" s="734"/>
      <c r="U38" s="691">
        <v>90270</v>
      </c>
      <c r="V38" s="734"/>
      <c r="W38" s="691">
        <v>100270</v>
      </c>
      <c r="X38" s="734"/>
      <c r="Y38" s="691">
        <v>110270</v>
      </c>
      <c r="Z38" s="734"/>
      <c r="AA38" s="691">
        <v>120270</v>
      </c>
      <c r="AB38" s="734"/>
      <c r="AC38" s="691">
        <v>130270</v>
      </c>
      <c r="AD38" s="734"/>
      <c r="AE38" s="691">
        <v>140270</v>
      </c>
      <c r="AF38" s="734"/>
      <c r="AG38" s="691">
        <v>150270</v>
      </c>
      <c r="AH38" s="734"/>
      <c r="AI38" s="691">
        <v>160270</v>
      </c>
      <c r="AJ38" s="734"/>
      <c r="AK38" s="691">
        <v>170270</v>
      </c>
      <c r="AL38" s="734"/>
      <c r="AM38" s="691">
        <v>180270</v>
      </c>
      <c r="AN38" s="734"/>
      <c r="AO38" s="691">
        <v>190270</v>
      </c>
      <c r="AP38" s="734"/>
      <c r="AQ38" s="691">
        <v>200270</v>
      </c>
      <c r="AR38" s="735"/>
    </row>
    <row r="39" spans="1:44" s="682" customFormat="1" x14ac:dyDescent="0.2">
      <c r="A39" s="677"/>
      <c r="B39" s="749"/>
      <c r="C39" s="750" t="s">
        <v>1184</v>
      </c>
      <c r="D39" s="710"/>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1"/>
      <c r="AO39" s="711"/>
      <c r="AP39" s="711"/>
      <c r="AQ39" s="711"/>
      <c r="AR39" s="712"/>
    </row>
    <row r="40" spans="1:44" s="682" customFormat="1" ht="12" thickBot="1" x14ac:dyDescent="0.25">
      <c r="A40" s="677"/>
      <c r="B40" s="713"/>
      <c r="C40" s="714" t="s">
        <v>1185</v>
      </c>
      <c r="D40" s="674"/>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6"/>
    </row>
    <row r="41" spans="1:44" x14ac:dyDescent="0.2">
      <c r="A41" s="649"/>
      <c r="B41" s="715" t="s">
        <v>1088</v>
      </c>
      <c r="C41" s="709" t="s">
        <v>1186</v>
      </c>
      <c r="D41" s="595"/>
      <c r="E41" s="697">
        <v>10280</v>
      </c>
      <c r="F41" s="680"/>
      <c r="G41" s="697">
        <v>20280</v>
      </c>
      <c r="H41" s="680"/>
      <c r="I41" s="697">
        <v>30280</v>
      </c>
      <c r="J41" s="680"/>
      <c r="K41" s="697">
        <v>40280</v>
      </c>
      <c r="L41" s="680"/>
      <c r="M41" s="697">
        <v>50280</v>
      </c>
      <c r="N41" s="680"/>
      <c r="O41" s="697">
        <v>60280</v>
      </c>
      <c r="P41" s="680"/>
      <c r="Q41" s="697">
        <v>70280</v>
      </c>
      <c r="R41" s="680"/>
      <c r="S41" s="697">
        <v>80280</v>
      </c>
      <c r="T41" s="680"/>
      <c r="U41" s="697">
        <v>90280</v>
      </c>
      <c r="V41" s="680"/>
      <c r="W41" s="697">
        <v>100280</v>
      </c>
      <c r="X41" s="680"/>
      <c r="Y41" s="697">
        <v>110280</v>
      </c>
      <c r="Z41" s="680"/>
      <c r="AA41" s="697">
        <v>120280</v>
      </c>
      <c r="AB41" s="680"/>
      <c r="AC41" s="697">
        <v>130280</v>
      </c>
      <c r="AD41" s="680"/>
      <c r="AE41" s="697">
        <v>140280</v>
      </c>
      <c r="AF41" s="680"/>
      <c r="AG41" s="697">
        <v>150280</v>
      </c>
      <c r="AH41" s="680"/>
      <c r="AI41" s="697">
        <v>160280</v>
      </c>
      <c r="AJ41" s="680"/>
      <c r="AK41" s="697">
        <v>170280</v>
      </c>
      <c r="AL41" s="680"/>
      <c r="AM41" s="697">
        <v>180280</v>
      </c>
      <c r="AN41" s="680"/>
      <c r="AO41" s="697">
        <v>190280</v>
      </c>
      <c r="AP41" s="680"/>
      <c r="AQ41" s="697">
        <v>200280</v>
      </c>
      <c r="AR41" s="716"/>
    </row>
    <row r="42" spans="1:44" x14ac:dyDescent="0.2">
      <c r="A42" s="649"/>
      <c r="B42" s="720" t="s">
        <v>1092</v>
      </c>
      <c r="C42" s="721" t="s">
        <v>1187</v>
      </c>
      <c r="D42" s="665"/>
      <c r="E42" s="697">
        <v>10290</v>
      </c>
      <c r="F42" s="722"/>
      <c r="G42" s="697">
        <v>20290</v>
      </c>
      <c r="H42" s="722"/>
      <c r="I42" s="697">
        <v>30290</v>
      </c>
      <c r="J42" s="722"/>
      <c r="K42" s="697">
        <v>40290</v>
      </c>
      <c r="L42" s="722"/>
      <c r="M42" s="697">
        <v>50290</v>
      </c>
      <c r="N42" s="722"/>
      <c r="O42" s="697">
        <v>60290</v>
      </c>
      <c r="P42" s="722"/>
      <c r="Q42" s="697">
        <v>70290</v>
      </c>
      <c r="R42" s="722"/>
      <c r="S42" s="697">
        <v>80290</v>
      </c>
      <c r="T42" s="722"/>
      <c r="U42" s="697">
        <v>90290</v>
      </c>
      <c r="V42" s="722"/>
      <c r="W42" s="697">
        <v>100290</v>
      </c>
      <c r="X42" s="722"/>
      <c r="Y42" s="697">
        <v>110290</v>
      </c>
      <c r="Z42" s="722"/>
      <c r="AA42" s="697">
        <v>120290</v>
      </c>
      <c r="AB42" s="722"/>
      <c r="AC42" s="697">
        <v>130290</v>
      </c>
      <c r="AD42" s="722"/>
      <c r="AE42" s="697">
        <v>140290</v>
      </c>
      <c r="AF42" s="722"/>
      <c r="AG42" s="697">
        <v>150290</v>
      </c>
      <c r="AH42" s="722"/>
      <c r="AI42" s="697">
        <v>160290</v>
      </c>
      <c r="AJ42" s="722"/>
      <c r="AK42" s="697">
        <v>170290</v>
      </c>
      <c r="AL42" s="722"/>
      <c r="AM42" s="697">
        <v>180290</v>
      </c>
      <c r="AN42" s="722"/>
      <c r="AO42" s="697">
        <v>190290</v>
      </c>
      <c r="AP42" s="722"/>
      <c r="AQ42" s="697">
        <v>200290</v>
      </c>
      <c r="AR42" s="723"/>
    </row>
    <row r="43" spans="1:44" x14ac:dyDescent="0.2">
      <c r="A43" s="649"/>
      <c r="B43" s="720" t="s">
        <v>1095</v>
      </c>
      <c r="C43" s="721" t="s">
        <v>1188</v>
      </c>
      <c r="D43" s="665"/>
      <c r="E43" s="697">
        <v>10300</v>
      </c>
      <c r="F43" s="722"/>
      <c r="G43" s="697">
        <v>20300</v>
      </c>
      <c r="H43" s="722"/>
      <c r="I43" s="697">
        <v>30300</v>
      </c>
      <c r="J43" s="722"/>
      <c r="K43" s="697">
        <v>40300</v>
      </c>
      <c r="L43" s="722"/>
      <c r="M43" s="697">
        <v>50300</v>
      </c>
      <c r="N43" s="722"/>
      <c r="O43" s="697">
        <v>60300</v>
      </c>
      <c r="P43" s="722"/>
      <c r="Q43" s="697">
        <v>70300</v>
      </c>
      <c r="R43" s="722"/>
      <c r="S43" s="697">
        <v>80300</v>
      </c>
      <c r="T43" s="722"/>
      <c r="U43" s="697">
        <v>90300</v>
      </c>
      <c r="V43" s="722"/>
      <c r="W43" s="697">
        <v>100300</v>
      </c>
      <c r="X43" s="722"/>
      <c r="Y43" s="697">
        <v>110300</v>
      </c>
      <c r="Z43" s="722"/>
      <c r="AA43" s="697">
        <v>120300</v>
      </c>
      <c r="AB43" s="722"/>
      <c r="AC43" s="697">
        <v>130300</v>
      </c>
      <c r="AD43" s="722"/>
      <c r="AE43" s="697">
        <v>140300</v>
      </c>
      <c r="AF43" s="722"/>
      <c r="AG43" s="697">
        <v>150300</v>
      </c>
      <c r="AH43" s="722"/>
      <c r="AI43" s="697">
        <v>160300</v>
      </c>
      <c r="AJ43" s="722"/>
      <c r="AK43" s="697">
        <v>170300</v>
      </c>
      <c r="AL43" s="722"/>
      <c r="AM43" s="697">
        <v>180300</v>
      </c>
      <c r="AN43" s="722"/>
      <c r="AO43" s="697">
        <v>190300</v>
      </c>
      <c r="AP43" s="722"/>
      <c r="AQ43" s="697">
        <v>200300</v>
      </c>
      <c r="AR43" s="723"/>
    </row>
    <row r="44" spans="1:44" x14ac:dyDescent="0.2">
      <c r="A44" s="649"/>
      <c r="B44" s="720" t="s">
        <v>1098</v>
      </c>
      <c r="C44" s="721" t="s">
        <v>1189</v>
      </c>
      <c r="D44" s="665"/>
      <c r="E44" s="697">
        <v>10310</v>
      </c>
      <c r="F44" s="722"/>
      <c r="G44" s="697">
        <v>20310</v>
      </c>
      <c r="H44" s="722"/>
      <c r="I44" s="697">
        <v>30310</v>
      </c>
      <c r="J44" s="722"/>
      <c r="K44" s="697">
        <v>40310</v>
      </c>
      <c r="L44" s="722"/>
      <c r="M44" s="697">
        <v>50310</v>
      </c>
      <c r="N44" s="722"/>
      <c r="O44" s="697">
        <v>60310</v>
      </c>
      <c r="P44" s="722"/>
      <c r="Q44" s="697">
        <v>70310</v>
      </c>
      <c r="R44" s="722"/>
      <c r="S44" s="697">
        <v>80310</v>
      </c>
      <c r="T44" s="722"/>
      <c r="U44" s="697">
        <v>90310</v>
      </c>
      <c r="V44" s="722"/>
      <c r="W44" s="697">
        <v>100310</v>
      </c>
      <c r="X44" s="722"/>
      <c r="Y44" s="697">
        <v>110310</v>
      </c>
      <c r="Z44" s="722"/>
      <c r="AA44" s="697">
        <v>120310</v>
      </c>
      <c r="AB44" s="722"/>
      <c r="AC44" s="697">
        <v>130310</v>
      </c>
      <c r="AD44" s="722"/>
      <c r="AE44" s="697">
        <v>140310</v>
      </c>
      <c r="AF44" s="722"/>
      <c r="AG44" s="697">
        <v>150310</v>
      </c>
      <c r="AH44" s="722"/>
      <c r="AI44" s="697">
        <v>160310</v>
      </c>
      <c r="AJ44" s="722"/>
      <c r="AK44" s="697">
        <v>170310</v>
      </c>
      <c r="AL44" s="722"/>
      <c r="AM44" s="697">
        <v>180310</v>
      </c>
      <c r="AN44" s="722"/>
      <c r="AO44" s="697">
        <v>190310</v>
      </c>
      <c r="AP44" s="722"/>
      <c r="AQ44" s="697">
        <v>200310</v>
      </c>
      <c r="AR44" s="723"/>
    </row>
    <row r="45" spans="1:44" ht="12" thickBot="1" x14ac:dyDescent="0.25">
      <c r="A45" s="649"/>
      <c r="B45" s="725" t="s">
        <v>1101</v>
      </c>
      <c r="C45" s="726" t="s">
        <v>1190</v>
      </c>
      <c r="D45" s="727"/>
      <c r="E45" s="742">
        <v>10320</v>
      </c>
      <c r="F45" s="728"/>
      <c r="G45" s="742">
        <v>20320</v>
      </c>
      <c r="H45" s="728"/>
      <c r="I45" s="742">
        <v>30320</v>
      </c>
      <c r="J45" s="728"/>
      <c r="K45" s="742">
        <v>40320</v>
      </c>
      <c r="L45" s="728"/>
      <c r="M45" s="742">
        <v>50320</v>
      </c>
      <c r="N45" s="728"/>
      <c r="O45" s="742">
        <v>60320</v>
      </c>
      <c r="P45" s="728"/>
      <c r="Q45" s="742">
        <v>70320</v>
      </c>
      <c r="R45" s="728"/>
      <c r="S45" s="742">
        <v>80320</v>
      </c>
      <c r="T45" s="728"/>
      <c r="U45" s="742">
        <v>90320</v>
      </c>
      <c r="V45" s="728"/>
      <c r="W45" s="742">
        <v>100320</v>
      </c>
      <c r="X45" s="728"/>
      <c r="Y45" s="742">
        <v>110320</v>
      </c>
      <c r="Z45" s="728"/>
      <c r="AA45" s="742">
        <v>120320</v>
      </c>
      <c r="AB45" s="728"/>
      <c r="AC45" s="742">
        <v>130320</v>
      </c>
      <c r="AD45" s="728"/>
      <c r="AE45" s="742">
        <v>140320</v>
      </c>
      <c r="AF45" s="728"/>
      <c r="AG45" s="742">
        <v>150320</v>
      </c>
      <c r="AH45" s="728"/>
      <c r="AI45" s="742">
        <v>160320</v>
      </c>
      <c r="AJ45" s="728"/>
      <c r="AK45" s="742">
        <v>170320</v>
      </c>
      <c r="AL45" s="728"/>
      <c r="AM45" s="742">
        <v>180320</v>
      </c>
      <c r="AN45" s="728"/>
      <c r="AO45" s="742">
        <v>190320</v>
      </c>
      <c r="AP45" s="728"/>
      <c r="AQ45" s="742">
        <v>200320</v>
      </c>
      <c r="AR45" s="729"/>
    </row>
    <row r="46" spans="1:44" s="752" customFormat="1" ht="12.75" thickTop="1" thickBot="1" x14ac:dyDescent="0.25">
      <c r="A46" s="751"/>
      <c r="B46" s="743" t="s">
        <v>1104</v>
      </c>
      <c r="C46" s="731" t="s">
        <v>1191</v>
      </c>
      <c r="D46" s="744"/>
      <c r="E46" s="745">
        <v>10330</v>
      </c>
      <c r="F46" s="731"/>
      <c r="G46" s="745">
        <v>20330</v>
      </c>
      <c r="H46" s="731"/>
      <c r="I46" s="745">
        <v>30330</v>
      </c>
      <c r="J46" s="731"/>
      <c r="K46" s="745">
        <v>40330</v>
      </c>
      <c r="L46" s="731"/>
      <c r="M46" s="745">
        <v>50330</v>
      </c>
      <c r="N46" s="731"/>
      <c r="O46" s="745">
        <v>60330</v>
      </c>
      <c r="P46" s="731"/>
      <c r="Q46" s="745">
        <v>70330</v>
      </c>
      <c r="R46" s="731"/>
      <c r="S46" s="745">
        <v>80330</v>
      </c>
      <c r="T46" s="731"/>
      <c r="U46" s="745">
        <v>90330</v>
      </c>
      <c r="V46" s="731"/>
      <c r="W46" s="745">
        <v>100330</v>
      </c>
      <c r="X46" s="731"/>
      <c r="Y46" s="745">
        <v>110330</v>
      </c>
      <c r="Z46" s="731"/>
      <c r="AA46" s="745">
        <v>120330</v>
      </c>
      <c r="AB46" s="731"/>
      <c r="AC46" s="745">
        <v>130330</v>
      </c>
      <c r="AD46" s="731"/>
      <c r="AE46" s="745">
        <v>140330</v>
      </c>
      <c r="AF46" s="731"/>
      <c r="AG46" s="745">
        <v>150330</v>
      </c>
      <c r="AH46" s="731"/>
      <c r="AI46" s="745">
        <v>160330</v>
      </c>
      <c r="AJ46" s="731"/>
      <c r="AK46" s="745">
        <v>170330</v>
      </c>
      <c r="AL46" s="731"/>
      <c r="AM46" s="745">
        <v>180330</v>
      </c>
      <c r="AN46" s="731"/>
      <c r="AO46" s="745">
        <v>190330</v>
      </c>
      <c r="AP46" s="731"/>
      <c r="AQ46" s="745">
        <v>200330</v>
      </c>
      <c r="AR46" s="746"/>
    </row>
    <row r="47" spans="1:44" s="682" customFormat="1" ht="12.75" thickTop="1" thickBot="1" x14ac:dyDescent="0.25">
      <c r="A47" s="677"/>
      <c r="B47" s="713"/>
      <c r="C47" s="714" t="s">
        <v>1192</v>
      </c>
      <c r="D47" s="736"/>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737"/>
      <c r="AO47" s="737"/>
      <c r="AP47" s="737"/>
      <c r="AQ47" s="737"/>
      <c r="AR47" s="738"/>
    </row>
    <row r="48" spans="1:44" x14ac:dyDescent="0.2">
      <c r="A48" s="649"/>
      <c r="B48" s="715" t="s">
        <v>1107</v>
      </c>
      <c r="C48" s="709" t="s">
        <v>1186</v>
      </c>
      <c r="D48" s="595"/>
      <c r="E48" s="719">
        <v>10340</v>
      </c>
      <c r="F48" s="680"/>
      <c r="G48" s="719">
        <v>20340</v>
      </c>
      <c r="H48" s="680"/>
      <c r="I48" s="719">
        <v>30340</v>
      </c>
      <c r="J48" s="680"/>
      <c r="K48" s="719">
        <v>40340</v>
      </c>
      <c r="L48" s="680"/>
      <c r="M48" s="719">
        <v>50340</v>
      </c>
      <c r="N48" s="680"/>
      <c r="O48" s="719">
        <v>60340</v>
      </c>
      <c r="P48" s="680"/>
      <c r="Q48" s="719">
        <v>70340</v>
      </c>
      <c r="R48" s="680"/>
      <c r="S48" s="719">
        <v>80340</v>
      </c>
      <c r="T48" s="680"/>
      <c r="U48" s="719">
        <v>90340</v>
      </c>
      <c r="V48" s="680"/>
      <c r="W48" s="719">
        <v>100340</v>
      </c>
      <c r="X48" s="680"/>
      <c r="Y48" s="719">
        <v>110340</v>
      </c>
      <c r="Z48" s="680"/>
      <c r="AA48" s="719">
        <v>120340</v>
      </c>
      <c r="AB48" s="680"/>
      <c r="AC48" s="719">
        <v>130340</v>
      </c>
      <c r="AD48" s="680"/>
      <c r="AE48" s="719">
        <v>140340</v>
      </c>
      <c r="AF48" s="680"/>
      <c r="AG48" s="719">
        <v>150340</v>
      </c>
      <c r="AH48" s="680"/>
      <c r="AI48" s="719">
        <v>160340</v>
      </c>
      <c r="AJ48" s="680"/>
      <c r="AK48" s="719">
        <v>170340</v>
      </c>
      <c r="AL48" s="680"/>
      <c r="AM48" s="719">
        <v>180340</v>
      </c>
      <c r="AN48" s="680"/>
      <c r="AO48" s="719">
        <v>190340</v>
      </c>
      <c r="AP48" s="680"/>
      <c r="AQ48" s="719">
        <v>200340</v>
      </c>
      <c r="AR48" s="716"/>
    </row>
    <row r="49" spans="1:44" x14ac:dyDescent="0.2">
      <c r="A49" s="649"/>
      <c r="B49" s="720" t="s">
        <v>1109</v>
      </c>
      <c r="C49" s="721" t="s">
        <v>1187</v>
      </c>
      <c r="D49" s="665"/>
      <c r="E49" s="697">
        <v>10350</v>
      </c>
      <c r="F49" s="722"/>
      <c r="G49" s="697">
        <v>20350</v>
      </c>
      <c r="H49" s="722"/>
      <c r="I49" s="697">
        <v>30350</v>
      </c>
      <c r="J49" s="722"/>
      <c r="K49" s="697">
        <v>40350</v>
      </c>
      <c r="L49" s="722"/>
      <c r="M49" s="697">
        <v>50350</v>
      </c>
      <c r="N49" s="722"/>
      <c r="O49" s="697">
        <v>60350</v>
      </c>
      <c r="P49" s="722"/>
      <c r="Q49" s="697">
        <v>70350</v>
      </c>
      <c r="R49" s="722"/>
      <c r="S49" s="697">
        <v>80350</v>
      </c>
      <c r="T49" s="722"/>
      <c r="U49" s="697">
        <v>90350</v>
      </c>
      <c r="V49" s="722"/>
      <c r="W49" s="697">
        <v>100350</v>
      </c>
      <c r="X49" s="722"/>
      <c r="Y49" s="697">
        <v>110350</v>
      </c>
      <c r="Z49" s="722"/>
      <c r="AA49" s="697">
        <v>120350</v>
      </c>
      <c r="AB49" s="722"/>
      <c r="AC49" s="697">
        <v>130350</v>
      </c>
      <c r="AD49" s="722"/>
      <c r="AE49" s="697">
        <v>140350</v>
      </c>
      <c r="AF49" s="722"/>
      <c r="AG49" s="697">
        <v>150350</v>
      </c>
      <c r="AH49" s="722"/>
      <c r="AI49" s="697">
        <v>160350</v>
      </c>
      <c r="AJ49" s="722"/>
      <c r="AK49" s="697">
        <v>170350</v>
      </c>
      <c r="AL49" s="722"/>
      <c r="AM49" s="697">
        <v>180350</v>
      </c>
      <c r="AN49" s="722"/>
      <c r="AO49" s="697">
        <v>190350</v>
      </c>
      <c r="AP49" s="722"/>
      <c r="AQ49" s="697">
        <v>200350</v>
      </c>
      <c r="AR49" s="723"/>
    </row>
    <row r="50" spans="1:44" x14ac:dyDescent="0.2">
      <c r="A50" s="649"/>
      <c r="B50" s="720" t="s">
        <v>1112</v>
      </c>
      <c r="C50" s="721" t="s">
        <v>1188</v>
      </c>
      <c r="D50" s="665"/>
      <c r="E50" s="697">
        <v>10360</v>
      </c>
      <c r="F50" s="722"/>
      <c r="G50" s="697">
        <v>20360</v>
      </c>
      <c r="H50" s="722"/>
      <c r="I50" s="697">
        <v>30360</v>
      </c>
      <c r="J50" s="722"/>
      <c r="K50" s="697">
        <v>40360</v>
      </c>
      <c r="L50" s="722"/>
      <c r="M50" s="697">
        <v>50360</v>
      </c>
      <c r="N50" s="722"/>
      <c r="O50" s="697">
        <v>60360</v>
      </c>
      <c r="P50" s="722"/>
      <c r="Q50" s="697">
        <v>70360</v>
      </c>
      <c r="R50" s="722"/>
      <c r="S50" s="697">
        <v>80360</v>
      </c>
      <c r="T50" s="722"/>
      <c r="U50" s="697">
        <v>90360</v>
      </c>
      <c r="V50" s="722"/>
      <c r="W50" s="697">
        <v>100360</v>
      </c>
      <c r="X50" s="722"/>
      <c r="Y50" s="697">
        <v>110360</v>
      </c>
      <c r="Z50" s="722"/>
      <c r="AA50" s="697">
        <v>120360</v>
      </c>
      <c r="AB50" s="722"/>
      <c r="AC50" s="697">
        <v>130360</v>
      </c>
      <c r="AD50" s="722"/>
      <c r="AE50" s="697">
        <v>140360</v>
      </c>
      <c r="AF50" s="722"/>
      <c r="AG50" s="697">
        <v>150360</v>
      </c>
      <c r="AH50" s="722"/>
      <c r="AI50" s="697">
        <v>160360</v>
      </c>
      <c r="AJ50" s="722"/>
      <c r="AK50" s="697">
        <v>170360</v>
      </c>
      <c r="AL50" s="722"/>
      <c r="AM50" s="697">
        <v>180360</v>
      </c>
      <c r="AN50" s="722"/>
      <c r="AO50" s="697">
        <v>190360</v>
      </c>
      <c r="AP50" s="722"/>
      <c r="AQ50" s="697">
        <v>200360</v>
      </c>
      <c r="AR50" s="723"/>
    </row>
    <row r="51" spans="1:44" x14ac:dyDescent="0.2">
      <c r="A51" s="649"/>
      <c r="B51" s="720" t="s">
        <v>1115</v>
      </c>
      <c r="C51" s="721" t="s">
        <v>1189</v>
      </c>
      <c r="D51" s="665"/>
      <c r="E51" s="697">
        <v>10370</v>
      </c>
      <c r="F51" s="722"/>
      <c r="G51" s="697">
        <v>20370</v>
      </c>
      <c r="H51" s="722"/>
      <c r="I51" s="697">
        <v>30370</v>
      </c>
      <c r="J51" s="722"/>
      <c r="K51" s="697">
        <v>40370</v>
      </c>
      <c r="L51" s="722"/>
      <c r="M51" s="697">
        <v>50370</v>
      </c>
      <c r="N51" s="722"/>
      <c r="O51" s="697">
        <v>60370</v>
      </c>
      <c r="P51" s="722"/>
      <c r="Q51" s="697">
        <v>70370</v>
      </c>
      <c r="R51" s="722"/>
      <c r="S51" s="697">
        <v>80370</v>
      </c>
      <c r="T51" s="722"/>
      <c r="U51" s="697">
        <v>90370</v>
      </c>
      <c r="V51" s="722"/>
      <c r="W51" s="697">
        <v>100370</v>
      </c>
      <c r="X51" s="722"/>
      <c r="Y51" s="697">
        <v>110370</v>
      </c>
      <c r="Z51" s="722"/>
      <c r="AA51" s="697">
        <v>120370</v>
      </c>
      <c r="AB51" s="722"/>
      <c r="AC51" s="697">
        <v>130370</v>
      </c>
      <c r="AD51" s="722"/>
      <c r="AE51" s="697">
        <v>140370</v>
      </c>
      <c r="AF51" s="722"/>
      <c r="AG51" s="697">
        <v>150370</v>
      </c>
      <c r="AH51" s="722"/>
      <c r="AI51" s="697">
        <v>160370</v>
      </c>
      <c r="AJ51" s="722"/>
      <c r="AK51" s="697">
        <v>170370</v>
      </c>
      <c r="AL51" s="722"/>
      <c r="AM51" s="697">
        <v>180370</v>
      </c>
      <c r="AN51" s="722"/>
      <c r="AO51" s="697">
        <v>190370</v>
      </c>
      <c r="AP51" s="722"/>
      <c r="AQ51" s="697">
        <v>200370</v>
      </c>
      <c r="AR51" s="723"/>
    </row>
    <row r="52" spans="1:44" ht="12" thickBot="1" x14ac:dyDescent="0.25">
      <c r="A52" s="649"/>
      <c r="B52" s="725" t="s">
        <v>1193</v>
      </c>
      <c r="C52" s="726" t="s">
        <v>1190</v>
      </c>
      <c r="D52" s="727"/>
      <c r="E52" s="742">
        <v>10380</v>
      </c>
      <c r="F52" s="728"/>
      <c r="G52" s="742">
        <v>20380</v>
      </c>
      <c r="H52" s="728"/>
      <c r="I52" s="742">
        <v>30380</v>
      </c>
      <c r="J52" s="728"/>
      <c r="K52" s="742">
        <v>40380</v>
      </c>
      <c r="L52" s="728"/>
      <c r="M52" s="742">
        <v>50380</v>
      </c>
      <c r="N52" s="728"/>
      <c r="O52" s="742">
        <v>60380</v>
      </c>
      <c r="P52" s="728"/>
      <c r="Q52" s="742">
        <v>70380</v>
      </c>
      <c r="R52" s="728"/>
      <c r="S52" s="742">
        <v>80380</v>
      </c>
      <c r="T52" s="728"/>
      <c r="U52" s="742">
        <v>90380</v>
      </c>
      <c r="V52" s="728"/>
      <c r="W52" s="742">
        <v>100380</v>
      </c>
      <c r="X52" s="728"/>
      <c r="Y52" s="742">
        <v>110380</v>
      </c>
      <c r="Z52" s="728"/>
      <c r="AA52" s="742">
        <v>120380</v>
      </c>
      <c r="AB52" s="728"/>
      <c r="AC52" s="742">
        <v>130380</v>
      </c>
      <c r="AD52" s="728"/>
      <c r="AE52" s="742">
        <v>140380</v>
      </c>
      <c r="AF52" s="728"/>
      <c r="AG52" s="742">
        <v>150380</v>
      </c>
      <c r="AH52" s="728"/>
      <c r="AI52" s="742">
        <v>160380</v>
      </c>
      <c r="AJ52" s="728"/>
      <c r="AK52" s="742">
        <v>170380</v>
      </c>
      <c r="AL52" s="728"/>
      <c r="AM52" s="742">
        <v>180380</v>
      </c>
      <c r="AN52" s="728"/>
      <c r="AO52" s="742">
        <v>190380</v>
      </c>
      <c r="AP52" s="728"/>
      <c r="AQ52" s="742">
        <v>200380</v>
      </c>
      <c r="AR52" s="729"/>
    </row>
    <row r="53" spans="1:44" s="752" customFormat="1" ht="12.75" thickTop="1" thickBot="1" x14ac:dyDescent="0.25">
      <c r="A53" s="751"/>
      <c r="B53" s="743" t="s">
        <v>1194</v>
      </c>
      <c r="C53" s="731" t="s">
        <v>1195</v>
      </c>
      <c r="D53" s="744"/>
      <c r="E53" s="745">
        <v>10390</v>
      </c>
      <c r="F53" s="731"/>
      <c r="G53" s="745">
        <v>20390</v>
      </c>
      <c r="H53" s="731"/>
      <c r="I53" s="745">
        <v>30390</v>
      </c>
      <c r="J53" s="731"/>
      <c r="K53" s="745">
        <v>40390</v>
      </c>
      <c r="L53" s="731"/>
      <c r="M53" s="745">
        <v>50390</v>
      </c>
      <c r="N53" s="731"/>
      <c r="O53" s="745">
        <v>60390</v>
      </c>
      <c r="P53" s="731"/>
      <c r="Q53" s="745">
        <v>70390</v>
      </c>
      <c r="R53" s="731"/>
      <c r="S53" s="745">
        <v>80390</v>
      </c>
      <c r="T53" s="731"/>
      <c r="U53" s="745">
        <v>90390</v>
      </c>
      <c r="V53" s="731"/>
      <c r="W53" s="745">
        <v>100390</v>
      </c>
      <c r="X53" s="731"/>
      <c r="Y53" s="745">
        <v>110390</v>
      </c>
      <c r="Z53" s="731"/>
      <c r="AA53" s="745">
        <v>120390</v>
      </c>
      <c r="AB53" s="731"/>
      <c r="AC53" s="745">
        <v>130390</v>
      </c>
      <c r="AD53" s="731"/>
      <c r="AE53" s="745">
        <v>140390</v>
      </c>
      <c r="AF53" s="731"/>
      <c r="AG53" s="745">
        <v>150390</v>
      </c>
      <c r="AH53" s="731"/>
      <c r="AI53" s="745">
        <v>160390</v>
      </c>
      <c r="AJ53" s="731"/>
      <c r="AK53" s="745">
        <v>170390</v>
      </c>
      <c r="AL53" s="731"/>
      <c r="AM53" s="745">
        <v>180390</v>
      </c>
      <c r="AN53" s="731"/>
      <c r="AO53" s="745">
        <v>190390</v>
      </c>
      <c r="AP53" s="731"/>
      <c r="AQ53" s="745">
        <v>200390</v>
      </c>
      <c r="AR53" s="746"/>
    </row>
    <row r="54" spans="1:44" s="752" customFormat="1" ht="12.75" thickTop="1" thickBot="1" x14ac:dyDescent="0.25">
      <c r="A54" s="751"/>
      <c r="B54" s="743" t="s">
        <v>1196</v>
      </c>
      <c r="C54" s="753" t="s">
        <v>1197</v>
      </c>
      <c r="D54" s="744"/>
      <c r="E54" s="745">
        <v>10400</v>
      </c>
      <c r="F54" s="731"/>
      <c r="G54" s="745">
        <v>20400</v>
      </c>
      <c r="H54" s="731"/>
      <c r="I54" s="745">
        <v>30400</v>
      </c>
      <c r="J54" s="731"/>
      <c r="K54" s="745">
        <v>40400</v>
      </c>
      <c r="L54" s="731"/>
      <c r="M54" s="745">
        <v>50400</v>
      </c>
      <c r="N54" s="731"/>
      <c r="O54" s="745">
        <v>60400</v>
      </c>
      <c r="P54" s="731"/>
      <c r="Q54" s="745">
        <v>70400</v>
      </c>
      <c r="R54" s="731"/>
      <c r="S54" s="745">
        <v>80400</v>
      </c>
      <c r="T54" s="731"/>
      <c r="U54" s="745">
        <v>90400</v>
      </c>
      <c r="V54" s="731"/>
      <c r="W54" s="745">
        <v>100400</v>
      </c>
      <c r="X54" s="731"/>
      <c r="Y54" s="745">
        <v>110400</v>
      </c>
      <c r="Z54" s="731"/>
      <c r="AA54" s="745">
        <v>120400</v>
      </c>
      <c r="AB54" s="731"/>
      <c r="AC54" s="745">
        <v>130400</v>
      </c>
      <c r="AD54" s="731"/>
      <c r="AE54" s="745">
        <v>140400</v>
      </c>
      <c r="AF54" s="731"/>
      <c r="AG54" s="745">
        <v>150400</v>
      </c>
      <c r="AH54" s="731"/>
      <c r="AI54" s="745">
        <v>160400</v>
      </c>
      <c r="AJ54" s="731"/>
      <c r="AK54" s="745">
        <v>170400</v>
      </c>
      <c r="AL54" s="731"/>
      <c r="AM54" s="745">
        <v>180400</v>
      </c>
      <c r="AN54" s="731"/>
      <c r="AO54" s="745">
        <v>190400</v>
      </c>
      <c r="AP54" s="731"/>
      <c r="AQ54" s="745">
        <v>200400</v>
      </c>
      <c r="AR54" s="746"/>
    </row>
    <row r="55" spans="1:44" s="682" customFormat="1" ht="12" thickTop="1" x14ac:dyDescent="0.2">
      <c r="A55" s="677"/>
      <c r="B55" s="749"/>
      <c r="C55" s="750" t="s">
        <v>1198</v>
      </c>
      <c r="D55" s="710"/>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c r="AN55" s="711"/>
      <c r="AO55" s="711"/>
      <c r="AP55" s="711"/>
      <c r="AQ55" s="711"/>
      <c r="AR55" s="712"/>
    </row>
    <row r="56" spans="1:44" s="752" customFormat="1" x14ac:dyDescent="0.2">
      <c r="A56" s="751"/>
      <c r="B56" s="720" t="s">
        <v>1199</v>
      </c>
      <c r="C56" s="721" t="s">
        <v>1200</v>
      </c>
      <c r="D56" s="665"/>
      <c r="E56" s="697">
        <v>10410</v>
      </c>
      <c r="F56" s="754"/>
      <c r="G56" s="697">
        <v>20410</v>
      </c>
      <c r="H56" s="754"/>
      <c r="I56" s="697">
        <v>30410</v>
      </c>
      <c r="J56" s="754"/>
      <c r="K56" s="697">
        <v>40410</v>
      </c>
      <c r="L56" s="754"/>
      <c r="M56" s="697">
        <v>50410</v>
      </c>
      <c r="N56" s="754"/>
      <c r="O56" s="697">
        <v>60410</v>
      </c>
      <c r="P56" s="754"/>
      <c r="Q56" s="697">
        <v>70410</v>
      </c>
      <c r="R56" s="754"/>
      <c r="S56" s="697">
        <v>80410</v>
      </c>
      <c r="T56" s="754"/>
      <c r="U56" s="697">
        <v>90410</v>
      </c>
      <c r="V56" s="754"/>
      <c r="W56" s="697">
        <v>100410</v>
      </c>
      <c r="X56" s="754"/>
      <c r="Y56" s="697">
        <v>110410</v>
      </c>
      <c r="Z56" s="754"/>
      <c r="AA56" s="697">
        <v>120410</v>
      </c>
      <c r="AB56" s="754"/>
      <c r="AC56" s="697">
        <v>130410</v>
      </c>
      <c r="AD56" s="754"/>
      <c r="AE56" s="697">
        <v>140410</v>
      </c>
      <c r="AF56" s="754"/>
      <c r="AG56" s="697">
        <v>150410</v>
      </c>
      <c r="AH56" s="754"/>
      <c r="AI56" s="697">
        <v>160410</v>
      </c>
      <c r="AJ56" s="754"/>
      <c r="AK56" s="697">
        <v>170410</v>
      </c>
      <c r="AL56" s="754"/>
      <c r="AM56" s="697">
        <v>180410</v>
      </c>
      <c r="AN56" s="754"/>
      <c r="AO56" s="697">
        <v>190410</v>
      </c>
      <c r="AP56" s="754"/>
      <c r="AQ56" s="755">
        <v>200410</v>
      </c>
      <c r="AR56" s="723"/>
    </row>
    <row r="57" spans="1:44" s="752" customFormat="1" ht="12" thickBot="1" x14ac:dyDescent="0.25">
      <c r="A57" s="751"/>
      <c r="B57" s="756" t="s">
        <v>1201</v>
      </c>
      <c r="C57" s="726" t="s">
        <v>1202</v>
      </c>
      <c r="D57" s="727"/>
      <c r="E57" s="757">
        <v>10420</v>
      </c>
      <c r="F57" s="758"/>
      <c r="G57" s="757">
        <v>20420</v>
      </c>
      <c r="H57" s="758"/>
      <c r="I57" s="757">
        <v>30420</v>
      </c>
      <c r="J57" s="758"/>
      <c r="K57" s="757">
        <v>40420</v>
      </c>
      <c r="L57" s="758"/>
      <c r="M57" s="757">
        <v>50420</v>
      </c>
      <c r="N57" s="758"/>
      <c r="O57" s="757">
        <v>60420</v>
      </c>
      <c r="P57" s="758"/>
      <c r="Q57" s="757">
        <v>70420</v>
      </c>
      <c r="R57" s="758"/>
      <c r="S57" s="757">
        <v>80420</v>
      </c>
      <c r="T57" s="758"/>
      <c r="U57" s="757">
        <v>90420</v>
      </c>
      <c r="V57" s="758"/>
      <c r="W57" s="757">
        <v>100420</v>
      </c>
      <c r="X57" s="758"/>
      <c r="Y57" s="757">
        <v>110420</v>
      </c>
      <c r="Z57" s="758"/>
      <c r="AA57" s="757">
        <v>120420</v>
      </c>
      <c r="AB57" s="758"/>
      <c r="AC57" s="757">
        <v>130420</v>
      </c>
      <c r="AD57" s="758"/>
      <c r="AE57" s="757">
        <v>140420</v>
      </c>
      <c r="AF57" s="758"/>
      <c r="AG57" s="757">
        <v>150420</v>
      </c>
      <c r="AH57" s="758"/>
      <c r="AI57" s="757">
        <v>160420</v>
      </c>
      <c r="AJ57" s="758"/>
      <c r="AK57" s="757">
        <v>170420</v>
      </c>
      <c r="AL57" s="758"/>
      <c r="AM57" s="757">
        <v>180420</v>
      </c>
      <c r="AN57" s="758"/>
      <c r="AO57" s="757">
        <v>190420</v>
      </c>
      <c r="AP57" s="758"/>
      <c r="AQ57" s="759">
        <v>200420</v>
      </c>
      <c r="AR57" s="729"/>
    </row>
    <row r="58" spans="1:44" s="752" customFormat="1" ht="12.75" thickTop="1" thickBot="1" x14ac:dyDescent="0.25">
      <c r="A58" s="751"/>
      <c r="B58" s="743" t="s">
        <v>1203</v>
      </c>
      <c r="C58" s="753" t="s">
        <v>1204</v>
      </c>
      <c r="D58" s="744"/>
      <c r="E58" s="745">
        <v>10430</v>
      </c>
      <c r="F58" s="731"/>
      <c r="G58" s="745">
        <v>20430</v>
      </c>
      <c r="H58" s="731"/>
      <c r="I58" s="745">
        <v>30430</v>
      </c>
      <c r="J58" s="731"/>
      <c r="K58" s="745">
        <v>40430</v>
      </c>
      <c r="L58" s="731"/>
      <c r="M58" s="745">
        <v>50430</v>
      </c>
      <c r="N58" s="731"/>
      <c r="O58" s="745">
        <v>60430</v>
      </c>
      <c r="P58" s="731"/>
      <c r="Q58" s="745">
        <v>70430</v>
      </c>
      <c r="R58" s="731"/>
      <c r="S58" s="745">
        <v>80430</v>
      </c>
      <c r="T58" s="731"/>
      <c r="U58" s="745">
        <v>90430</v>
      </c>
      <c r="V58" s="731"/>
      <c r="W58" s="745">
        <v>100430</v>
      </c>
      <c r="X58" s="731"/>
      <c r="Y58" s="745">
        <v>110430</v>
      </c>
      <c r="Z58" s="731"/>
      <c r="AA58" s="745">
        <v>120430</v>
      </c>
      <c r="AB58" s="731"/>
      <c r="AC58" s="745">
        <v>130430</v>
      </c>
      <c r="AD58" s="731"/>
      <c r="AE58" s="745">
        <v>140430</v>
      </c>
      <c r="AF58" s="731"/>
      <c r="AG58" s="745">
        <v>150430</v>
      </c>
      <c r="AH58" s="731"/>
      <c r="AI58" s="745">
        <v>160430</v>
      </c>
      <c r="AJ58" s="731"/>
      <c r="AK58" s="745">
        <v>170430</v>
      </c>
      <c r="AL58" s="731"/>
      <c r="AM58" s="745">
        <v>180430</v>
      </c>
      <c r="AN58" s="731"/>
      <c r="AO58" s="745">
        <v>190430</v>
      </c>
      <c r="AP58" s="731"/>
      <c r="AQ58" s="760">
        <v>200430</v>
      </c>
      <c r="AR58" s="746"/>
    </row>
    <row r="59" spans="1:44" s="766" customFormat="1" ht="12.75" thickTop="1" thickBot="1" x14ac:dyDescent="0.3">
      <c r="A59" s="761"/>
      <c r="B59" s="762" t="s">
        <v>1205</v>
      </c>
      <c r="C59" s="763" t="s">
        <v>1206</v>
      </c>
      <c r="D59" s="732"/>
      <c r="E59" s="764">
        <v>10440</v>
      </c>
      <c r="F59" s="734"/>
      <c r="G59" s="764">
        <v>20440</v>
      </c>
      <c r="H59" s="734"/>
      <c r="I59" s="764">
        <v>30440</v>
      </c>
      <c r="J59" s="734"/>
      <c r="K59" s="764">
        <v>40440</v>
      </c>
      <c r="L59" s="734"/>
      <c r="M59" s="764">
        <v>50440</v>
      </c>
      <c r="N59" s="734"/>
      <c r="O59" s="764">
        <v>60440</v>
      </c>
      <c r="P59" s="734"/>
      <c r="Q59" s="764">
        <v>70440</v>
      </c>
      <c r="R59" s="734"/>
      <c r="S59" s="764">
        <v>80440</v>
      </c>
      <c r="T59" s="734"/>
      <c r="U59" s="764">
        <v>90440</v>
      </c>
      <c r="V59" s="734"/>
      <c r="W59" s="764">
        <v>100440</v>
      </c>
      <c r="X59" s="734"/>
      <c r="Y59" s="764">
        <v>110440</v>
      </c>
      <c r="Z59" s="734"/>
      <c r="AA59" s="764">
        <v>120440</v>
      </c>
      <c r="AB59" s="734"/>
      <c r="AC59" s="764">
        <v>130440</v>
      </c>
      <c r="AD59" s="734"/>
      <c r="AE59" s="764">
        <v>140440</v>
      </c>
      <c r="AF59" s="734"/>
      <c r="AG59" s="764">
        <v>150440</v>
      </c>
      <c r="AH59" s="734"/>
      <c r="AI59" s="764">
        <v>160440</v>
      </c>
      <c r="AJ59" s="734"/>
      <c r="AK59" s="764">
        <v>170440</v>
      </c>
      <c r="AL59" s="734"/>
      <c r="AM59" s="764">
        <v>180440</v>
      </c>
      <c r="AN59" s="734"/>
      <c r="AO59" s="764">
        <v>190440</v>
      </c>
      <c r="AP59" s="734"/>
      <c r="AQ59" s="765">
        <v>200440</v>
      </c>
      <c r="AR59" s="735"/>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S62"/>
  <sheetViews>
    <sheetView zoomScaleNormal="100" zoomScaleSheetLayoutView="120" workbookViewId="0"/>
  </sheetViews>
  <sheetFormatPr defaultColWidth="7.42578125" defaultRowHeight="11.25" x14ac:dyDescent="0.2"/>
  <cols>
    <col min="1" max="1" width="4.42578125" style="645" customWidth="1"/>
    <col min="2" max="2" width="9.28515625" style="706" customWidth="1"/>
    <col min="3" max="3" width="53.140625" style="566" customWidth="1"/>
    <col min="4" max="4" width="7.85546875" style="585" customWidth="1"/>
    <col min="5" max="5" width="7.140625" style="585" customWidth="1"/>
    <col min="6" max="6" width="7.140625" style="566" customWidth="1"/>
    <col min="7" max="7" width="7.140625" style="585" customWidth="1"/>
    <col min="8" max="8" width="7.140625" style="645" customWidth="1"/>
    <col min="9" max="9" width="7.140625" style="585" customWidth="1"/>
    <col min="10" max="10" width="7.140625" style="645" customWidth="1"/>
    <col min="11" max="11" width="7.140625" style="585" customWidth="1"/>
    <col min="12" max="12" width="7.140625" style="645" customWidth="1"/>
    <col min="13" max="13" width="7.140625" style="585" customWidth="1"/>
    <col min="14" max="14" width="7.140625" style="645" customWidth="1"/>
    <col min="15" max="15" width="7.140625" style="585" customWidth="1"/>
    <col min="16" max="16" width="7.140625" style="645" customWidth="1"/>
    <col min="17" max="17" width="7.140625" style="585" customWidth="1"/>
    <col min="18" max="18" width="7.140625" style="645" customWidth="1"/>
    <col min="19" max="19" width="7.140625" style="585" customWidth="1"/>
    <col min="20" max="20" width="7.140625" style="645" customWidth="1"/>
    <col min="21" max="21" width="7.140625" style="585" customWidth="1"/>
    <col min="22" max="22" width="7.140625" style="645" customWidth="1"/>
    <col min="23" max="23" width="7.140625" style="585" customWidth="1"/>
    <col min="24" max="24" width="7.140625" style="645" customWidth="1"/>
    <col min="25" max="25" width="7.140625" style="585" customWidth="1"/>
    <col min="26" max="26" width="7.140625" style="645" customWidth="1"/>
    <col min="27" max="27" width="7.140625" style="585" customWidth="1"/>
    <col min="28" max="28" width="7.140625" style="645" customWidth="1"/>
    <col min="29" max="29" width="7.140625" style="585" customWidth="1"/>
    <col min="30" max="30" width="7.140625" style="645" customWidth="1"/>
    <col min="31" max="31" width="7.140625" style="585" customWidth="1"/>
    <col min="32" max="32" width="7.140625" style="645" customWidth="1"/>
    <col min="33" max="33" width="7.140625" style="585" customWidth="1"/>
    <col min="34" max="34" width="7.140625" style="645" customWidth="1"/>
    <col min="35" max="35" width="7.140625" style="585" customWidth="1"/>
    <col min="36" max="36" width="7.140625" style="645" customWidth="1"/>
    <col min="37" max="37" width="7.140625" style="585" customWidth="1"/>
    <col min="38" max="38" width="7.140625" style="645" customWidth="1"/>
    <col min="39" max="39" width="7.140625" style="585" customWidth="1"/>
    <col min="40" max="40" width="7.140625" style="645" customWidth="1"/>
    <col min="41" max="41" width="7.140625" style="585" customWidth="1"/>
    <col min="42" max="42" width="7.140625" style="645" customWidth="1"/>
    <col min="43" max="43" width="7.140625" style="585" customWidth="1"/>
    <col min="44" max="44" width="8.5703125" style="645" customWidth="1"/>
    <col min="45" max="45" width="14.28515625" style="645" customWidth="1"/>
    <col min="46" max="16384" width="7.42578125" style="645"/>
  </cols>
  <sheetData>
    <row r="1" spans="1:44" ht="12" thickBot="1" x14ac:dyDescent="0.25">
      <c r="B1" s="646"/>
      <c r="C1" s="568"/>
      <c r="D1" s="647"/>
      <c r="E1" s="647"/>
      <c r="F1" s="568"/>
      <c r="G1" s="647"/>
      <c r="H1" s="648"/>
      <c r="I1" s="647"/>
      <c r="J1" s="648"/>
      <c r="K1" s="647"/>
      <c r="L1" s="648"/>
      <c r="M1" s="647"/>
      <c r="N1" s="648"/>
      <c r="O1" s="647"/>
      <c r="P1" s="648"/>
      <c r="Q1" s="647"/>
      <c r="R1" s="648"/>
      <c r="S1" s="647"/>
      <c r="T1" s="648"/>
      <c r="U1" s="647"/>
      <c r="V1" s="648"/>
      <c r="W1" s="647"/>
      <c r="X1" s="648"/>
      <c r="Y1" s="647"/>
      <c r="Z1" s="648"/>
      <c r="AA1" s="647"/>
      <c r="AB1" s="648"/>
      <c r="AC1" s="647"/>
      <c r="AD1" s="648"/>
      <c r="AE1" s="647"/>
      <c r="AF1" s="648"/>
      <c r="AG1" s="647"/>
      <c r="AH1" s="648"/>
      <c r="AI1" s="647"/>
      <c r="AJ1" s="648"/>
      <c r="AK1" s="647"/>
      <c r="AL1" s="648"/>
      <c r="AM1" s="647"/>
      <c r="AN1" s="648"/>
      <c r="AO1" s="647"/>
      <c r="AP1" s="648"/>
      <c r="AQ1" s="647"/>
      <c r="AR1" s="648"/>
    </row>
    <row r="2" spans="1:44" x14ac:dyDescent="0.2">
      <c r="A2" s="649"/>
      <c r="B2" s="650"/>
      <c r="C2" s="572"/>
      <c r="D2" s="572"/>
      <c r="E2" s="572"/>
      <c r="F2" s="572"/>
      <c r="G2" s="572"/>
      <c r="H2" s="572"/>
      <c r="I2" s="572"/>
      <c r="J2" s="572"/>
      <c r="K2" s="572"/>
      <c r="L2" s="572"/>
      <c r="M2" s="572"/>
      <c r="N2" s="572"/>
      <c r="O2" s="572"/>
      <c r="P2" s="572"/>
      <c r="Q2" s="572"/>
      <c r="R2" s="572"/>
      <c r="S2" s="572"/>
      <c r="T2" s="572"/>
      <c r="U2" s="572"/>
      <c r="V2" s="572"/>
      <c r="W2" s="572"/>
      <c r="X2" s="572"/>
      <c r="Y2" s="572"/>
      <c r="Z2" s="572"/>
      <c r="AA2" s="573"/>
      <c r="AB2" s="651" t="s">
        <v>901</v>
      </c>
      <c r="AC2" s="572"/>
      <c r="AD2" s="652"/>
      <c r="AE2" s="572"/>
      <c r="AF2" s="653"/>
      <c r="AG2" s="572"/>
      <c r="AH2" s="653"/>
      <c r="AI2" s="572"/>
      <c r="AJ2" s="653"/>
      <c r="AK2" s="572"/>
      <c r="AL2" s="653"/>
      <c r="AM2" s="572"/>
      <c r="AN2" s="653"/>
      <c r="AO2" s="572"/>
      <c r="AP2" s="653"/>
      <c r="AQ2" s="572"/>
      <c r="AR2" s="654"/>
    </row>
    <row r="3" spans="1:44" x14ac:dyDescent="0.2">
      <c r="A3" s="649"/>
      <c r="B3" s="655"/>
      <c r="C3" s="579" t="s">
        <v>1277</v>
      </c>
      <c r="D3" s="580"/>
      <c r="E3" s="580"/>
      <c r="F3" s="580"/>
      <c r="G3" s="580"/>
      <c r="H3" s="580"/>
      <c r="I3" s="580"/>
      <c r="J3" s="580"/>
      <c r="K3" s="580"/>
      <c r="L3" s="580"/>
      <c r="M3" s="580"/>
      <c r="N3" s="580"/>
      <c r="O3" s="580"/>
      <c r="P3" s="580"/>
      <c r="Q3" s="580"/>
      <c r="R3" s="580"/>
      <c r="S3" s="580"/>
      <c r="T3" s="580"/>
      <c r="U3" s="580"/>
      <c r="V3" s="580"/>
      <c r="W3" s="580"/>
      <c r="X3" s="580"/>
      <c r="Y3" s="580"/>
      <c r="Z3" s="580"/>
      <c r="AA3" s="581"/>
      <c r="AB3" s="656" t="s">
        <v>902</v>
      </c>
      <c r="AC3" s="580"/>
      <c r="AD3" s="657"/>
      <c r="AE3" s="580"/>
      <c r="AF3" s="658"/>
      <c r="AG3" s="580"/>
      <c r="AH3" s="658"/>
      <c r="AI3" s="580"/>
      <c r="AJ3" s="658"/>
      <c r="AK3" s="580"/>
      <c r="AL3" s="658"/>
      <c r="AM3" s="580"/>
      <c r="AN3" s="658"/>
      <c r="AO3" s="580"/>
      <c r="AP3" s="658"/>
      <c r="AQ3" s="580"/>
      <c r="AR3" s="659"/>
    </row>
    <row r="4" spans="1:44" x14ac:dyDescent="0.2">
      <c r="A4" s="649"/>
      <c r="B4" s="655"/>
      <c r="C4" s="580"/>
      <c r="D4" s="580"/>
      <c r="E4" s="580"/>
      <c r="F4" s="580"/>
      <c r="G4" s="580"/>
      <c r="H4" s="580"/>
      <c r="I4" s="580"/>
      <c r="J4" s="580"/>
      <c r="K4" s="580"/>
      <c r="L4" s="580"/>
      <c r="M4" s="580"/>
      <c r="N4" s="580"/>
      <c r="O4" s="580"/>
      <c r="P4" s="580"/>
      <c r="Q4" s="580"/>
      <c r="R4" s="580"/>
      <c r="S4" s="580"/>
      <c r="T4" s="580"/>
      <c r="U4" s="580"/>
      <c r="V4" s="580"/>
      <c r="W4" s="580"/>
      <c r="X4" s="580"/>
      <c r="Y4" s="580"/>
      <c r="Z4" s="580"/>
      <c r="AA4" s="581"/>
      <c r="AB4" s="656" t="s">
        <v>903</v>
      </c>
      <c r="AC4" s="580"/>
      <c r="AD4" s="657"/>
      <c r="AE4" s="580"/>
      <c r="AF4" s="658"/>
      <c r="AG4" s="580"/>
      <c r="AH4" s="658"/>
      <c r="AI4" s="580"/>
      <c r="AJ4" s="658"/>
      <c r="AK4" s="580"/>
      <c r="AL4" s="658"/>
      <c r="AM4" s="580"/>
      <c r="AN4" s="658"/>
      <c r="AO4" s="580"/>
      <c r="AP4" s="658"/>
      <c r="AQ4" s="580"/>
      <c r="AR4" s="659"/>
    </row>
    <row r="5" spans="1:44" ht="12" thickBot="1" x14ac:dyDescent="0.25">
      <c r="A5" s="649"/>
      <c r="B5" s="660"/>
      <c r="C5" s="589"/>
      <c r="D5" s="589"/>
      <c r="E5" s="589"/>
      <c r="F5" s="589"/>
      <c r="G5" s="589"/>
      <c r="H5" s="589"/>
      <c r="I5" s="589"/>
      <c r="J5" s="589"/>
      <c r="K5" s="589"/>
      <c r="L5" s="589"/>
      <c r="M5" s="589"/>
      <c r="N5" s="589"/>
      <c r="O5" s="589"/>
      <c r="P5" s="589"/>
      <c r="Q5" s="589"/>
      <c r="R5" s="589"/>
      <c r="S5" s="589"/>
      <c r="T5" s="589"/>
      <c r="U5" s="589"/>
      <c r="V5" s="589"/>
      <c r="W5" s="589"/>
      <c r="X5" s="589"/>
      <c r="Y5" s="589"/>
      <c r="Z5" s="589"/>
      <c r="AA5" s="590"/>
      <c r="AB5" s="661" t="s">
        <v>904</v>
      </c>
      <c r="AC5" s="589"/>
      <c r="AD5" s="662"/>
      <c r="AE5" s="589"/>
      <c r="AF5" s="663"/>
      <c r="AG5" s="589"/>
      <c r="AH5" s="663"/>
      <c r="AI5" s="589"/>
      <c r="AJ5" s="663"/>
      <c r="AK5" s="589"/>
      <c r="AL5" s="663"/>
      <c r="AM5" s="589"/>
      <c r="AN5" s="663"/>
      <c r="AO5" s="589"/>
      <c r="AP5" s="663"/>
      <c r="AQ5" s="589"/>
      <c r="AR5" s="664"/>
    </row>
    <row r="6" spans="1:44" ht="33.75" x14ac:dyDescent="0.2">
      <c r="A6" s="649"/>
      <c r="B6" s="1168" t="s">
        <v>1124</v>
      </c>
      <c r="C6" s="1169"/>
      <c r="D6" s="1170" t="s">
        <v>934</v>
      </c>
      <c r="E6" s="665"/>
      <c r="F6" s="595" t="s">
        <v>1125</v>
      </c>
      <c r="G6" s="595"/>
      <c r="H6" s="595" t="s">
        <v>1126</v>
      </c>
      <c r="I6" s="595"/>
      <c r="J6" s="595" t="s">
        <v>1127</v>
      </c>
      <c r="K6" s="595"/>
      <c r="L6" s="595" t="s">
        <v>1128</v>
      </c>
      <c r="M6" s="595"/>
      <c r="N6" s="595" t="s">
        <v>1129</v>
      </c>
      <c r="O6" s="595"/>
      <c r="P6" s="595" t="s">
        <v>1130</v>
      </c>
      <c r="Q6" s="595"/>
      <c r="R6" s="595" t="s">
        <v>1131</v>
      </c>
      <c r="S6" s="595"/>
      <c r="T6" s="595" t="s">
        <v>1132</v>
      </c>
      <c r="U6" s="595"/>
      <c r="V6" s="595" t="s">
        <v>1133</v>
      </c>
      <c r="W6" s="595"/>
      <c r="X6" s="595" t="s">
        <v>1134</v>
      </c>
      <c r="Y6" s="595"/>
      <c r="Z6" s="595" t="s">
        <v>1135</v>
      </c>
      <c r="AA6" s="595"/>
      <c r="AB6" s="595" t="s">
        <v>1136</v>
      </c>
      <c r="AC6" s="595"/>
      <c r="AD6" s="595" t="s">
        <v>1137</v>
      </c>
      <c r="AE6" s="595"/>
      <c r="AF6" s="595" t="s">
        <v>1138</v>
      </c>
      <c r="AG6" s="595"/>
      <c r="AH6" s="595" t="s">
        <v>1139</v>
      </c>
      <c r="AI6" s="595"/>
      <c r="AJ6" s="595" t="s">
        <v>1140</v>
      </c>
      <c r="AK6" s="595"/>
      <c r="AL6" s="595" t="s">
        <v>1141</v>
      </c>
      <c r="AM6" s="595"/>
      <c r="AN6" s="595" t="s">
        <v>1142</v>
      </c>
      <c r="AO6" s="595"/>
      <c r="AP6" s="595" t="s">
        <v>1143</v>
      </c>
      <c r="AQ6" s="665"/>
      <c r="AR6" s="1172" t="s">
        <v>1144</v>
      </c>
    </row>
    <row r="7" spans="1:44" x14ac:dyDescent="0.2">
      <c r="A7" s="649"/>
      <c r="B7" s="1174" t="s">
        <v>1145</v>
      </c>
      <c r="C7" s="1175"/>
      <c r="D7" s="1171"/>
      <c r="E7" s="665"/>
      <c r="F7" s="665">
        <v>2.8E-3</v>
      </c>
      <c r="G7" s="665"/>
      <c r="H7" s="665">
        <v>4.1700000000000001E-2</v>
      </c>
      <c r="I7" s="665"/>
      <c r="J7" s="665">
        <v>0.16669999999999999</v>
      </c>
      <c r="K7" s="665"/>
      <c r="L7" s="665">
        <v>0.375</v>
      </c>
      <c r="M7" s="665"/>
      <c r="N7" s="665">
        <v>0.625</v>
      </c>
      <c r="O7" s="665"/>
      <c r="P7" s="665">
        <v>0.875</v>
      </c>
      <c r="Q7" s="665"/>
      <c r="R7" s="665">
        <v>1.25</v>
      </c>
      <c r="S7" s="665"/>
      <c r="T7" s="665">
        <v>1.75</v>
      </c>
      <c r="U7" s="665"/>
      <c r="V7" s="665">
        <v>2.5</v>
      </c>
      <c r="W7" s="665"/>
      <c r="X7" s="665">
        <v>3.5</v>
      </c>
      <c r="Y7" s="665"/>
      <c r="Z7" s="665">
        <v>4.5</v>
      </c>
      <c r="AA7" s="665"/>
      <c r="AB7" s="665">
        <v>5.5</v>
      </c>
      <c r="AC7" s="665"/>
      <c r="AD7" s="665">
        <v>6.5</v>
      </c>
      <c r="AE7" s="665"/>
      <c r="AF7" s="665">
        <v>7.5</v>
      </c>
      <c r="AG7" s="665"/>
      <c r="AH7" s="665">
        <v>8.5</v>
      </c>
      <c r="AI7" s="665"/>
      <c r="AJ7" s="665">
        <v>9.5</v>
      </c>
      <c r="AK7" s="665"/>
      <c r="AL7" s="665">
        <v>12.5</v>
      </c>
      <c r="AM7" s="665"/>
      <c r="AN7" s="665">
        <v>17.5</v>
      </c>
      <c r="AO7" s="666"/>
      <c r="AP7" s="666">
        <v>25</v>
      </c>
      <c r="AQ7" s="667"/>
      <c r="AR7" s="1173"/>
    </row>
    <row r="8" spans="1:44" ht="12" thickBot="1" x14ac:dyDescent="0.25">
      <c r="A8" s="649"/>
      <c r="B8" s="20">
        <v>1</v>
      </c>
      <c r="C8" s="668">
        <v>2</v>
      </c>
      <c r="D8" s="22">
        <v>3</v>
      </c>
      <c r="E8" s="22"/>
      <c r="F8" s="669">
        <v>4</v>
      </c>
      <c r="G8" s="21"/>
      <c r="H8" s="21">
        <v>5</v>
      </c>
      <c r="I8" s="21"/>
      <c r="J8" s="669">
        <v>6</v>
      </c>
      <c r="K8" s="21"/>
      <c r="L8" s="21">
        <v>7</v>
      </c>
      <c r="M8" s="21"/>
      <c r="N8" s="669">
        <v>8</v>
      </c>
      <c r="O8" s="21"/>
      <c r="P8" s="21">
        <v>9</v>
      </c>
      <c r="Q8" s="21"/>
      <c r="R8" s="669">
        <v>10</v>
      </c>
      <c r="S8" s="21"/>
      <c r="T8" s="21">
        <v>11</v>
      </c>
      <c r="U8" s="21"/>
      <c r="V8" s="669">
        <v>12</v>
      </c>
      <c r="W8" s="21"/>
      <c r="X8" s="21">
        <v>13</v>
      </c>
      <c r="Y8" s="21"/>
      <c r="Z8" s="669">
        <v>14</v>
      </c>
      <c r="AA8" s="21"/>
      <c r="AB8" s="21">
        <v>15</v>
      </c>
      <c r="AC8" s="21"/>
      <c r="AD8" s="669">
        <v>16</v>
      </c>
      <c r="AE8" s="21"/>
      <c r="AF8" s="21">
        <v>17</v>
      </c>
      <c r="AG8" s="21"/>
      <c r="AH8" s="669">
        <v>18</v>
      </c>
      <c r="AI8" s="21"/>
      <c r="AJ8" s="21">
        <v>19</v>
      </c>
      <c r="AK8" s="21"/>
      <c r="AL8" s="669">
        <v>20</v>
      </c>
      <c r="AM8" s="21"/>
      <c r="AN8" s="21">
        <v>21</v>
      </c>
      <c r="AO8" s="21"/>
      <c r="AP8" s="670">
        <v>22</v>
      </c>
      <c r="AQ8" s="21"/>
      <c r="AR8" s="671">
        <v>23</v>
      </c>
    </row>
    <row r="9" spans="1:44" ht="22.5" x14ac:dyDescent="0.2">
      <c r="A9" s="649"/>
      <c r="B9" s="708"/>
      <c r="C9" s="709" t="s">
        <v>1146</v>
      </c>
      <c r="D9" s="710"/>
      <c r="E9" s="711"/>
      <c r="F9" s="711"/>
      <c r="G9" s="711"/>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1"/>
      <c r="AJ9" s="711"/>
      <c r="AK9" s="711"/>
      <c r="AL9" s="711"/>
      <c r="AM9" s="711"/>
      <c r="AN9" s="711"/>
      <c r="AO9" s="711"/>
      <c r="AP9" s="711"/>
      <c r="AQ9" s="711"/>
      <c r="AR9" s="712"/>
    </row>
    <row r="10" spans="1:44" ht="12" thickBot="1" x14ac:dyDescent="0.25">
      <c r="A10" s="649"/>
      <c r="B10" s="713"/>
      <c r="C10" s="714" t="s">
        <v>1147</v>
      </c>
      <c r="D10" s="674"/>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6"/>
    </row>
    <row r="11" spans="1:44" s="682" customFormat="1" x14ac:dyDescent="0.2">
      <c r="A11" s="677"/>
      <c r="B11" s="715" t="s">
        <v>906</v>
      </c>
      <c r="C11" s="709" t="s">
        <v>1148</v>
      </c>
      <c r="D11" s="595"/>
      <c r="E11" s="603">
        <v>10010</v>
      </c>
      <c r="F11" s="680"/>
      <c r="G11" s="603">
        <v>20010</v>
      </c>
      <c r="H11" s="680"/>
      <c r="I11" s="603">
        <v>30010</v>
      </c>
      <c r="J11" s="680"/>
      <c r="K11" s="603">
        <v>40010</v>
      </c>
      <c r="L11" s="680"/>
      <c r="M11" s="603">
        <v>50010</v>
      </c>
      <c r="N11" s="680"/>
      <c r="O11" s="603">
        <v>60010</v>
      </c>
      <c r="P11" s="680"/>
      <c r="Q11" s="603">
        <v>70010</v>
      </c>
      <c r="R11" s="680"/>
      <c r="S11" s="603">
        <v>80010</v>
      </c>
      <c r="T11" s="680"/>
      <c r="U11" s="603">
        <v>90010</v>
      </c>
      <c r="V11" s="680"/>
      <c r="W11" s="603">
        <v>100010</v>
      </c>
      <c r="X11" s="680"/>
      <c r="Y11" s="603">
        <v>110010</v>
      </c>
      <c r="Z11" s="680"/>
      <c r="AA11" s="603">
        <v>120010</v>
      </c>
      <c r="AB11" s="680"/>
      <c r="AC11" s="603">
        <v>130010</v>
      </c>
      <c r="AD11" s="680"/>
      <c r="AE11" s="603">
        <v>140010</v>
      </c>
      <c r="AF11" s="680"/>
      <c r="AG11" s="603">
        <v>150010</v>
      </c>
      <c r="AH11" s="680"/>
      <c r="AI11" s="603">
        <v>160010</v>
      </c>
      <c r="AJ11" s="680"/>
      <c r="AK11" s="603">
        <v>170010</v>
      </c>
      <c r="AL11" s="680"/>
      <c r="AM11" s="603">
        <v>180010</v>
      </c>
      <c r="AN11" s="680"/>
      <c r="AO11" s="603">
        <v>190010</v>
      </c>
      <c r="AP11" s="680"/>
      <c r="AQ11" s="603">
        <v>200010</v>
      </c>
      <c r="AR11" s="716"/>
    </row>
    <row r="12" spans="1:44" x14ac:dyDescent="0.2">
      <c r="A12" s="649"/>
      <c r="B12" s="717" t="s">
        <v>1119</v>
      </c>
      <c r="C12" s="718" t="s">
        <v>1149</v>
      </c>
      <c r="D12" s="665"/>
      <c r="E12" s="719">
        <v>10020</v>
      </c>
      <c r="F12" s="696"/>
      <c r="G12" s="719">
        <v>20020</v>
      </c>
      <c r="H12" s="698"/>
      <c r="I12" s="719">
        <v>30020</v>
      </c>
      <c r="J12" s="698"/>
      <c r="K12" s="719">
        <v>40020</v>
      </c>
      <c r="L12" s="698"/>
      <c r="M12" s="719">
        <v>50020</v>
      </c>
      <c r="N12" s="698"/>
      <c r="O12" s="719">
        <v>60020</v>
      </c>
      <c r="P12" s="698"/>
      <c r="Q12" s="719">
        <v>70020</v>
      </c>
      <c r="R12" s="698"/>
      <c r="S12" s="719">
        <v>80020</v>
      </c>
      <c r="T12" s="698"/>
      <c r="U12" s="719">
        <v>90020</v>
      </c>
      <c r="V12" s="698"/>
      <c r="W12" s="719">
        <v>100020</v>
      </c>
      <c r="X12" s="698"/>
      <c r="Y12" s="719">
        <v>110020</v>
      </c>
      <c r="Z12" s="698"/>
      <c r="AA12" s="719">
        <v>120020</v>
      </c>
      <c r="AB12" s="698"/>
      <c r="AC12" s="719">
        <v>130020</v>
      </c>
      <c r="AD12" s="698"/>
      <c r="AE12" s="719">
        <v>140020</v>
      </c>
      <c r="AF12" s="698"/>
      <c r="AG12" s="719">
        <v>150020</v>
      </c>
      <c r="AH12" s="699"/>
      <c r="AI12" s="719">
        <v>160020</v>
      </c>
      <c r="AJ12" s="699"/>
      <c r="AK12" s="719">
        <v>170020</v>
      </c>
      <c r="AL12" s="699"/>
      <c r="AM12" s="719">
        <v>180020</v>
      </c>
      <c r="AN12" s="699"/>
      <c r="AO12" s="719">
        <v>190020</v>
      </c>
      <c r="AP12" s="699"/>
      <c r="AQ12" s="719">
        <v>200020</v>
      </c>
      <c r="AR12" s="700"/>
    </row>
    <row r="13" spans="1:44" x14ac:dyDescent="0.2">
      <c r="A13" s="649"/>
      <c r="B13" s="717" t="s">
        <v>1120</v>
      </c>
      <c r="C13" s="718" t="s">
        <v>1150</v>
      </c>
      <c r="D13" s="665"/>
      <c r="E13" s="719">
        <v>10030</v>
      </c>
      <c r="F13" s="696"/>
      <c r="G13" s="719">
        <v>20030</v>
      </c>
      <c r="H13" s="698"/>
      <c r="I13" s="719">
        <v>30030</v>
      </c>
      <c r="J13" s="698"/>
      <c r="K13" s="719">
        <v>40030</v>
      </c>
      <c r="L13" s="698"/>
      <c r="M13" s="719">
        <v>50030</v>
      </c>
      <c r="N13" s="698"/>
      <c r="O13" s="719">
        <v>60030</v>
      </c>
      <c r="P13" s="698"/>
      <c r="Q13" s="719">
        <v>70030</v>
      </c>
      <c r="R13" s="698"/>
      <c r="S13" s="719">
        <v>80030</v>
      </c>
      <c r="T13" s="698"/>
      <c r="U13" s="719">
        <v>90030</v>
      </c>
      <c r="V13" s="698"/>
      <c r="W13" s="719">
        <v>100030</v>
      </c>
      <c r="X13" s="698"/>
      <c r="Y13" s="719">
        <v>110030</v>
      </c>
      <c r="Z13" s="698"/>
      <c r="AA13" s="719">
        <v>120030</v>
      </c>
      <c r="AB13" s="698"/>
      <c r="AC13" s="719">
        <v>130030</v>
      </c>
      <c r="AD13" s="698"/>
      <c r="AE13" s="719">
        <v>140030</v>
      </c>
      <c r="AF13" s="698"/>
      <c r="AG13" s="719">
        <v>150030</v>
      </c>
      <c r="AH13" s="699"/>
      <c r="AI13" s="719">
        <v>160030</v>
      </c>
      <c r="AJ13" s="699"/>
      <c r="AK13" s="719">
        <v>170030</v>
      </c>
      <c r="AL13" s="699"/>
      <c r="AM13" s="719">
        <v>180030</v>
      </c>
      <c r="AN13" s="699"/>
      <c r="AO13" s="719">
        <v>190030</v>
      </c>
      <c r="AP13" s="699"/>
      <c r="AQ13" s="719">
        <v>200030</v>
      </c>
      <c r="AR13" s="700"/>
    </row>
    <row r="14" spans="1:44" s="682" customFormat="1" x14ac:dyDescent="0.2">
      <c r="A14" s="677"/>
      <c r="B14" s="720" t="s">
        <v>907</v>
      </c>
      <c r="C14" s="721" t="s">
        <v>1151</v>
      </c>
      <c r="D14" s="665"/>
      <c r="E14" s="719">
        <v>10040</v>
      </c>
      <c r="F14" s="722"/>
      <c r="G14" s="719">
        <v>20040</v>
      </c>
      <c r="H14" s="722"/>
      <c r="I14" s="719">
        <v>30040</v>
      </c>
      <c r="J14" s="722"/>
      <c r="K14" s="719">
        <v>40040</v>
      </c>
      <c r="L14" s="722"/>
      <c r="M14" s="719">
        <v>50040</v>
      </c>
      <c r="N14" s="722"/>
      <c r="O14" s="719">
        <v>60040</v>
      </c>
      <c r="P14" s="722"/>
      <c r="Q14" s="719">
        <v>70040</v>
      </c>
      <c r="R14" s="722"/>
      <c r="S14" s="719">
        <v>80040</v>
      </c>
      <c r="T14" s="722"/>
      <c r="U14" s="719">
        <v>90040</v>
      </c>
      <c r="V14" s="722"/>
      <c r="W14" s="719">
        <v>100040</v>
      </c>
      <c r="X14" s="722"/>
      <c r="Y14" s="719">
        <v>110040</v>
      </c>
      <c r="Z14" s="722"/>
      <c r="AA14" s="719">
        <v>120040</v>
      </c>
      <c r="AB14" s="722"/>
      <c r="AC14" s="719">
        <v>130040</v>
      </c>
      <c r="AD14" s="722"/>
      <c r="AE14" s="719">
        <v>140040</v>
      </c>
      <c r="AF14" s="722"/>
      <c r="AG14" s="719">
        <v>150040</v>
      </c>
      <c r="AH14" s="722"/>
      <c r="AI14" s="719">
        <v>160040</v>
      </c>
      <c r="AJ14" s="722"/>
      <c r="AK14" s="719">
        <v>170040</v>
      </c>
      <c r="AL14" s="722"/>
      <c r="AM14" s="719">
        <v>180040</v>
      </c>
      <c r="AN14" s="722"/>
      <c r="AO14" s="719">
        <v>190040</v>
      </c>
      <c r="AP14" s="722"/>
      <c r="AQ14" s="719">
        <v>200040</v>
      </c>
      <c r="AR14" s="723"/>
    </row>
    <row r="15" spans="1:44" x14ac:dyDescent="0.2">
      <c r="A15" s="649"/>
      <c r="B15" s="717" t="s">
        <v>1121</v>
      </c>
      <c r="C15" s="718" t="s">
        <v>1152</v>
      </c>
      <c r="D15" s="665"/>
      <c r="E15" s="719">
        <v>10050</v>
      </c>
      <c r="F15" s="696"/>
      <c r="G15" s="719">
        <v>20050</v>
      </c>
      <c r="H15" s="698"/>
      <c r="I15" s="719">
        <v>30050</v>
      </c>
      <c r="J15" s="698"/>
      <c r="K15" s="719">
        <v>40050</v>
      </c>
      <c r="L15" s="698"/>
      <c r="M15" s="719">
        <v>50050</v>
      </c>
      <c r="N15" s="698"/>
      <c r="O15" s="719">
        <v>60050</v>
      </c>
      <c r="P15" s="698"/>
      <c r="Q15" s="719">
        <v>70050</v>
      </c>
      <c r="R15" s="698"/>
      <c r="S15" s="719">
        <v>80050</v>
      </c>
      <c r="T15" s="698"/>
      <c r="U15" s="719">
        <v>90050</v>
      </c>
      <c r="V15" s="698"/>
      <c r="W15" s="719">
        <v>100050</v>
      </c>
      <c r="X15" s="698"/>
      <c r="Y15" s="719">
        <v>110050</v>
      </c>
      <c r="Z15" s="698"/>
      <c r="AA15" s="719">
        <v>120050</v>
      </c>
      <c r="AB15" s="698"/>
      <c r="AC15" s="719">
        <v>130050</v>
      </c>
      <c r="AD15" s="698"/>
      <c r="AE15" s="719">
        <v>140050</v>
      </c>
      <c r="AF15" s="698"/>
      <c r="AG15" s="719">
        <v>150050</v>
      </c>
      <c r="AH15" s="699"/>
      <c r="AI15" s="719">
        <v>160050</v>
      </c>
      <c r="AJ15" s="699"/>
      <c r="AK15" s="719">
        <v>170050</v>
      </c>
      <c r="AL15" s="699"/>
      <c r="AM15" s="719">
        <v>180050</v>
      </c>
      <c r="AN15" s="699"/>
      <c r="AO15" s="719">
        <v>190050</v>
      </c>
      <c r="AP15" s="699"/>
      <c r="AQ15" s="719">
        <v>200050</v>
      </c>
      <c r="AR15" s="700"/>
    </row>
    <row r="16" spans="1:44" x14ac:dyDescent="0.2">
      <c r="A16" s="649"/>
      <c r="B16" s="717" t="s">
        <v>1122</v>
      </c>
      <c r="C16" s="718" t="s">
        <v>1153</v>
      </c>
      <c r="D16" s="665"/>
      <c r="E16" s="719">
        <v>10060</v>
      </c>
      <c r="F16" s="696"/>
      <c r="G16" s="719">
        <v>20060</v>
      </c>
      <c r="H16" s="698"/>
      <c r="I16" s="719">
        <v>30060</v>
      </c>
      <c r="J16" s="698"/>
      <c r="K16" s="719">
        <v>40060</v>
      </c>
      <c r="L16" s="698"/>
      <c r="M16" s="719">
        <v>50060</v>
      </c>
      <c r="N16" s="698"/>
      <c r="O16" s="719">
        <v>60060</v>
      </c>
      <c r="P16" s="698"/>
      <c r="Q16" s="719">
        <v>70060</v>
      </c>
      <c r="R16" s="698"/>
      <c r="S16" s="719">
        <v>80060</v>
      </c>
      <c r="T16" s="698"/>
      <c r="U16" s="719">
        <v>90060</v>
      </c>
      <c r="V16" s="698"/>
      <c r="W16" s="719">
        <v>100060</v>
      </c>
      <c r="X16" s="698"/>
      <c r="Y16" s="719">
        <v>110060</v>
      </c>
      <c r="Z16" s="698"/>
      <c r="AA16" s="719">
        <v>120060</v>
      </c>
      <c r="AB16" s="698"/>
      <c r="AC16" s="719">
        <v>130060</v>
      </c>
      <c r="AD16" s="698"/>
      <c r="AE16" s="719">
        <v>140060</v>
      </c>
      <c r="AF16" s="698"/>
      <c r="AG16" s="719">
        <v>150060</v>
      </c>
      <c r="AH16" s="699"/>
      <c r="AI16" s="719">
        <v>160060</v>
      </c>
      <c r="AJ16" s="699"/>
      <c r="AK16" s="719">
        <v>170060</v>
      </c>
      <c r="AL16" s="699"/>
      <c r="AM16" s="719">
        <v>180060</v>
      </c>
      <c r="AN16" s="699"/>
      <c r="AO16" s="719">
        <v>190060</v>
      </c>
      <c r="AP16" s="699"/>
      <c r="AQ16" s="719">
        <v>200060</v>
      </c>
      <c r="AR16" s="700"/>
    </row>
    <row r="17" spans="1:44" x14ac:dyDescent="0.2">
      <c r="A17" s="649"/>
      <c r="B17" s="717" t="s">
        <v>1123</v>
      </c>
      <c r="C17" s="718" t="s">
        <v>1154</v>
      </c>
      <c r="D17" s="665"/>
      <c r="E17" s="719">
        <v>10070</v>
      </c>
      <c r="F17" s="696"/>
      <c r="G17" s="719">
        <v>20070</v>
      </c>
      <c r="H17" s="698"/>
      <c r="I17" s="719">
        <v>30070</v>
      </c>
      <c r="J17" s="698"/>
      <c r="K17" s="719">
        <v>40070</v>
      </c>
      <c r="L17" s="698"/>
      <c r="M17" s="719">
        <v>50070</v>
      </c>
      <c r="N17" s="698"/>
      <c r="O17" s="719">
        <v>60070</v>
      </c>
      <c r="P17" s="698"/>
      <c r="Q17" s="719">
        <v>70070</v>
      </c>
      <c r="R17" s="698"/>
      <c r="S17" s="719">
        <v>80070</v>
      </c>
      <c r="T17" s="698"/>
      <c r="U17" s="719">
        <v>90070</v>
      </c>
      <c r="V17" s="698"/>
      <c r="W17" s="719">
        <v>100070</v>
      </c>
      <c r="X17" s="698"/>
      <c r="Y17" s="719">
        <v>110070</v>
      </c>
      <c r="Z17" s="698"/>
      <c r="AA17" s="719">
        <v>120070</v>
      </c>
      <c r="AB17" s="698"/>
      <c r="AC17" s="719">
        <v>130070</v>
      </c>
      <c r="AD17" s="698"/>
      <c r="AE17" s="719">
        <v>140070</v>
      </c>
      <c r="AF17" s="698"/>
      <c r="AG17" s="719">
        <v>150070</v>
      </c>
      <c r="AH17" s="699"/>
      <c r="AI17" s="719">
        <v>160070</v>
      </c>
      <c r="AJ17" s="699"/>
      <c r="AK17" s="719">
        <v>170070</v>
      </c>
      <c r="AL17" s="699"/>
      <c r="AM17" s="719">
        <v>180070</v>
      </c>
      <c r="AN17" s="699"/>
      <c r="AO17" s="719">
        <v>190070</v>
      </c>
      <c r="AP17" s="699"/>
      <c r="AQ17" s="719">
        <v>200070</v>
      </c>
      <c r="AR17" s="700"/>
    </row>
    <row r="18" spans="1:44" x14ac:dyDescent="0.2">
      <c r="A18" s="649"/>
      <c r="B18" s="717" t="s">
        <v>1155</v>
      </c>
      <c r="C18" s="724" t="s">
        <v>1156</v>
      </c>
      <c r="D18" s="665"/>
      <c r="E18" s="719">
        <v>10080</v>
      </c>
      <c r="F18" s="696"/>
      <c r="G18" s="719">
        <v>20080</v>
      </c>
      <c r="H18" s="698"/>
      <c r="I18" s="719">
        <v>30080</v>
      </c>
      <c r="J18" s="698"/>
      <c r="K18" s="719">
        <v>40080</v>
      </c>
      <c r="L18" s="698"/>
      <c r="M18" s="719">
        <v>50080</v>
      </c>
      <c r="N18" s="698"/>
      <c r="O18" s="719">
        <v>60080</v>
      </c>
      <c r="P18" s="698"/>
      <c r="Q18" s="719">
        <v>70080</v>
      </c>
      <c r="R18" s="698"/>
      <c r="S18" s="719">
        <v>80080</v>
      </c>
      <c r="T18" s="698"/>
      <c r="U18" s="719">
        <v>90080</v>
      </c>
      <c r="V18" s="698"/>
      <c r="W18" s="719">
        <v>100080</v>
      </c>
      <c r="X18" s="698"/>
      <c r="Y18" s="719">
        <v>110080</v>
      </c>
      <c r="Z18" s="698"/>
      <c r="AA18" s="719">
        <v>120080</v>
      </c>
      <c r="AB18" s="698"/>
      <c r="AC18" s="719">
        <v>130080</v>
      </c>
      <c r="AD18" s="698"/>
      <c r="AE18" s="719">
        <v>140080</v>
      </c>
      <c r="AF18" s="698"/>
      <c r="AG18" s="719">
        <v>150080</v>
      </c>
      <c r="AH18" s="699"/>
      <c r="AI18" s="719">
        <v>160080</v>
      </c>
      <c r="AJ18" s="699"/>
      <c r="AK18" s="719">
        <v>170080</v>
      </c>
      <c r="AL18" s="699"/>
      <c r="AM18" s="719">
        <v>180080</v>
      </c>
      <c r="AN18" s="699"/>
      <c r="AO18" s="719">
        <v>190080</v>
      </c>
      <c r="AP18" s="699"/>
      <c r="AQ18" s="719">
        <v>200080</v>
      </c>
      <c r="AR18" s="700"/>
    </row>
    <row r="19" spans="1:44" x14ac:dyDescent="0.2">
      <c r="A19" s="649"/>
      <c r="B19" s="720" t="s">
        <v>908</v>
      </c>
      <c r="C19" s="721" t="s">
        <v>31</v>
      </c>
      <c r="D19" s="665"/>
      <c r="E19" s="719">
        <v>10090</v>
      </c>
      <c r="F19" s="722"/>
      <c r="G19" s="719">
        <v>20090</v>
      </c>
      <c r="H19" s="722"/>
      <c r="I19" s="719">
        <v>30090</v>
      </c>
      <c r="J19" s="722"/>
      <c r="K19" s="719">
        <v>40090</v>
      </c>
      <c r="L19" s="722"/>
      <c r="M19" s="719">
        <v>50090</v>
      </c>
      <c r="N19" s="722"/>
      <c r="O19" s="719">
        <v>60090</v>
      </c>
      <c r="P19" s="722"/>
      <c r="Q19" s="719">
        <v>70090</v>
      </c>
      <c r="R19" s="722"/>
      <c r="S19" s="719">
        <v>80090</v>
      </c>
      <c r="T19" s="722"/>
      <c r="U19" s="719">
        <v>90090</v>
      </c>
      <c r="V19" s="722"/>
      <c r="W19" s="719">
        <v>100090</v>
      </c>
      <c r="X19" s="722"/>
      <c r="Y19" s="719">
        <v>110090</v>
      </c>
      <c r="Z19" s="722"/>
      <c r="AA19" s="719">
        <v>120090</v>
      </c>
      <c r="AB19" s="722"/>
      <c r="AC19" s="719">
        <v>130090</v>
      </c>
      <c r="AD19" s="722"/>
      <c r="AE19" s="719">
        <v>140090</v>
      </c>
      <c r="AF19" s="722"/>
      <c r="AG19" s="719">
        <v>150090</v>
      </c>
      <c r="AH19" s="722"/>
      <c r="AI19" s="719">
        <v>160090</v>
      </c>
      <c r="AJ19" s="722"/>
      <c r="AK19" s="719">
        <v>170090</v>
      </c>
      <c r="AL19" s="722"/>
      <c r="AM19" s="719">
        <v>180090</v>
      </c>
      <c r="AN19" s="722"/>
      <c r="AO19" s="719">
        <v>190090</v>
      </c>
      <c r="AP19" s="722"/>
      <c r="AQ19" s="719">
        <v>200090</v>
      </c>
      <c r="AR19" s="723"/>
    </row>
    <row r="20" spans="1:44" ht="12" thickBot="1" x14ac:dyDescent="0.25">
      <c r="A20" s="649"/>
      <c r="B20" s="725" t="s">
        <v>909</v>
      </c>
      <c r="C20" s="726" t="s">
        <v>33</v>
      </c>
      <c r="D20" s="727"/>
      <c r="E20" s="619">
        <v>10100</v>
      </c>
      <c r="F20" s="728"/>
      <c r="G20" s="619">
        <v>20100</v>
      </c>
      <c r="H20" s="728"/>
      <c r="I20" s="619">
        <v>30100</v>
      </c>
      <c r="J20" s="728"/>
      <c r="K20" s="619">
        <v>40100</v>
      </c>
      <c r="L20" s="728"/>
      <c r="M20" s="619">
        <v>50100</v>
      </c>
      <c r="N20" s="728"/>
      <c r="O20" s="619">
        <v>60100</v>
      </c>
      <c r="P20" s="728"/>
      <c r="Q20" s="619">
        <v>70100</v>
      </c>
      <c r="R20" s="728"/>
      <c r="S20" s="619">
        <v>80100</v>
      </c>
      <c r="T20" s="728"/>
      <c r="U20" s="619">
        <v>90100</v>
      </c>
      <c r="V20" s="728"/>
      <c r="W20" s="619">
        <v>100100</v>
      </c>
      <c r="X20" s="728"/>
      <c r="Y20" s="619">
        <v>110100</v>
      </c>
      <c r="Z20" s="728"/>
      <c r="AA20" s="619">
        <v>120100</v>
      </c>
      <c r="AB20" s="728"/>
      <c r="AC20" s="619">
        <v>130100</v>
      </c>
      <c r="AD20" s="728"/>
      <c r="AE20" s="619">
        <v>140100</v>
      </c>
      <c r="AF20" s="728"/>
      <c r="AG20" s="619">
        <v>150100</v>
      </c>
      <c r="AH20" s="728"/>
      <c r="AI20" s="619">
        <v>160100</v>
      </c>
      <c r="AJ20" s="728"/>
      <c r="AK20" s="619">
        <v>170100</v>
      </c>
      <c r="AL20" s="728"/>
      <c r="AM20" s="619">
        <v>180100</v>
      </c>
      <c r="AN20" s="728"/>
      <c r="AO20" s="619">
        <v>190100</v>
      </c>
      <c r="AP20" s="728"/>
      <c r="AQ20" s="619">
        <v>200100</v>
      </c>
      <c r="AR20" s="729"/>
    </row>
    <row r="21" spans="1:44" s="682" customFormat="1" ht="12.75" thickTop="1" thickBot="1" x14ac:dyDescent="0.25">
      <c r="A21" s="677"/>
      <c r="B21" s="730" t="s">
        <v>910</v>
      </c>
      <c r="C21" s="731" t="s">
        <v>1157</v>
      </c>
      <c r="D21" s="732"/>
      <c r="E21" s="733">
        <v>10110</v>
      </c>
      <c r="F21" s="734"/>
      <c r="G21" s="733">
        <v>20110</v>
      </c>
      <c r="H21" s="734"/>
      <c r="I21" s="733">
        <v>30110</v>
      </c>
      <c r="J21" s="734"/>
      <c r="K21" s="733">
        <v>40110</v>
      </c>
      <c r="L21" s="734"/>
      <c r="M21" s="733">
        <v>50110</v>
      </c>
      <c r="N21" s="734"/>
      <c r="O21" s="733">
        <v>60110</v>
      </c>
      <c r="P21" s="734"/>
      <c r="Q21" s="733">
        <v>70110</v>
      </c>
      <c r="R21" s="734"/>
      <c r="S21" s="733">
        <v>80110</v>
      </c>
      <c r="T21" s="734"/>
      <c r="U21" s="733">
        <v>90110</v>
      </c>
      <c r="V21" s="734"/>
      <c r="W21" s="733">
        <v>100110</v>
      </c>
      <c r="X21" s="734"/>
      <c r="Y21" s="733">
        <v>110110</v>
      </c>
      <c r="Z21" s="734"/>
      <c r="AA21" s="733">
        <v>120110</v>
      </c>
      <c r="AB21" s="734"/>
      <c r="AC21" s="733">
        <v>130110</v>
      </c>
      <c r="AD21" s="734"/>
      <c r="AE21" s="733">
        <v>140110</v>
      </c>
      <c r="AF21" s="734"/>
      <c r="AG21" s="733">
        <v>150110</v>
      </c>
      <c r="AH21" s="734"/>
      <c r="AI21" s="733">
        <v>160110</v>
      </c>
      <c r="AJ21" s="734"/>
      <c r="AK21" s="733">
        <v>170110</v>
      </c>
      <c r="AL21" s="734"/>
      <c r="AM21" s="733">
        <v>180110</v>
      </c>
      <c r="AN21" s="734"/>
      <c r="AO21" s="733">
        <v>190110</v>
      </c>
      <c r="AP21" s="734"/>
      <c r="AQ21" s="733">
        <v>200110</v>
      </c>
      <c r="AR21" s="735"/>
    </row>
    <row r="22" spans="1:44" s="682" customFormat="1" ht="12.75" thickTop="1" thickBot="1" x14ac:dyDescent="0.25">
      <c r="A22" s="677"/>
      <c r="B22" s="713"/>
      <c r="C22" s="714" t="s">
        <v>1158</v>
      </c>
      <c r="D22" s="736"/>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8"/>
    </row>
    <row r="23" spans="1:44" s="682" customFormat="1" x14ac:dyDescent="0.2">
      <c r="A23" s="677"/>
      <c r="B23" s="715" t="s">
        <v>911</v>
      </c>
      <c r="C23" s="709" t="s">
        <v>1159</v>
      </c>
      <c r="D23" s="595"/>
      <c r="E23" s="719">
        <v>10120</v>
      </c>
      <c r="F23" s="680"/>
      <c r="G23" s="719">
        <v>20120</v>
      </c>
      <c r="H23" s="680"/>
      <c r="I23" s="719">
        <v>30120</v>
      </c>
      <c r="J23" s="680"/>
      <c r="K23" s="719">
        <v>40120</v>
      </c>
      <c r="L23" s="680"/>
      <c r="M23" s="719">
        <v>50120</v>
      </c>
      <c r="N23" s="680"/>
      <c r="O23" s="719">
        <v>60120</v>
      </c>
      <c r="P23" s="680"/>
      <c r="Q23" s="719">
        <v>70120</v>
      </c>
      <c r="R23" s="680"/>
      <c r="S23" s="719">
        <v>80120</v>
      </c>
      <c r="T23" s="680"/>
      <c r="U23" s="719">
        <v>90120</v>
      </c>
      <c r="V23" s="680"/>
      <c r="W23" s="719">
        <v>100120</v>
      </c>
      <c r="X23" s="680"/>
      <c r="Y23" s="719">
        <v>110120</v>
      </c>
      <c r="Z23" s="680"/>
      <c r="AA23" s="719">
        <v>120120</v>
      </c>
      <c r="AB23" s="680"/>
      <c r="AC23" s="719">
        <v>130120</v>
      </c>
      <c r="AD23" s="680"/>
      <c r="AE23" s="719">
        <v>140120</v>
      </c>
      <c r="AF23" s="680"/>
      <c r="AG23" s="719">
        <v>150120</v>
      </c>
      <c r="AH23" s="680"/>
      <c r="AI23" s="719">
        <v>160120</v>
      </c>
      <c r="AJ23" s="680"/>
      <c r="AK23" s="719">
        <v>170120</v>
      </c>
      <c r="AL23" s="680"/>
      <c r="AM23" s="719">
        <v>180120</v>
      </c>
      <c r="AN23" s="680"/>
      <c r="AO23" s="719">
        <v>190120</v>
      </c>
      <c r="AP23" s="680"/>
      <c r="AQ23" s="719">
        <v>200120</v>
      </c>
      <c r="AR23" s="716"/>
    </row>
    <row r="24" spans="1:44" x14ac:dyDescent="0.2">
      <c r="A24" s="649"/>
      <c r="B24" s="717" t="s">
        <v>1160</v>
      </c>
      <c r="C24" s="718" t="s">
        <v>1161</v>
      </c>
      <c r="D24" s="665"/>
      <c r="E24" s="697">
        <v>10130</v>
      </c>
      <c r="F24" s="696"/>
      <c r="G24" s="697">
        <v>20130</v>
      </c>
      <c r="H24" s="698"/>
      <c r="I24" s="697">
        <v>30130</v>
      </c>
      <c r="J24" s="698"/>
      <c r="K24" s="697">
        <v>40130</v>
      </c>
      <c r="L24" s="698"/>
      <c r="M24" s="697">
        <v>50130</v>
      </c>
      <c r="N24" s="698"/>
      <c r="O24" s="697">
        <v>60130</v>
      </c>
      <c r="P24" s="698"/>
      <c r="Q24" s="697">
        <v>70130</v>
      </c>
      <c r="R24" s="698"/>
      <c r="S24" s="697">
        <v>80130</v>
      </c>
      <c r="T24" s="698"/>
      <c r="U24" s="697">
        <v>90130</v>
      </c>
      <c r="V24" s="698"/>
      <c r="W24" s="697">
        <v>100130</v>
      </c>
      <c r="X24" s="698"/>
      <c r="Y24" s="697">
        <v>110130</v>
      </c>
      <c r="Z24" s="698"/>
      <c r="AA24" s="697">
        <v>120130</v>
      </c>
      <c r="AB24" s="698"/>
      <c r="AC24" s="697">
        <v>130130</v>
      </c>
      <c r="AD24" s="698"/>
      <c r="AE24" s="697">
        <v>140130</v>
      </c>
      <c r="AF24" s="698"/>
      <c r="AG24" s="697">
        <v>150130</v>
      </c>
      <c r="AH24" s="699"/>
      <c r="AI24" s="697">
        <v>160130</v>
      </c>
      <c r="AJ24" s="699"/>
      <c r="AK24" s="697">
        <v>170130</v>
      </c>
      <c r="AL24" s="699"/>
      <c r="AM24" s="697">
        <v>180130</v>
      </c>
      <c r="AN24" s="699"/>
      <c r="AO24" s="697">
        <v>190130</v>
      </c>
      <c r="AP24" s="699"/>
      <c r="AQ24" s="697">
        <v>200130</v>
      </c>
      <c r="AR24" s="700"/>
    </row>
    <row r="25" spans="1:44" x14ac:dyDescent="0.2">
      <c r="A25" s="649"/>
      <c r="B25" s="739" t="s">
        <v>1162</v>
      </c>
      <c r="C25" s="740" t="s">
        <v>1163</v>
      </c>
      <c r="D25" s="665"/>
      <c r="E25" s="697">
        <v>10140</v>
      </c>
      <c r="F25" s="696"/>
      <c r="G25" s="697">
        <v>20140</v>
      </c>
      <c r="H25" s="698"/>
      <c r="I25" s="697">
        <v>30140</v>
      </c>
      <c r="J25" s="698"/>
      <c r="K25" s="697">
        <v>40140</v>
      </c>
      <c r="L25" s="698"/>
      <c r="M25" s="697">
        <v>50140</v>
      </c>
      <c r="N25" s="698"/>
      <c r="O25" s="697">
        <v>60140</v>
      </c>
      <c r="P25" s="698"/>
      <c r="Q25" s="697">
        <v>70140</v>
      </c>
      <c r="R25" s="698"/>
      <c r="S25" s="697">
        <v>80140</v>
      </c>
      <c r="T25" s="698"/>
      <c r="U25" s="697">
        <v>90140</v>
      </c>
      <c r="V25" s="698"/>
      <c r="W25" s="697">
        <v>100140</v>
      </c>
      <c r="X25" s="698"/>
      <c r="Y25" s="697">
        <v>110140</v>
      </c>
      <c r="Z25" s="698"/>
      <c r="AA25" s="697">
        <v>120140</v>
      </c>
      <c r="AB25" s="698"/>
      <c r="AC25" s="697">
        <v>130140</v>
      </c>
      <c r="AD25" s="698"/>
      <c r="AE25" s="697">
        <v>140140</v>
      </c>
      <c r="AF25" s="698"/>
      <c r="AG25" s="697">
        <v>150140</v>
      </c>
      <c r="AH25" s="699"/>
      <c r="AI25" s="697">
        <v>160140</v>
      </c>
      <c r="AJ25" s="699"/>
      <c r="AK25" s="697">
        <v>170140</v>
      </c>
      <c r="AL25" s="699"/>
      <c r="AM25" s="697">
        <v>180140</v>
      </c>
      <c r="AN25" s="699"/>
      <c r="AO25" s="697">
        <v>190140</v>
      </c>
      <c r="AP25" s="699"/>
      <c r="AQ25" s="697">
        <v>200140</v>
      </c>
      <c r="AR25" s="700"/>
    </row>
    <row r="26" spans="1:44" x14ac:dyDescent="0.2">
      <c r="A26" s="649"/>
      <c r="B26" s="739" t="s">
        <v>1164</v>
      </c>
      <c r="C26" s="740" t="s">
        <v>1165</v>
      </c>
      <c r="D26" s="665"/>
      <c r="E26" s="697">
        <v>10150</v>
      </c>
      <c r="F26" s="696"/>
      <c r="G26" s="697">
        <v>20150</v>
      </c>
      <c r="H26" s="698"/>
      <c r="I26" s="697">
        <v>30150</v>
      </c>
      <c r="J26" s="698"/>
      <c r="K26" s="697">
        <v>40150</v>
      </c>
      <c r="L26" s="698"/>
      <c r="M26" s="697">
        <v>50150</v>
      </c>
      <c r="N26" s="698"/>
      <c r="O26" s="697">
        <v>60150</v>
      </c>
      <c r="P26" s="698"/>
      <c r="Q26" s="697">
        <v>70150</v>
      </c>
      <c r="R26" s="698"/>
      <c r="S26" s="697">
        <v>80150</v>
      </c>
      <c r="T26" s="698"/>
      <c r="U26" s="697">
        <v>90150</v>
      </c>
      <c r="V26" s="698"/>
      <c r="W26" s="697">
        <v>100150</v>
      </c>
      <c r="X26" s="698"/>
      <c r="Y26" s="697">
        <v>110150</v>
      </c>
      <c r="Z26" s="698"/>
      <c r="AA26" s="697">
        <v>120150</v>
      </c>
      <c r="AB26" s="698"/>
      <c r="AC26" s="697">
        <v>130150</v>
      </c>
      <c r="AD26" s="698"/>
      <c r="AE26" s="697">
        <v>140150</v>
      </c>
      <c r="AF26" s="698"/>
      <c r="AG26" s="697">
        <v>150150</v>
      </c>
      <c r="AH26" s="699"/>
      <c r="AI26" s="697">
        <v>160150</v>
      </c>
      <c r="AJ26" s="699"/>
      <c r="AK26" s="697">
        <v>170150</v>
      </c>
      <c r="AL26" s="699"/>
      <c r="AM26" s="697">
        <v>180150</v>
      </c>
      <c r="AN26" s="699"/>
      <c r="AO26" s="697">
        <v>190150</v>
      </c>
      <c r="AP26" s="699"/>
      <c r="AQ26" s="697">
        <v>200150</v>
      </c>
      <c r="AR26" s="700"/>
    </row>
    <row r="27" spans="1:44" x14ac:dyDescent="0.2">
      <c r="A27" s="649"/>
      <c r="B27" s="739" t="s">
        <v>1166</v>
      </c>
      <c r="C27" s="741" t="s">
        <v>1167</v>
      </c>
      <c r="D27" s="665"/>
      <c r="E27" s="697">
        <v>10160</v>
      </c>
      <c r="F27" s="696"/>
      <c r="G27" s="697">
        <v>20160</v>
      </c>
      <c r="H27" s="698"/>
      <c r="I27" s="697">
        <v>30160</v>
      </c>
      <c r="J27" s="698"/>
      <c r="K27" s="697">
        <v>40160</v>
      </c>
      <c r="L27" s="698"/>
      <c r="M27" s="697">
        <v>50160</v>
      </c>
      <c r="N27" s="698"/>
      <c r="O27" s="697">
        <v>60160</v>
      </c>
      <c r="P27" s="698"/>
      <c r="Q27" s="697">
        <v>70160</v>
      </c>
      <c r="R27" s="698"/>
      <c r="S27" s="697">
        <v>80160</v>
      </c>
      <c r="T27" s="698"/>
      <c r="U27" s="697">
        <v>90160</v>
      </c>
      <c r="V27" s="698"/>
      <c r="W27" s="697">
        <v>100160</v>
      </c>
      <c r="X27" s="698"/>
      <c r="Y27" s="697">
        <v>110160</v>
      </c>
      <c r="Z27" s="698"/>
      <c r="AA27" s="697">
        <v>120160</v>
      </c>
      <c r="AB27" s="698"/>
      <c r="AC27" s="697">
        <v>130160</v>
      </c>
      <c r="AD27" s="698"/>
      <c r="AE27" s="697">
        <v>140160</v>
      </c>
      <c r="AF27" s="698"/>
      <c r="AG27" s="697">
        <v>150160</v>
      </c>
      <c r="AH27" s="699"/>
      <c r="AI27" s="697">
        <v>160160</v>
      </c>
      <c r="AJ27" s="699"/>
      <c r="AK27" s="697">
        <v>170160</v>
      </c>
      <c r="AL27" s="699"/>
      <c r="AM27" s="697">
        <v>180160</v>
      </c>
      <c r="AN27" s="699"/>
      <c r="AO27" s="697">
        <v>190160</v>
      </c>
      <c r="AP27" s="699"/>
      <c r="AQ27" s="697">
        <v>200160</v>
      </c>
      <c r="AR27" s="700"/>
    </row>
    <row r="28" spans="1:44" x14ac:dyDescent="0.2">
      <c r="A28" s="649"/>
      <c r="B28" s="717" t="s">
        <v>1168</v>
      </c>
      <c r="C28" s="718" t="s">
        <v>1169</v>
      </c>
      <c r="D28" s="665"/>
      <c r="E28" s="697">
        <v>10170</v>
      </c>
      <c r="F28" s="696"/>
      <c r="G28" s="697">
        <v>20170</v>
      </c>
      <c r="H28" s="698"/>
      <c r="I28" s="697">
        <v>30170</v>
      </c>
      <c r="J28" s="698"/>
      <c r="K28" s="697">
        <v>40170</v>
      </c>
      <c r="L28" s="698"/>
      <c r="M28" s="697">
        <v>50170</v>
      </c>
      <c r="N28" s="698"/>
      <c r="O28" s="697">
        <v>60170</v>
      </c>
      <c r="P28" s="698"/>
      <c r="Q28" s="697">
        <v>70170</v>
      </c>
      <c r="R28" s="698"/>
      <c r="S28" s="697">
        <v>80170</v>
      </c>
      <c r="T28" s="698"/>
      <c r="U28" s="697">
        <v>90170</v>
      </c>
      <c r="V28" s="698"/>
      <c r="W28" s="697">
        <v>100170</v>
      </c>
      <c r="X28" s="698"/>
      <c r="Y28" s="697">
        <v>110170</v>
      </c>
      <c r="Z28" s="698"/>
      <c r="AA28" s="697">
        <v>120170</v>
      </c>
      <c r="AB28" s="698"/>
      <c r="AC28" s="697">
        <v>130170</v>
      </c>
      <c r="AD28" s="698"/>
      <c r="AE28" s="697">
        <v>140170</v>
      </c>
      <c r="AF28" s="698"/>
      <c r="AG28" s="697">
        <v>150170</v>
      </c>
      <c r="AH28" s="699"/>
      <c r="AI28" s="697">
        <v>160170</v>
      </c>
      <c r="AJ28" s="699"/>
      <c r="AK28" s="697">
        <v>170170</v>
      </c>
      <c r="AL28" s="699"/>
      <c r="AM28" s="697">
        <v>180170</v>
      </c>
      <c r="AN28" s="699"/>
      <c r="AO28" s="697">
        <v>190170</v>
      </c>
      <c r="AP28" s="699"/>
      <c r="AQ28" s="697">
        <v>200170</v>
      </c>
      <c r="AR28" s="700"/>
    </row>
    <row r="29" spans="1:44" x14ac:dyDescent="0.2">
      <c r="A29" s="649"/>
      <c r="B29" s="739" t="s">
        <v>1170</v>
      </c>
      <c r="C29" s="740" t="s">
        <v>1171</v>
      </c>
      <c r="D29" s="665"/>
      <c r="E29" s="697">
        <v>10180</v>
      </c>
      <c r="F29" s="696"/>
      <c r="G29" s="697">
        <v>20180</v>
      </c>
      <c r="H29" s="698"/>
      <c r="I29" s="697">
        <v>30180</v>
      </c>
      <c r="J29" s="698"/>
      <c r="K29" s="697">
        <v>40180</v>
      </c>
      <c r="L29" s="698"/>
      <c r="M29" s="697">
        <v>50180</v>
      </c>
      <c r="N29" s="698"/>
      <c r="O29" s="697">
        <v>60180</v>
      </c>
      <c r="P29" s="698"/>
      <c r="Q29" s="697">
        <v>70180</v>
      </c>
      <c r="R29" s="698"/>
      <c r="S29" s="697">
        <v>80180</v>
      </c>
      <c r="T29" s="698"/>
      <c r="U29" s="697">
        <v>90180</v>
      </c>
      <c r="V29" s="698"/>
      <c r="W29" s="697">
        <v>100180</v>
      </c>
      <c r="X29" s="698"/>
      <c r="Y29" s="697">
        <v>110180</v>
      </c>
      <c r="Z29" s="698"/>
      <c r="AA29" s="697">
        <v>120180</v>
      </c>
      <c r="AB29" s="698"/>
      <c r="AC29" s="697">
        <v>130180</v>
      </c>
      <c r="AD29" s="698"/>
      <c r="AE29" s="697">
        <v>140180</v>
      </c>
      <c r="AF29" s="698"/>
      <c r="AG29" s="697">
        <v>150180</v>
      </c>
      <c r="AH29" s="699"/>
      <c r="AI29" s="697">
        <v>160180</v>
      </c>
      <c r="AJ29" s="699"/>
      <c r="AK29" s="697">
        <v>170180</v>
      </c>
      <c r="AL29" s="699"/>
      <c r="AM29" s="697">
        <v>180180</v>
      </c>
      <c r="AN29" s="699"/>
      <c r="AO29" s="697">
        <v>190180</v>
      </c>
      <c r="AP29" s="699"/>
      <c r="AQ29" s="697">
        <v>200180</v>
      </c>
      <c r="AR29" s="700"/>
    </row>
    <row r="30" spans="1:44" x14ac:dyDescent="0.2">
      <c r="A30" s="649"/>
      <c r="B30" s="739" t="s">
        <v>1172</v>
      </c>
      <c r="C30" s="740" t="s">
        <v>1173</v>
      </c>
      <c r="D30" s="665"/>
      <c r="E30" s="697">
        <v>10190</v>
      </c>
      <c r="F30" s="696"/>
      <c r="G30" s="697">
        <v>20190</v>
      </c>
      <c r="H30" s="698"/>
      <c r="I30" s="697">
        <v>30190</v>
      </c>
      <c r="J30" s="698"/>
      <c r="K30" s="697">
        <v>40190</v>
      </c>
      <c r="L30" s="698"/>
      <c r="M30" s="697">
        <v>50190</v>
      </c>
      <c r="N30" s="698"/>
      <c r="O30" s="697">
        <v>60190</v>
      </c>
      <c r="P30" s="698"/>
      <c r="Q30" s="697">
        <v>70190</v>
      </c>
      <c r="R30" s="698"/>
      <c r="S30" s="697">
        <v>80190</v>
      </c>
      <c r="T30" s="698"/>
      <c r="U30" s="697">
        <v>90190</v>
      </c>
      <c r="V30" s="698"/>
      <c r="W30" s="697">
        <v>100190</v>
      </c>
      <c r="X30" s="698"/>
      <c r="Y30" s="697">
        <v>110190</v>
      </c>
      <c r="Z30" s="698"/>
      <c r="AA30" s="697">
        <v>120190</v>
      </c>
      <c r="AB30" s="698"/>
      <c r="AC30" s="697">
        <v>130190</v>
      </c>
      <c r="AD30" s="698"/>
      <c r="AE30" s="697">
        <v>140190</v>
      </c>
      <c r="AF30" s="698"/>
      <c r="AG30" s="697">
        <v>150190</v>
      </c>
      <c r="AH30" s="699"/>
      <c r="AI30" s="697">
        <v>160190</v>
      </c>
      <c r="AJ30" s="699"/>
      <c r="AK30" s="697">
        <v>170190</v>
      </c>
      <c r="AL30" s="699"/>
      <c r="AM30" s="697">
        <v>180190</v>
      </c>
      <c r="AN30" s="699"/>
      <c r="AO30" s="697">
        <v>190190</v>
      </c>
      <c r="AP30" s="699"/>
      <c r="AQ30" s="697">
        <v>200190</v>
      </c>
      <c r="AR30" s="700"/>
    </row>
    <row r="31" spans="1:44" x14ac:dyDescent="0.2">
      <c r="A31" s="649"/>
      <c r="B31" s="739" t="s">
        <v>1174</v>
      </c>
      <c r="C31" s="741" t="s">
        <v>1175</v>
      </c>
      <c r="D31" s="665"/>
      <c r="E31" s="697">
        <v>10200</v>
      </c>
      <c r="F31" s="696"/>
      <c r="G31" s="697">
        <v>20200</v>
      </c>
      <c r="H31" s="698"/>
      <c r="I31" s="697">
        <v>30200</v>
      </c>
      <c r="J31" s="698"/>
      <c r="K31" s="697">
        <v>40200</v>
      </c>
      <c r="L31" s="698"/>
      <c r="M31" s="697">
        <v>50200</v>
      </c>
      <c r="N31" s="698"/>
      <c r="O31" s="697">
        <v>60200</v>
      </c>
      <c r="P31" s="698"/>
      <c r="Q31" s="697">
        <v>70200</v>
      </c>
      <c r="R31" s="698"/>
      <c r="S31" s="697">
        <v>80200</v>
      </c>
      <c r="T31" s="698"/>
      <c r="U31" s="697">
        <v>90200</v>
      </c>
      <c r="V31" s="698"/>
      <c r="W31" s="697">
        <v>100200</v>
      </c>
      <c r="X31" s="698"/>
      <c r="Y31" s="697">
        <v>110200</v>
      </c>
      <c r="Z31" s="698"/>
      <c r="AA31" s="697">
        <v>120200</v>
      </c>
      <c r="AB31" s="698"/>
      <c r="AC31" s="697">
        <v>130200</v>
      </c>
      <c r="AD31" s="698"/>
      <c r="AE31" s="697">
        <v>140200</v>
      </c>
      <c r="AF31" s="698"/>
      <c r="AG31" s="697">
        <v>150200</v>
      </c>
      <c r="AH31" s="699"/>
      <c r="AI31" s="697">
        <v>160200</v>
      </c>
      <c r="AJ31" s="699"/>
      <c r="AK31" s="697">
        <v>170200</v>
      </c>
      <c r="AL31" s="699"/>
      <c r="AM31" s="697">
        <v>180200</v>
      </c>
      <c r="AN31" s="699"/>
      <c r="AO31" s="697">
        <v>190200</v>
      </c>
      <c r="AP31" s="699"/>
      <c r="AQ31" s="697">
        <v>200200</v>
      </c>
      <c r="AR31" s="700"/>
    </row>
    <row r="32" spans="1:44" x14ac:dyDescent="0.2">
      <c r="A32" s="649"/>
      <c r="B32" s="717" t="s">
        <v>1176</v>
      </c>
      <c r="C32" s="718" t="s">
        <v>1177</v>
      </c>
      <c r="D32" s="665"/>
      <c r="E32" s="697">
        <v>10210</v>
      </c>
      <c r="F32" s="696"/>
      <c r="G32" s="697">
        <v>20210</v>
      </c>
      <c r="H32" s="698"/>
      <c r="I32" s="697">
        <v>30210</v>
      </c>
      <c r="J32" s="698"/>
      <c r="K32" s="697">
        <v>40210</v>
      </c>
      <c r="L32" s="698"/>
      <c r="M32" s="697">
        <v>50210</v>
      </c>
      <c r="N32" s="698"/>
      <c r="O32" s="697">
        <v>60210</v>
      </c>
      <c r="P32" s="698"/>
      <c r="Q32" s="697">
        <v>70210</v>
      </c>
      <c r="R32" s="698"/>
      <c r="S32" s="697">
        <v>80210</v>
      </c>
      <c r="T32" s="698"/>
      <c r="U32" s="697">
        <v>90210</v>
      </c>
      <c r="V32" s="698"/>
      <c r="W32" s="697">
        <v>100210</v>
      </c>
      <c r="X32" s="698"/>
      <c r="Y32" s="697">
        <v>110210</v>
      </c>
      <c r="Z32" s="698"/>
      <c r="AA32" s="697">
        <v>120210</v>
      </c>
      <c r="AB32" s="698"/>
      <c r="AC32" s="697">
        <v>130210</v>
      </c>
      <c r="AD32" s="698"/>
      <c r="AE32" s="697">
        <v>140210</v>
      </c>
      <c r="AF32" s="698"/>
      <c r="AG32" s="697">
        <v>150210</v>
      </c>
      <c r="AH32" s="699"/>
      <c r="AI32" s="697">
        <v>160210</v>
      </c>
      <c r="AJ32" s="699"/>
      <c r="AK32" s="697">
        <v>170210</v>
      </c>
      <c r="AL32" s="699"/>
      <c r="AM32" s="697">
        <v>180210</v>
      </c>
      <c r="AN32" s="699"/>
      <c r="AO32" s="697">
        <v>190210</v>
      </c>
      <c r="AP32" s="699"/>
      <c r="AQ32" s="697">
        <v>200210</v>
      </c>
      <c r="AR32" s="700"/>
    </row>
    <row r="33" spans="1:44" x14ac:dyDescent="0.2">
      <c r="A33" s="649"/>
      <c r="B33" s="717" t="s">
        <v>1178</v>
      </c>
      <c r="C33" s="724" t="s">
        <v>1179</v>
      </c>
      <c r="D33" s="665"/>
      <c r="E33" s="697">
        <v>10220</v>
      </c>
      <c r="F33" s="696"/>
      <c r="G33" s="697">
        <v>20220</v>
      </c>
      <c r="H33" s="698"/>
      <c r="I33" s="697">
        <v>30220</v>
      </c>
      <c r="J33" s="698"/>
      <c r="K33" s="697">
        <v>40220</v>
      </c>
      <c r="L33" s="698"/>
      <c r="M33" s="697">
        <v>50220</v>
      </c>
      <c r="N33" s="698"/>
      <c r="O33" s="697">
        <v>60220</v>
      </c>
      <c r="P33" s="698"/>
      <c r="Q33" s="697">
        <v>70220</v>
      </c>
      <c r="R33" s="698"/>
      <c r="S33" s="697">
        <v>80220</v>
      </c>
      <c r="T33" s="698"/>
      <c r="U33" s="697">
        <v>90220</v>
      </c>
      <c r="V33" s="698"/>
      <c r="W33" s="697">
        <v>100220</v>
      </c>
      <c r="X33" s="698"/>
      <c r="Y33" s="697">
        <v>110220</v>
      </c>
      <c r="Z33" s="698"/>
      <c r="AA33" s="697">
        <v>120220</v>
      </c>
      <c r="AB33" s="698"/>
      <c r="AC33" s="697">
        <v>130220</v>
      </c>
      <c r="AD33" s="698"/>
      <c r="AE33" s="697">
        <v>140220</v>
      </c>
      <c r="AF33" s="698"/>
      <c r="AG33" s="697">
        <v>150220</v>
      </c>
      <c r="AH33" s="699"/>
      <c r="AI33" s="697">
        <v>160220</v>
      </c>
      <c r="AJ33" s="699"/>
      <c r="AK33" s="697">
        <v>170220</v>
      </c>
      <c r="AL33" s="699"/>
      <c r="AM33" s="697">
        <v>180220</v>
      </c>
      <c r="AN33" s="699"/>
      <c r="AO33" s="697">
        <v>190220</v>
      </c>
      <c r="AP33" s="699"/>
      <c r="AQ33" s="697">
        <v>200220</v>
      </c>
      <c r="AR33" s="700"/>
    </row>
    <row r="34" spans="1:44" x14ac:dyDescent="0.2">
      <c r="A34" s="649"/>
      <c r="B34" s="720" t="s">
        <v>1070</v>
      </c>
      <c r="C34" s="721" t="s">
        <v>1180</v>
      </c>
      <c r="D34" s="665"/>
      <c r="E34" s="697">
        <v>10230</v>
      </c>
      <c r="F34" s="722"/>
      <c r="G34" s="697">
        <v>20230</v>
      </c>
      <c r="H34" s="722"/>
      <c r="I34" s="697">
        <v>30230</v>
      </c>
      <c r="J34" s="722"/>
      <c r="K34" s="697">
        <v>40230</v>
      </c>
      <c r="L34" s="722"/>
      <c r="M34" s="697">
        <v>50230</v>
      </c>
      <c r="N34" s="722"/>
      <c r="O34" s="697">
        <v>60230</v>
      </c>
      <c r="P34" s="722"/>
      <c r="Q34" s="697">
        <v>70230</v>
      </c>
      <c r="R34" s="722"/>
      <c r="S34" s="697">
        <v>80230</v>
      </c>
      <c r="T34" s="722"/>
      <c r="U34" s="697">
        <v>90230</v>
      </c>
      <c r="V34" s="722"/>
      <c r="W34" s="697">
        <v>100230</v>
      </c>
      <c r="X34" s="722"/>
      <c r="Y34" s="697">
        <v>110230</v>
      </c>
      <c r="Z34" s="722"/>
      <c r="AA34" s="697">
        <v>120230</v>
      </c>
      <c r="AB34" s="722"/>
      <c r="AC34" s="697">
        <v>130230</v>
      </c>
      <c r="AD34" s="722"/>
      <c r="AE34" s="697">
        <v>140230</v>
      </c>
      <c r="AF34" s="722"/>
      <c r="AG34" s="697">
        <v>150230</v>
      </c>
      <c r="AH34" s="722"/>
      <c r="AI34" s="697">
        <v>160230</v>
      </c>
      <c r="AJ34" s="722"/>
      <c r="AK34" s="697">
        <v>170230</v>
      </c>
      <c r="AL34" s="722"/>
      <c r="AM34" s="697">
        <v>180230</v>
      </c>
      <c r="AN34" s="722"/>
      <c r="AO34" s="697">
        <v>190230</v>
      </c>
      <c r="AP34" s="722"/>
      <c r="AQ34" s="697">
        <v>200230</v>
      </c>
      <c r="AR34" s="723"/>
    </row>
    <row r="35" spans="1:44" x14ac:dyDescent="0.2">
      <c r="A35" s="649"/>
      <c r="B35" s="720" t="s">
        <v>1074</v>
      </c>
      <c r="C35" s="721" t="s">
        <v>1181</v>
      </c>
      <c r="D35" s="665"/>
      <c r="E35" s="697">
        <v>10240</v>
      </c>
      <c r="F35" s="722"/>
      <c r="G35" s="697">
        <v>20240</v>
      </c>
      <c r="H35" s="722"/>
      <c r="I35" s="697">
        <v>30240</v>
      </c>
      <c r="J35" s="722"/>
      <c r="K35" s="697">
        <v>40240</v>
      </c>
      <c r="L35" s="722"/>
      <c r="M35" s="697">
        <v>50240</v>
      </c>
      <c r="N35" s="722"/>
      <c r="O35" s="697">
        <v>60240</v>
      </c>
      <c r="P35" s="722"/>
      <c r="Q35" s="697">
        <v>70240</v>
      </c>
      <c r="R35" s="722"/>
      <c r="S35" s="697">
        <v>80240</v>
      </c>
      <c r="T35" s="722"/>
      <c r="U35" s="697">
        <v>90240</v>
      </c>
      <c r="V35" s="722"/>
      <c r="W35" s="697">
        <v>100240</v>
      </c>
      <c r="X35" s="722"/>
      <c r="Y35" s="697">
        <v>110240</v>
      </c>
      <c r="Z35" s="722"/>
      <c r="AA35" s="697">
        <v>120240</v>
      </c>
      <c r="AB35" s="722"/>
      <c r="AC35" s="697">
        <v>130240</v>
      </c>
      <c r="AD35" s="722"/>
      <c r="AE35" s="697">
        <v>140240</v>
      </c>
      <c r="AF35" s="722"/>
      <c r="AG35" s="697">
        <v>150240</v>
      </c>
      <c r="AH35" s="722"/>
      <c r="AI35" s="697">
        <v>160240</v>
      </c>
      <c r="AJ35" s="722"/>
      <c r="AK35" s="697">
        <v>170240</v>
      </c>
      <c r="AL35" s="722"/>
      <c r="AM35" s="697">
        <v>180240</v>
      </c>
      <c r="AN35" s="722"/>
      <c r="AO35" s="697">
        <v>190240</v>
      </c>
      <c r="AP35" s="722"/>
      <c r="AQ35" s="697">
        <v>200240</v>
      </c>
      <c r="AR35" s="723"/>
    </row>
    <row r="36" spans="1:44" ht="12" thickBot="1" x14ac:dyDescent="0.25">
      <c r="A36" s="649"/>
      <c r="B36" s="725" t="s">
        <v>1077</v>
      </c>
      <c r="C36" s="726" t="s">
        <v>246</v>
      </c>
      <c r="D36" s="727"/>
      <c r="E36" s="742">
        <v>10250</v>
      </c>
      <c r="F36" s="728"/>
      <c r="G36" s="742">
        <v>20250</v>
      </c>
      <c r="H36" s="728"/>
      <c r="I36" s="742">
        <v>30250</v>
      </c>
      <c r="J36" s="728"/>
      <c r="K36" s="742">
        <v>40250</v>
      </c>
      <c r="L36" s="728"/>
      <c r="M36" s="742">
        <v>50250</v>
      </c>
      <c r="N36" s="728"/>
      <c r="O36" s="742">
        <v>60250</v>
      </c>
      <c r="P36" s="728"/>
      <c r="Q36" s="742">
        <v>70250</v>
      </c>
      <c r="R36" s="728"/>
      <c r="S36" s="742">
        <v>80250</v>
      </c>
      <c r="T36" s="728"/>
      <c r="U36" s="742">
        <v>90250</v>
      </c>
      <c r="V36" s="728"/>
      <c r="W36" s="742">
        <v>100250</v>
      </c>
      <c r="X36" s="728"/>
      <c r="Y36" s="742">
        <v>110250</v>
      </c>
      <c r="Z36" s="728"/>
      <c r="AA36" s="742">
        <v>120250</v>
      </c>
      <c r="AB36" s="728"/>
      <c r="AC36" s="742">
        <v>130250</v>
      </c>
      <c r="AD36" s="728"/>
      <c r="AE36" s="742">
        <v>140250</v>
      </c>
      <c r="AF36" s="728"/>
      <c r="AG36" s="742">
        <v>150250</v>
      </c>
      <c r="AH36" s="728"/>
      <c r="AI36" s="742">
        <v>160250</v>
      </c>
      <c r="AJ36" s="728"/>
      <c r="AK36" s="742">
        <v>170250</v>
      </c>
      <c r="AL36" s="728"/>
      <c r="AM36" s="742">
        <v>180250</v>
      </c>
      <c r="AN36" s="728"/>
      <c r="AO36" s="742">
        <v>190250</v>
      </c>
      <c r="AP36" s="728"/>
      <c r="AQ36" s="742">
        <v>200250</v>
      </c>
      <c r="AR36" s="729"/>
    </row>
    <row r="37" spans="1:44" s="682" customFormat="1" ht="12.75" thickTop="1" thickBot="1" x14ac:dyDescent="0.25">
      <c r="A37" s="677"/>
      <c r="B37" s="743" t="s">
        <v>1080</v>
      </c>
      <c r="C37" s="731" t="s">
        <v>1182</v>
      </c>
      <c r="D37" s="744"/>
      <c r="E37" s="745">
        <v>10260</v>
      </c>
      <c r="F37" s="731"/>
      <c r="G37" s="745">
        <v>20260</v>
      </c>
      <c r="H37" s="731"/>
      <c r="I37" s="745">
        <v>30260</v>
      </c>
      <c r="J37" s="731"/>
      <c r="K37" s="745">
        <v>40260</v>
      </c>
      <c r="L37" s="731"/>
      <c r="M37" s="745">
        <v>50260</v>
      </c>
      <c r="N37" s="731"/>
      <c r="O37" s="745">
        <v>60260</v>
      </c>
      <c r="P37" s="731"/>
      <c r="Q37" s="745">
        <v>70260</v>
      </c>
      <c r="R37" s="731"/>
      <c r="S37" s="745">
        <v>80260</v>
      </c>
      <c r="T37" s="731"/>
      <c r="U37" s="745">
        <v>90260</v>
      </c>
      <c r="V37" s="731"/>
      <c r="W37" s="745">
        <v>100260</v>
      </c>
      <c r="X37" s="731"/>
      <c r="Y37" s="745">
        <v>110260</v>
      </c>
      <c r="Z37" s="731"/>
      <c r="AA37" s="745">
        <v>120260</v>
      </c>
      <c r="AB37" s="731"/>
      <c r="AC37" s="745">
        <v>130260</v>
      </c>
      <c r="AD37" s="731"/>
      <c r="AE37" s="745">
        <v>140260</v>
      </c>
      <c r="AF37" s="731"/>
      <c r="AG37" s="745">
        <v>150260</v>
      </c>
      <c r="AH37" s="731"/>
      <c r="AI37" s="745">
        <v>160260</v>
      </c>
      <c r="AJ37" s="731"/>
      <c r="AK37" s="745">
        <v>170260</v>
      </c>
      <c r="AL37" s="731"/>
      <c r="AM37" s="745">
        <v>180260</v>
      </c>
      <c r="AN37" s="731"/>
      <c r="AO37" s="745">
        <v>190260</v>
      </c>
      <c r="AP37" s="731"/>
      <c r="AQ37" s="745">
        <v>200260</v>
      </c>
      <c r="AR37" s="746"/>
    </row>
    <row r="38" spans="1:44" s="682" customFormat="1" ht="12.75" thickTop="1" thickBot="1" x14ac:dyDescent="0.25">
      <c r="A38" s="677"/>
      <c r="B38" s="747" t="s">
        <v>1084</v>
      </c>
      <c r="C38" s="748" t="s">
        <v>1183</v>
      </c>
      <c r="D38" s="732"/>
      <c r="E38" s="691">
        <v>10270</v>
      </c>
      <c r="F38" s="734"/>
      <c r="G38" s="691">
        <v>20270</v>
      </c>
      <c r="H38" s="734"/>
      <c r="I38" s="691">
        <v>30270</v>
      </c>
      <c r="J38" s="734"/>
      <c r="K38" s="691">
        <v>40270</v>
      </c>
      <c r="L38" s="734"/>
      <c r="M38" s="691">
        <v>50270</v>
      </c>
      <c r="N38" s="734"/>
      <c r="O38" s="691">
        <v>60270</v>
      </c>
      <c r="P38" s="734"/>
      <c r="Q38" s="691">
        <v>70270</v>
      </c>
      <c r="R38" s="734"/>
      <c r="S38" s="691">
        <v>80270</v>
      </c>
      <c r="T38" s="734"/>
      <c r="U38" s="691">
        <v>90270</v>
      </c>
      <c r="V38" s="734"/>
      <c r="W38" s="691">
        <v>100270</v>
      </c>
      <c r="X38" s="734"/>
      <c r="Y38" s="691">
        <v>110270</v>
      </c>
      <c r="Z38" s="734"/>
      <c r="AA38" s="691">
        <v>120270</v>
      </c>
      <c r="AB38" s="734"/>
      <c r="AC38" s="691">
        <v>130270</v>
      </c>
      <c r="AD38" s="734"/>
      <c r="AE38" s="691">
        <v>140270</v>
      </c>
      <c r="AF38" s="734"/>
      <c r="AG38" s="691">
        <v>150270</v>
      </c>
      <c r="AH38" s="734"/>
      <c r="AI38" s="691">
        <v>160270</v>
      </c>
      <c r="AJ38" s="734"/>
      <c r="AK38" s="691">
        <v>170270</v>
      </c>
      <c r="AL38" s="734"/>
      <c r="AM38" s="691">
        <v>180270</v>
      </c>
      <c r="AN38" s="734"/>
      <c r="AO38" s="691">
        <v>190270</v>
      </c>
      <c r="AP38" s="734"/>
      <c r="AQ38" s="691">
        <v>200270</v>
      </c>
      <c r="AR38" s="735"/>
    </row>
    <row r="39" spans="1:44" s="682" customFormat="1" x14ac:dyDescent="0.2">
      <c r="A39" s="677"/>
      <c r="B39" s="749"/>
      <c r="C39" s="750" t="s">
        <v>1184</v>
      </c>
      <c r="D39" s="710"/>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1"/>
      <c r="AO39" s="711"/>
      <c r="AP39" s="711"/>
      <c r="AQ39" s="711"/>
      <c r="AR39" s="712"/>
    </row>
    <row r="40" spans="1:44" s="682" customFormat="1" ht="12" thickBot="1" x14ac:dyDescent="0.25">
      <c r="A40" s="677"/>
      <c r="B40" s="713"/>
      <c r="C40" s="714" t="s">
        <v>1185</v>
      </c>
      <c r="D40" s="674"/>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6"/>
    </row>
    <row r="41" spans="1:44" x14ac:dyDescent="0.2">
      <c r="A41" s="649"/>
      <c r="B41" s="715" t="s">
        <v>1088</v>
      </c>
      <c r="C41" s="709" t="s">
        <v>1186</v>
      </c>
      <c r="D41" s="595"/>
      <c r="E41" s="697">
        <v>10280</v>
      </c>
      <c r="F41" s="680"/>
      <c r="G41" s="697">
        <v>20280</v>
      </c>
      <c r="H41" s="680"/>
      <c r="I41" s="697">
        <v>30280</v>
      </c>
      <c r="J41" s="680"/>
      <c r="K41" s="697">
        <v>40280</v>
      </c>
      <c r="L41" s="680"/>
      <c r="M41" s="697">
        <v>50280</v>
      </c>
      <c r="N41" s="680"/>
      <c r="O41" s="697">
        <v>60280</v>
      </c>
      <c r="P41" s="680"/>
      <c r="Q41" s="697">
        <v>70280</v>
      </c>
      <c r="R41" s="680"/>
      <c r="S41" s="697">
        <v>80280</v>
      </c>
      <c r="T41" s="680"/>
      <c r="U41" s="697">
        <v>90280</v>
      </c>
      <c r="V41" s="680"/>
      <c r="W41" s="697">
        <v>100280</v>
      </c>
      <c r="X41" s="680"/>
      <c r="Y41" s="697">
        <v>110280</v>
      </c>
      <c r="Z41" s="680"/>
      <c r="AA41" s="697">
        <v>120280</v>
      </c>
      <c r="AB41" s="680"/>
      <c r="AC41" s="697">
        <v>130280</v>
      </c>
      <c r="AD41" s="680"/>
      <c r="AE41" s="697">
        <v>140280</v>
      </c>
      <c r="AF41" s="680"/>
      <c r="AG41" s="697">
        <v>150280</v>
      </c>
      <c r="AH41" s="680"/>
      <c r="AI41" s="697">
        <v>160280</v>
      </c>
      <c r="AJ41" s="680"/>
      <c r="AK41" s="697">
        <v>170280</v>
      </c>
      <c r="AL41" s="680"/>
      <c r="AM41" s="697">
        <v>180280</v>
      </c>
      <c r="AN41" s="680"/>
      <c r="AO41" s="697">
        <v>190280</v>
      </c>
      <c r="AP41" s="680"/>
      <c r="AQ41" s="697">
        <v>200280</v>
      </c>
      <c r="AR41" s="716"/>
    </row>
    <row r="42" spans="1:44" x14ac:dyDescent="0.2">
      <c r="A42" s="649"/>
      <c r="B42" s="720" t="s">
        <v>1092</v>
      </c>
      <c r="C42" s="721" t="s">
        <v>1187</v>
      </c>
      <c r="D42" s="665"/>
      <c r="E42" s="697">
        <v>10290</v>
      </c>
      <c r="F42" s="722"/>
      <c r="G42" s="697">
        <v>20290</v>
      </c>
      <c r="H42" s="722"/>
      <c r="I42" s="697">
        <v>30290</v>
      </c>
      <c r="J42" s="722"/>
      <c r="K42" s="697">
        <v>40290</v>
      </c>
      <c r="L42" s="722"/>
      <c r="M42" s="697">
        <v>50290</v>
      </c>
      <c r="N42" s="722"/>
      <c r="O42" s="697">
        <v>60290</v>
      </c>
      <c r="P42" s="722"/>
      <c r="Q42" s="697">
        <v>70290</v>
      </c>
      <c r="R42" s="722"/>
      <c r="S42" s="697">
        <v>80290</v>
      </c>
      <c r="T42" s="722"/>
      <c r="U42" s="697">
        <v>90290</v>
      </c>
      <c r="V42" s="722"/>
      <c r="W42" s="697">
        <v>100290</v>
      </c>
      <c r="X42" s="722"/>
      <c r="Y42" s="697">
        <v>110290</v>
      </c>
      <c r="Z42" s="722"/>
      <c r="AA42" s="697">
        <v>120290</v>
      </c>
      <c r="AB42" s="722"/>
      <c r="AC42" s="697">
        <v>130290</v>
      </c>
      <c r="AD42" s="722"/>
      <c r="AE42" s="697">
        <v>140290</v>
      </c>
      <c r="AF42" s="722"/>
      <c r="AG42" s="697">
        <v>150290</v>
      </c>
      <c r="AH42" s="722"/>
      <c r="AI42" s="697">
        <v>160290</v>
      </c>
      <c r="AJ42" s="722"/>
      <c r="AK42" s="697">
        <v>170290</v>
      </c>
      <c r="AL42" s="722"/>
      <c r="AM42" s="697">
        <v>180290</v>
      </c>
      <c r="AN42" s="722"/>
      <c r="AO42" s="697">
        <v>190290</v>
      </c>
      <c r="AP42" s="722"/>
      <c r="AQ42" s="697">
        <v>200290</v>
      </c>
      <c r="AR42" s="723"/>
    </row>
    <row r="43" spans="1:44" x14ac:dyDescent="0.2">
      <c r="A43" s="649"/>
      <c r="B43" s="720" t="s">
        <v>1095</v>
      </c>
      <c r="C43" s="721" t="s">
        <v>1188</v>
      </c>
      <c r="D43" s="665"/>
      <c r="E43" s="697">
        <v>10300</v>
      </c>
      <c r="F43" s="722"/>
      <c r="G43" s="697">
        <v>20300</v>
      </c>
      <c r="H43" s="722"/>
      <c r="I43" s="697">
        <v>30300</v>
      </c>
      <c r="J43" s="722"/>
      <c r="K43" s="697">
        <v>40300</v>
      </c>
      <c r="L43" s="722"/>
      <c r="M43" s="697">
        <v>50300</v>
      </c>
      <c r="N43" s="722"/>
      <c r="O43" s="697">
        <v>60300</v>
      </c>
      <c r="P43" s="722"/>
      <c r="Q43" s="697">
        <v>70300</v>
      </c>
      <c r="R43" s="722"/>
      <c r="S43" s="697">
        <v>80300</v>
      </c>
      <c r="T43" s="722"/>
      <c r="U43" s="697">
        <v>90300</v>
      </c>
      <c r="V43" s="722"/>
      <c r="W43" s="697">
        <v>100300</v>
      </c>
      <c r="X43" s="722"/>
      <c r="Y43" s="697">
        <v>110300</v>
      </c>
      <c r="Z43" s="722"/>
      <c r="AA43" s="697">
        <v>120300</v>
      </c>
      <c r="AB43" s="722"/>
      <c r="AC43" s="697">
        <v>130300</v>
      </c>
      <c r="AD43" s="722"/>
      <c r="AE43" s="697">
        <v>140300</v>
      </c>
      <c r="AF43" s="722"/>
      <c r="AG43" s="697">
        <v>150300</v>
      </c>
      <c r="AH43" s="722"/>
      <c r="AI43" s="697">
        <v>160300</v>
      </c>
      <c r="AJ43" s="722"/>
      <c r="AK43" s="697">
        <v>170300</v>
      </c>
      <c r="AL43" s="722"/>
      <c r="AM43" s="697">
        <v>180300</v>
      </c>
      <c r="AN43" s="722"/>
      <c r="AO43" s="697">
        <v>190300</v>
      </c>
      <c r="AP43" s="722"/>
      <c r="AQ43" s="697">
        <v>200300</v>
      </c>
      <c r="AR43" s="723"/>
    </row>
    <row r="44" spans="1:44" x14ac:dyDescent="0.2">
      <c r="A44" s="649"/>
      <c r="B44" s="720" t="s">
        <v>1098</v>
      </c>
      <c r="C44" s="721" t="s">
        <v>1189</v>
      </c>
      <c r="D44" s="665"/>
      <c r="E44" s="697">
        <v>10310</v>
      </c>
      <c r="F44" s="722"/>
      <c r="G44" s="697">
        <v>20310</v>
      </c>
      <c r="H44" s="722"/>
      <c r="I44" s="697">
        <v>30310</v>
      </c>
      <c r="J44" s="722"/>
      <c r="K44" s="697">
        <v>40310</v>
      </c>
      <c r="L44" s="722"/>
      <c r="M44" s="697">
        <v>50310</v>
      </c>
      <c r="N44" s="722"/>
      <c r="O44" s="697">
        <v>60310</v>
      </c>
      <c r="P44" s="722"/>
      <c r="Q44" s="697">
        <v>70310</v>
      </c>
      <c r="R44" s="722"/>
      <c r="S44" s="697">
        <v>80310</v>
      </c>
      <c r="T44" s="722"/>
      <c r="U44" s="697">
        <v>90310</v>
      </c>
      <c r="V44" s="722"/>
      <c r="W44" s="697">
        <v>100310</v>
      </c>
      <c r="X44" s="722"/>
      <c r="Y44" s="697">
        <v>110310</v>
      </c>
      <c r="Z44" s="722"/>
      <c r="AA44" s="697">
        <v>120310</v>
      </c>
      <c r="AB44" s="722"/>
      <c r="AC44" s="697">
        <v>130310</v>
      </c>
      <c r="AD44" s="722"/>
      <c r="AE44" s="697">
        <v>140310</v>
      </c>
      <c r="AF44" s="722"/>
      <c r="AG44" s="697">
        <v>150310</v>
      </c>
      <c r="AH44" s="722"/>
      <c r="AI44" s="697">
        <v>160310</v>
      </c>
      <c r="AJ44" s="722"/>
      <c r="AK44" s="697">
        <v>170310</v>
      </c>
      <c r="AL44" s="722"/>
      <c r="AM44" s="697">
        <v>180310</v>
      </c>
      <c r="AN44" s="722"/>
      <c r="AO44" s="697">
        <v>190310</v>
      </c>
      <c r="AP44" s="722"/>
      <c r="AQ44" s="697">
        <v>200310</v>
      </c>
      <c r="AR44" s="723"/>
    </row>
    <row r="45" spans="1:44" ht="12" thickBot="1" x14ac:dyDescent="0.25">
      <c r="A45" s="649"/>
      <c r="B45" s="725" t="s">
        <v>1101</v>
      </c>
      <c r="C45" s="726" t="s">
        <v>1190</v>
      </c>
      <c r="D45" s="727"/>
      <c r="E45" s="742">
        <v>10320</v>
      </c>
      <c r="F45" s="728"/>
      <c r="G45" s="742">
        <v>20320</v>
      </c>
      <c r="H45" s="728"/>
      <c r="I45" s="742">
        <v>30320</v>
      </c>
      <c r="J45" s="728"/>
      <c r="K45" s="742">
        <v>40320</v>
      </c>
      <c r="L45" s="728"/>
      <c r="M45" s="742">
        <v>50320</v>
      </c>
      <c r="N45" s="728"/>
      <c r="O45" s="742">
        <v>60320</v>
      </c>
      <c r="P45" s="728"/>
      <c r="Q45" s="742">
        <v>70320</v>
      </c>
      <c r="R45" s="728"/>
      <c r="S45" s="742">
        <v>80320</v>
      </c>
      <c r="T45" s="728"/>
      <c r="U45" s="742">
        <v>90320</v>
      </c>
      <c r="V45" s="728"/>
      <c r="W45" s="742">
        <v>100320</v>
      </c>
      <c r="X45" s="728"/>
      <c r="Y45" s="742">
        <v>110320</v>
      </c>
      <c r="Z45" s="728"/>
      <c r="AA45" s="742">
        <v>120320</v>
      </c>
      <c r="AB45" s="728"/>
      <c r="AC45" s="742">
        <v>130320</v>
      </c>
      <c r="AD45" s="728"/>
      <c r="AE45" s="742">
        <v>140320</v>
      </c>
      <c r="AF45" s="728"/>
      <c r="AG45" s="742">
        <v>150320</v>
      </c>
      <c r="AH45" s="728"/>
      <c r="AI45" s="742">
        <v>160320</v>
      </c>
      <c r="AJ45" s="728"/>
      <c r="AK45" s="742">
        <v>170320</v>
      </c>
      <c r="AL45" s="728"/>
      <c r="AM45" s="742">
        <v>180320</v>
      </c>
      <c r="AN45" s="728"/>
      <c r="AO45" s="742">
        <v>190320</v>
      </c>
      <c r="AP45" s="728"/>
      <c r="AQ45" s="742">
        <v>200320</v>
      </c>
      <c r="AR45" s="729"/>
    </row>
    <row r="46" spans="1:44" s="752" customFormat="1" ht="12.75" thickTop="1" thickBot="1" x14ac:dyDescent="0.25">
      <c r="A46" s="751"/>
      <c r="B46" s="743" t="s">
        <v>1104</v>
      </c>
      <c r="C46" s="731" t="s">
        <v>1191</v>
      </c>
      <c r="D46" s="744"/>
      <c r="E46" s="745">
        <v>10330</v>
      </c>
      <c r="F46" s="731"/>
      <c r="G46" s="745">
        <v>20330</v>
      </c>
      <c r="H46" s="731"/>
      <c r="I46" s="745">
        <v>30330</v>
      </c>
      <c r="J46" s="731"/>
      <c r="K46" s="745">
        <v>40330</v>
      </c>
      <c r="L46" s="731"/>
      <c r="M46" s="745">
        <v>50330</v>
      </c>
      <c r="N46" s="731"/>
      <c r="O46" s="745">
        <v>60330</v>
      </c>
      <c r="P46" s="731"/>
      <c r="Q46" s="745">
        <v>70330</v>
      </c>
      <c r="R46" s="731"/>
      <c r="S46" s="745">
        <v>80330</v>
      </c>
      <c r="T46" s="731"/>
      <c r="U46" s="745">
        <v>90330</v>
      </c>
      <c r="V46" s="731"/>
      <c r="W46" s="745">
        <v>100330</v>
      </c>
      <c r="X46" s="731"/>
      <c r="Y46" s="745">
        <v>110330</v>
      </c>
      <c r="Z46" s="731"/>
      <c r="AA46" s="745">
        <v>120330</v>
      </c>
      <c r="AB46" s="731"/>
      <c r="AC46" s="745">
        <v>130330</v>
      </c>
      <c r="AD46" s="731"/>
      <c r="AE46" s="745">
        <v>140330</v>
      </c>
      <c r="AF46" s="731"/>
      <c r="AG46" s="745">
        <v>150330</v>
      </c>
      <c r="AH46" s="731"/>
      <c r="AI46" s="745">
        <v>160330</v>
      </c>
      <c r="AJ46" s="731"/>
      <c r="AK46" s="745">
        <v>170330</v>
      </c>
      <c r="AL46" s="731"/>
      <c r="AM46" s="745">
        <v>180330</v>
      </c>
      <c r="AN46" s="731"/>
      <c r="AO46" s="745">
        <v>190330</v>
      </c>
      <c r="AP46" s="731"/>
      <c r="AQ46" s="745">
        <v>200330</v>
      </c>
      <c r="AR46" s="746"/>
    </row>
    <row r="47" spans="1:44" s="682" customFormat="1" ht="12.75" thickTop="1" thickBot="1" x14ac:dyDescent="0.25">
      <c r="A47" s="677"/>
      <c r="B47" s="713"/>
      <c r="C47" s="714" t="s">
        <v>1192</v>
      </c>
      <c r="D47" s="736"/>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737"/>
      <c r="AO47" s="737"/>
      <c r="AP47" s="737"/>
      <c r="AQ47" s="737"/>
      <c r="AR47" s="738"/>
    </row>
    <row r="48" spans="1:44" x14ac:dyDescent="0.2">
      <c r="A48" s="649"/>
      <c r="B48" s="715" t="s">
        <v>1107</v>
      </c>
      <c r="C48" s="709" t="s">
        <v>1186</v>
      </c>
      <c r="D48" s="595"/>
      <c r="E48" s="719">
        <v>10340</v>
      </c>
      <c r="F48" s="680"/>
      <c r="G48" s="719">
        <v>20340</v>
      </c>
      <c r="H48" s="680"/>
      <c r="I48" s="719">
        <v>30340</v>
      </c>
      <c r="J48" s="680"/>
      <c r="K48" s="719">
        <v>40340</v>
      </c>
      <c r="L48" s="680"/>
      <c r="M48" s="719">
        <v>50340</v>
      </c>
      <c r="N48" s="680"/>
      <c r="O48" s="719">
        <v>60340</v>
      </c>
      <c r="P48" s="680"/>
      <c r="Q48" s="719">
        <v>70340</v>
      </c>
      <c r="R48" s="680"/>
      <c r="S48" s="719">
        <v>80340</v>
      </c>
      <c r="T48" s="680"/>
      <c r="U48" s="719">
        <v>90340</v>
      </c>
      <c r="V48" s="680"/>
      <c r="W48" s="719">
        <v>100340</v>
      </c>
      <c r="X48" s="680"/>
      <c r="Y48" s="719">
        <v>110340</v>
      </c>
      <c r="Z48" s="680"/>
      <c r="AA48" s="719">
        <v>120340</v>
      </c>
      <c r="AB48" s="680"/>
      <c r="AC48" s="719">
        <v>130340</v>
      </c>
      <c r="AD48" s="680"/>
      <c r="AE48" s="719">
        <v>140340</v>
      </c>
      <c r="AF48" s="680"/>
      <c r="AG48" s="719">
        <v>150340</v>
      </c>
      <c r="AH48" s="680"/>
      <c r="AI48" s="719">
        <v>160340</v>
      </c>
      <c r="AJ48" s="680"/>
      <c r="AK48" s="719">
        <v>170340</v>
      </c>
      <c r="AL48" s="680"/>
      <c r="AM48" s="719">
        <v>180340</v>
      </c>
      <c r="AN48" s="680"/>
      <c r="AO48" s="719">
        <v>190340</v>
      </c>
      <c r="AP48" s="680"/>
      <c r="AQ48" s="719">
        <v>200340</v>
      </c>
      <c r="AR48" s="716"/>
    </row>
    <row r="49" spans="1:45" x14ac:dyDescent="0.2">
      <c r="A49" s="649"/>
      <c r="B49" s="720" t="s">
        <v>1109</v>
      </c>
      <c r="C49" s="721" t="s">
        <v>1187</v>
      </c>
      <c r="D49" s="665"/>
      <c r="E49" s="697">
        <v>10350</v>
      </c>
      <c r="F49" s="722"/>
      <c r="G49" s="697">
        <v>20350</v>
      </c>
      <c r="H49" s="722"/>
      <c r="I49" s="697">
        <v>30350</v>
      </c>
      <c r="J49" s="722"/>
      <c r="K49" s="697">
        <v>40350</v>
      </c>
      <c r="L49" s="722"/>
      <c r="M49" s="697">
        <v>50350</v>
      </c>
      <c r="N49" s="722"/>
      <c r="O49" s="697">
        <v>60350</v>
      </c>
      <c r="P49" s="722"/>
      <c r="Q49" s="697">
        <v>70350</v>
      </c>
      <c r="R49" s="722"/>
      <c r="S49" s="697">
        <v>80350</v>
      </c>
      <c r="T49" s="722"/>
      <c r="U49" s="697">
        <v>90350</v>
      </c>
      <c r="V49" s="722"/>
      <c r="W49" s="697">
        <v>100350</v>
      </c>
      <c r="X49" s="722"/>
      <c r="Y49" s="697">
        <v>110350</v>
      </c>
      <c r="Z49" s="722"/>
      <c r="AA49" s="697">
        <v>120350</v>
      </c>
      <c r="AB49" s="722"/>
      <c r="AC49" s="697">
        <v>130350</v>
      </c>
      <c r="AD49" s="722"/>
      <c r="AE49" s="697">
        <v>140350</v>
      </c>
      <c r="AF49" s="722"/>
      <c r="AG49" s="697">
        <v>150350</v>
      </c>
      <c r="AH49" s="722"/>
      <c r="AI49" s="697">
        <v>160350</v>
      </c>
      <c r="AJ49" s="722"/>
      <c r="AK49" s="697">
        <v>170350</v>
      </c>
      <c r="AL49" s="722"/>
      <c r="AM49" s="697">
        <v>180350</v>
      </c>
      <c r="AN49" s="722"/>
      <c r="AO49" s="697">
        <v>190350</v>
      </c>
      <c r="AP49" s="722"/>
      <c r="AQ49" s="697">
        <v>200350</v>
      </c>
      <c r="AR49" s="723"/>
    </row>
    <row r="50" spans="1:45" x14ac:dyDescent="0.2">
      <c r="A50" s="649"/>
      <c r="B50" s="720" t="s">
        <v>1112</v>
      </c>
      <c r="C50" s="721" t="s">
        <v>1188</v>
      </c>
      <c r="D50" s="665"/>
      <c r="E50" s="697">
        <v>10360</v>
      </c>
      <c r="F50" s="722"/>
      <c r="G50" s="697">
        <v>20360</v>
      </c>
      <c r="H50" s="722"/>
      <c r="I50" s="697">
        <v>30360</v>
      </c>
      <c r="J50" s="722"/>
      <c r="K50" s="697">
        <v>40360</v>
      </c>
      <c r="L50" s="722"/>
      <c r="M50" s="697">
        <v>50360</v>
      </c>
      <c r="N50" s="722"/>
      <c r="O50" s="697">
        <v>60360</v>
      </c>
      <c r="P50" s="722"/>
      <c r="Q50" s="697">
        <v>70360</v>
      </c>
      <c r="R50" s="722"/>
      <c r="S50" s="697">
        <v>80360</v>
      </c>
      <c r="T50" s="722"/>
      <c r="U50" s="697">
        <v>90360</v>
      </c>
      <c r="V50" s="722"/>
      <c r="W50" s="697">
        <v>100360</v>
      </c>
      <c r="X50" s="722"/>
      <c r="Y50" s="697">
        <v>110360</v>
      </c>
      <c r="Z50" s="722"/>
      <c r="AA50" s="697">
        <v>120360</v>
      </c>
      <c r="AB50" s="722"/>
      <c r="AC50" s="697">
        <v>130360</v>
      </c>
      <c r="AD50" s="722"/>
      <c r="AE50" s="697">
        <v>140360</v>
      </c>
      <c r="AF50" s="722"/>
      <c r="AG50" s="697">
        <v>150360</v>
      </c>
      <c r="AH50" s="722"/>
      <c r="AI50" s="697">
        <v>160360</v>
      </c>
      <c r="AJ50" s="722"/>
      <c r="AK50" s="697">
        <v>170360</v>
      </c>
      <c r="AL50" s="722"/>
      <c r="AM50" s="697">
        <v>180360</v>
      </c>
      <c r="AN50" s="722"/>
      <c r="AO50" s="697">
        <v>190360</v>
      </c>
      <c r="AP50" s="722"/>
      <c r="AQ50" s="697">
        <v>200360</v>
      </c>
      <c r="AR50" s="723"/>
    </row>
    <row r="51" spans="1:45" x14ac:dyDescent="0.2">
      <c r="A51" s="649"/>
      <c r="B51" s="720" t="s">
        <v>1115</v>
      </c>
      <c r="C51" s="721" t="s">
        <v>1189</v>
      </c>
      <c r="D51" s="665"/>
      <c r="E51" s="697">
        <v>10370</v>
      </c>
      <c r="F51" s="722"/>
      <c r="G51" s="697">
        <v>20370</v>
      </c>
      <c r="H51" s="722"/>
      <c r="I51" s="697">
        <v>30370</v>
      </c>
      <c r="J51" s="722"/>
      <c r="K51" s="697">
        <v>40370</v>
      </c>
      <c r="L51" s="722"/>
      <c r="M51" s="697">
        <v>50370</v>
      </c>
      <c r="N51" s="722"/>
      <c r="O51" s="697">
        <v>60370</v>
      </c>
      <c r="P51" s="722"/>
      <c r="Q51" s="697">
        <v>70370</v>
      </c>
      <c r="R51" s="722"/>
      <c r="S51" s="697">
        <v>80370</v>
      </c>
      <c r="T51" s="722"/>
      <c r="U51" s="697">
        <v>90370</v>
      </c>
      <c r="V51" s="722"/>
      <c r="W51" s="697">
        <v>100370</v>
      </c>
      <c r="X51" s="722"/>
      <c r="Y51" s="697">
        <v>110370</v>
      </c>
      <c r="Z51" s="722"/>
      <c r="AA51" s="697">
        <v>120370</v>
      </c>
      <c r="AB51" s="722"/>
      <c r="AC51" s="697">
        <v>130370</v>
      </c>
      <c r="AD51" s="722"/>
      <c r="AE51" s="697">
        <v>140370</v>
      </c>
      <c r="AF51" s="722"/>
      <c r="AG51" s="697">
        <v>150370</v>
      </c>
      <c r="AH51" s="722"/>
      <c r="AI51" s="697">
        <v>160370</v>
      </c>
      <c r="AJ51" s="722"/>
      <c r="AK51" s="697">
        <v>170370</v>
      </c>
      <c r="AL51" s="722"/>
      <c r="AM51" s="697">
        <v>180370</v>
      </c>
      <c r="AN51" s="722"/>
      <c r="AO51" s="697">
        <v>190370</v>
      </c>
      <c r="AP51" s="722"/>
      <c r="AQ51" s="697">
        <v>200370</v>
      </c>
      <c r="AR51" s="723"/>
    </row>
    <row r="52" spans="1:45" ht="12" thickBot="1" x14ac:dyDescent="0.25">
      <c r="A52" s="649"/>
      <c r="B52" s="725" t="s">
        <v>1193</v>
      </c>
      <c r="C52" s="726" t="s">
        <v>1190</v>
      </c>
      <c r="D52" s="727"/>
      <c r="E52" s="742">
        <v>10380</v>
      </c>
      <c r="F52" s="728"/>
      <c r="G52" s="742">
        <v>20380</v>
      </c>
      <c r="H52" s="728"/>
      <c r="I52" s="742">
        <v>30380</v>
      </c>
      <c r="J52" s="728"/>
      <c r="K52" s="742">
        <v>40380</v>
      </c>
      <c r="L52" s="728"/>
      <c r="M52" s="742">
        <v>50380</v>
      </c>
      <c r="N52" s="728"/>
      <c r="O52" s="742">
        <v>60380</v>
      </c>
      <c r="P52" s="728"/>
      <c r="Q52" s="742">
        <v>70380</v>
      </c>
      <c r="R52" s="728"/>
      <c r="S52" s="742">
        <v>80380</v>
      </c>
      <c r="T52" s="728"/>
      <c r="U52" s="742">
        <v>90380</v>
      </c>
      <c r="V52" s="728"/>
      <c r="W52" s="742">
        <v>100380</v>
      </c>
      <c r="X52" s="728"/>
      <c r="Y52" s="742">
        <v>110380</v>
      </c>
      <c r="Z52" s="728"/>
      <c r="AA52" s="742">
        <v>120380</v>
      </c>
      <c r="AB52" s="728"/>
      <c r="AC52" s="742">
        <v>130380</v>
      </c>
      <c r="AD52" s="728"/>
      <c r="AE52" s="742">
        <v>140380</v>
      </c>
      <c r="AF52" s="728"/>
      <c r="AG52" s="742">
        <v>150380</v>
      </c>
      <c r="AH52" s="728"/>
      <c r="AI52" s="742">
        <v>160380</v>
      </c>
      <c r="AJ52" s="728"/>
      <c r="AK52" s="742">
        <v>170380</v>
      </c>
      <c r="AL52" s="728"/>
      <c r="AM52" s="742">
        <v>180380</v>
      </c>
      <c r="AN52" s="728"/>
      <c r="AO52" s="742">
        <v>190380</v>
      </c>
      <c r="AP52" s="728"/>
      <c r="AQ52" s="742">
        <v>200380</v>
      </c>
      <c r="AR52" s="729"/>
    </row>
    <row r="53" spans="1:45" s="752" customFormat="1" ht="12.75" thickTop="1" thickBot="1" x14ac:dyDescent="0.25">
      <c r="A53" s="751"/>
      <c r="B53" s="743" t="s">
        <v>1194</v>
      </c>
      <c r="C53" s="731" t="s">
        <v>1195</v>
      </c>
      <c r="D53" s="744"/>
      <c r="E53" s="745">
        <v>10390</v>
      </c>
      <c r="F53" s="731"/>
      <c r="G53" s="745">
        <v>20390</v>
      </c>
      <c r="H53" s="731"/>
      <c r="I53" s="745">
        <v>30390</v>
      </c>
      <c r="J53" s="731"/>
      <c r="K53" s="745">
        <v>40390</v>
      </c>
      <c r="L53" s="731"/>
      <c r="M53" s="745">
        <v>50390</v>
      </c>
      <c r="N53" s="731"/>
      <c r="O53" s="745">
        <v>60390</v>
      </c>
      <c r="P53" s="731"/>
      <c r="Q53" s="745">
        <v>70390</v>
      </c>
      <c r="R53" s="731"/>
      <c r="S53" s="745">
        <v>80390</v>
      </c>
      <c r="T53" s="731"/>
      <c r="U53" s="745">
        <v>90390</v>
      </c>
      <c r="V53" s="731"/>
      <c r="W53" s="745">
        <v>100390</v>
      </c>
      <c r="X53" s="731"/>
      <c r="Y53" s="745">
        <v>110390</v>
      </c>
      <c r="Z53" s="731"/>
      <c r="AA53" s="745">
        <v>120390</v>
      </c>
      <c r="AB53" s="731"/>
      <c r="AC53" s="745">
        <v>130390</v>
      </c>
      <c r="AD53" s="731"/>
      <c r="AE53" s="745">
        <v>140390</v>
      </c>
      <c r="AF53" s="731"/>
      <c r="AG53" s="745">
        <v>150390</v>
      </c>
      <c r="AH53" s="731"/>
      <c r="AI53" s="745">
        <v>160390</v>
      </c>
      <c r="AJ53" s="731"/>
      <c r="AK53" s="745">
        <v>170390</v>
      </c>
      <c r="AL53" s="731"/>
      <c r="AM53" s="745">
        <v>180390</v>
      </c>
      <c r="AN53" s="731"/>
      <c r="AO53" s="745">
        <v>190390</v>
      </c>
      <c r="AP53" s="731"/>
      <c r="AQ53" s="745">
        <v>200390</v>
      </c>
      <c r="AR53" s="746"/>
    </row>
    <row r="54" spans="1:45" s="752" customFormat="1" ht="12.75" thickTop="1" thickBot="1" x14ac:dyDescent="0.25">
      <c r="A54" s="751"/>
      <c r="B54" s="743" t="s">
        <v>1196</v>
      </c>
      <c r="C54" s="753" t="s">
        <v>1197</v>
      </c>
      <c r="D54" s="744"/>
      <c r="E54" s="745">
        <v>10400</v>
      </c>
      <c r="F54" s="731"/>
      <c r="G54" s="745">
        <v>20400</v>
      </c>
      <c r="H54" s="731"/>
      <c r="I54" s="745">
        <v>30400</v>
      </c>
      <c r="J54" s="731"/>
      <c r="K54" s="745">
        <v>40400</v>
      </c>
      <c r="L54" s="731"/>
      <c r="M54" s="745">
        <v>50400</v>
      </c>
      <c r="N54" s="731"/>
      <c r="O54" s="745">
        <v>60400</v>
      </c>
      <c r="P54" s="731"/>
      <c r="Q54" s="745">
        <v>70400</v>
      </c>
      <c r="R54" s="731"/>
      <c r="S54" s="745">
        <v>80400</v>
      </c>
      <c r="T54" s="731"/>
      <c r="U54" s="745">
        <v>90400</v>
      </c>
      <c r="V54" s="731"/>
      <c r="W54" s="745">
        <v>100400</v>
      </c>
      <c r="X54" s="731"/>
      <c r="Y54" s="745">
        <v>110400</v>
      </c>
      <c r="Z54" s="731"/>
      <c r="AA54" s="745">
        <v>120400</v>
      </c>
      <c r="AB54" s="731"/>
      <c r="AC54" s="745">
        <v>130400</v>
      </c>
      <c r="AD54" s="731"/>
      <c r="AE54" s="745">
        <v>140400</v>
      </c>
      <c r="AF54" s="731"/>
      <c r="AG54" s="745">
        <v>150400</v>
      </c>
      <c r="AH54" s="731"/>
      <c r="AI54" s="745">
        <v>160400</v>
      </c>
      <c r="AJ54" s="731"/>
      <c r="AK54" s="745">
        <v>170400</v>
      </c>
      <c r="AL54" s="731"/>
      <c r="AM54" s="745">
        <v>180400</v>
      </c>
      <c r="AN54" s="731"/>
      <c r="AO54" s="745">
        <v>190400</v>
      </c>
      <c r="AP54" s="731"/>
      <c r="AQ54" s="745">
        <v>200400</v>
      </c>
      <c r="AR54" s="746"/>
    </row>
    <row r="55" spans="1:45" s="682" customFormat="1" ht="12" thickTop="1" x14ac:dyDescent="0.2">
      <c r="A55" s="677"/>
      <c r="B55" s="749"/>
      <c r="C55" s="750" t="s">
        <v>1198</v>
      </c>
      <c r="D55" s="710"/>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c r="AN55" s="711"/>
      <c r="AO55" s="711"/>
      <c r="AP55" s="711"/>
      <c r="AQ55" s="711"/>
      <c r="AR55" s="712"/>
    </row>
    <row r="56" spans="1:45" s="752" customFormat="1" x14ac:dyDescent="0.2">
      <c r="A56" s="751"/>
      <c r="B56" s="720" t="s">
        <v>1199</v>
      </c>
      <c r="C56" s="721" t="s">
        <v>1200</v>
      </c>
      <c r="D56" s="665"/>
      <c r="E56" s="697">
        <v>10410</v>
      </c>
      <c r="F56" s="754"/>
      <c r="G56" s="697">
        <v>20410</v>
      </c>
      <c r="H56" s="754"/>
      <c r="I56" s="697">
        <v>30410</v>
      </c>
      <c r="J56" s="754"/>
      <c r="K56" s="697">
        <v>40410</v>
      </c>
      <c r="L56" s="754"/>
      <c r="M56" s="697">
        <v>50410</v>
      </c>
      <c r="N56" s="754"/>
      <c r="O56" s="697">
        <v>60410</v>
      </c>
      <c r="P56" s="754"/>
      <c r="Q56" s="697">
        <v>70410</v>
      </c>
      <c r="R56" s="754"/>
      <c r="S56" s="697">
        <v>80410</v>
      </c>
      <c r="T56" s="754"/>
      <c r="U56" s="697">
        <v>90410</v>
      </c>
      <c r="V56" s="754"/>
      <c r="W56" s="697">
        <v>100410</v>
      </c>
      <c r="X56" s="754"/>
      <c r="Y56" s="697">
        <v>110410</v>
      </c>
      <c r="Z56" s="754"/>
      <c r="AA56" s="697">
        <v>120410</v>
      </c>
      <c r="AB56" s="754"/>
      <c r="AC56" s="697">
        <v>130410</v>
      </c>
      <c r="AD56" s="754"/>
      <c r="AE56" s="697">
        <v>140410</v>
      </c>
      <c r="AF56" s="754"/>
      <c r="AG56" s="697">
        <v>150410</v>
      </c>
      <c r="AH56" s="754"/>
      <c r="AI56" s="697">
        <v>160410</v>
      </c>
      <c r="AJ56" s="754"/>
      <c r="AK56" s="697">
        <v>170410</v>
      </c>
      <c r="AL56" s="754"/>
      <c r="AM56" s="697">
        <v>180410</v>
      </c>
      <c r="AN56" s="754"/>
      <c r="AO56" s="697">
        <v>190410</v>
      </c>
      <c r="AP56" s="754"/>
      <c r="AQ56" s="755">
        <v>200410</v>
      </c>
      <c r="AR56" s="723"/>
    </row>
    <row r="57" spans="1:45" s="752" customFormat="1" ht="12" thickBot="1" x14ac:dyDescent="0.25">
      <c r="A57" s="751"/>
      <c r="B57" s="756" t="s">
        <v>1201</v>
      </c>
      <c r="C57" s="726" t="s">
        <v>1202</v>
      </c>
      <c r="D57" s="727"/>
      <c r="E57" s="757">
        <v>10420</v>
      </c>
      <c r="F57" s="758"/>
      <c r="G57" s="757">
        <v>20420</v>
      </c>
      <c r="H57" s="758"/>
      <c r="I57" s="757">
        <v>30420</v>
      </c>
      <c r="J57" s="758"/>
      <c r="K57" s="757">
        <v>40420</v>
      </c>
      <c r="L57" s="758"/>
      <c r="M57" s="757">
        <v>50420</v>
      </c>
      <c r="N57" s="758"/>
      <c r="O57" s="757">
        <v>60420</v>
      </c>
      <c r="P57" s="758"/>
      <c r="Q57" s="757">
        <v>70420</v>
      </c>
      <c r="R57" s="758"/>
      <c r="S57" s="757">
        <v>80420</v>
      </c>
      <c r="T57" s="758"/>
      <c r="U57" s="757">
        <v>90420</v>
      </c>
      <c r="V57" s="758"/>
      <c r="W57" s="757">
        <v>100420</v>
      </c>
      <c r="X57" s="758"/>
      <c r="Y57" s="757">
        <v>110420</v>
      </c>
      <c r="Z57" s="758"/>
      <c r="AA57" s="757">
        <v>120420</v>
      </c>
      <c r="AB57" s="758"/>
      <c r="AC57" s="757">
        <v>130420</v>
      </c>
      <c r="AD57" s="758"/>
      <c r="AE57" s="757">
        <v>140420</v>
      </c>
      <c r="AF57" s="758"/>
      <c r="AG57" s="757">
        <v>150420</v>
      </c>
      <c r="AH57" s="758"/>
      <c r="AI57" s="757">
        <v>160420</v>
      </c>
      <c r="AJ57" s="758"/>
      <c r="AK57" s="757">
        <v>170420</v>
      </c>
      <c r="AL57" s="758"/>
      <c r="AM57" s="757">
        <v>180420</v>
      </c>
      <c r="AN57" s="758"/>
      <c r="AO57" s="757">
        <v>190420</v>
      </c>
      <c r="AP57" s="758"/>
      <c r="AQ57" s="759">
        <v>200420</v>
      </c>
      <c r="AR57" s="729"/>
    </row>
    <row r="58" spans="1:45" s="752" customFormat="1" ht="12.75" thickTop="1" thickBot="1" x14ac:dyDescent="0.25">
      <c r="A58" s="751"/>
      <c r="B58" s="743" t="s">
        <v>1203</v>
      </c>
      <c r="C58" s="753" t="s">
        <v>1204</v>
      </c>
      <c r="D58" s="744"/>
      <c r="E58" s="745">
        <v>10430</v>
      </c>
      <c r="F58" s="731"/>
      <c r="G58" s="745">
        <v>20430</v>
      </c>
      <c r="H58" s="731"/>
      <c r="I58" s="745">
        <v>30430</v>
      </c>
      <c r="J58" s="731"/>
      <c r="K58" s="745">
        <v>40430</v>
      </c>
      <c r="L58" s="731"/>
      <c r="M58" s="745">
        <v>50430</v>
      </c>
      <c r="N58" s="731"/>
      <c r="O58" s="745">
        <v>60430</v>
      </c>
      <c r="P58" s="731"/>
      <c r="Q58" s="745">
        <v>70430</v>
      </c>
      <c r="R58" s="731"/>
      <c r="S58" s="745">
        <v>80430</v>
      </c>
      <c r="T58" s="731"/>
      <c r="U58" s="745">
        <v>90430</v>
      </c>
      <c r="V58" s="731"/>
      <c r="W58" s="745">
        <v>100430</v>
      </c>
      <c r="X58" s="731"/>
      <c r="Y58" s="745">
        <v>110430</v>
      </c>
      <c r="Z58" s="731"/>
      <c r="AA58" s="745">
        <v>120430</v>
      </c>
      <c r="AB58" s="731"/>
      <c r="AC58" s="745">
        <v>130430</v>
      </c>
      <c r="AD58" s="731"/>
      <c r="AE58" s="745">
        <v>140430</v>
      </c>
      <c r="AF58" s="731"/>
      <c r="AG58" s="745">
        <v>150430</v>
      </c>
      <c r="AH58" s="731"/>
      <c r="AI58" s="745">
        <v>160430</v>
      </c>
      <c r="AJ58" s="731"/>
      <c r="AK58" s="745">
        <v>170430</v>
      </c>
      <c r="AL58" s="731"/>
      <c r="AM58" s="745">
        <v>180430</v>
      </c>
      <c r="AN58" s="731"/>
      <c r="AO58" s="745">
        <v>190430</v>
      </c>
      <c r="AP58" s="731"/>
      <c r="AQ58" s="760">
        <v>200430</v>
      </c>
      <c r="AR58" s="746"/>
    </row>
    <row r="59" spans="1:45" s="766" customFormat="1" ht="12.75" thickTop="1" thickBot="1" x14ac:dyDescent="0.3">
      <c r="A59" s="761"/>
      <c r="B59" s="762" t="s">
        <v>1205</v>
      </c>
      <c r="C59" s="763" t="s">
        <v>1206</v>
      </c>
      <c r="D59" s="732"/>
      <c r="E59" s="764">
        <v>10440</v>
      </c>
      <c r="F59" s="734"/>
      <c r="G59" s="764">
        <v>20440</v>
      </c>
      <c r="H59" s="734"/>
      <c r="I59" s="764">
        <v>30440</v>
      </c>
      <c r="J59" s="734"/>
      <c r="K59" s="764">
        <v>40440</v>
      </c>
      <c r="L59" s="734"/>
      <c r="M59" s="764">
        <v>50440</v>
      </c>
      <c r="N59" s="734"/>
      <c r="O59" s="764">
        <v>60440</v>
      </c>
      <c r="P59" s="734"/>
      <c r="Q59" s="764">
        <v>70440</v>
      </c>
      <c r="R59" s="734"/>
      <c r="S59" s="764">
        <v>80440</v>
      </c>
      <c r="T59" s="734"/>
      <c r="U59" s="764">
        <v>90440</v>
      </c>
      <c r="V59" s="734"/>
      <c r="W59" s="764">
        <v>100440</v>
      </c>
      <c r="X59" s="734"/>
      <c r="Y59" s="764">
        <v>110440</v>
      </c>
      <c r="Z59" s="734"/>
      <c r="AA59" s="764">
        <v>120440</v>
      </c>
      <c r="AB59" s="734"/>
      <c r="AC59" s="764">
        <v>130440</v>
      </c>
      <c r="AD59" s="734"/>
      <c r="AE59" s="764">
        <v>140440</v>
      </c>
      <c r="AF59" s="734"/>
      <c r="AG59" s="764">
        <v>150440</v>
      </c>
      <c r="AH59" s="734"/>
      <c r="AI59" s="764">
        <v>160440</v>
      </c>
      <c r="AJ59" s="734"/>
      <c r="AK59" s="764">
        <v>170440</v>
      </c>
      <c r="AL59" s="734"/>
      <c r="AM59" s="764">
        <v>180440</v>
      </c>
      <c r="AN59" s="734"/>
      <c r="AO59" s="764">
        <v>190440</v>
      </c>
      <c r="AP59" s="734"/>
      <c r="AQ59" s="765">
        <v>200440</v>
      </c>
      <c r="AR59" s="735"/>
    </row>
    <row r="60" spans="1:45" s="682" customFormat="1" ht="12" thickBot="1" x14ac:dyDescent="0.25">
      <c r="A60" s="677"/>
      <c r="B60" s="749"/>
      <c r="C60" s="750" t="s">
        <v>1207</v>
      </c>
      <c r="D60" s="710"/>
      <c r="E60" s="711"/>
      <c r="F60" s="711"/>
      <c r="G60" s="711"/>
      <c r="H60" s="711"/>
      <c r="I60" s="711"/>
      <c r="J60" s="711"/>
      <c r="K60" s="711"/>
      <c r="L60" s="711"/>
      <c r="M60" s="711"/>
      <c r="N60" s="711"/>
      <c r="O60" s="711"/>
      <c r="P60" s="711"/>
      <c r="Q60" s="711"/>
      <c r="R60" s="711"/>
      <c r="S60" s="711"/>
      <c r="T60" s="711"/>
      <c r="U60" s="711"/>
      <c r="V60" s="711"/>
      <c r="W60" s="711"/>
      <c r="X60" s="711"/>
      <c r="Y60" s="711"/>
      <c r="Z60" s="711"/>
      <c r="AA60" s="711"/>
      <c r="AB60" s="711"/>
      <c r="AC60" s="711"/>
      <c r="AD60" s="711"/>
      <c r="AE60" s="711"/>
      <c r="AF60" s="711"/>
      <c r="AG60" s="711"/>
      <c r="AH60" s="711"/>
      <c r="AI60" s="711"/>
      <c r="AJ60" s="711"/>
      <c r="AK60" s="711"/>
      <c r="AL60" s="711"/>
      <c r="AM60" s="711"/>
      <c r="AN60" s="711"/>
      <c r="AO60" s="711"/>
      <c r="AP60" s="711"/>
      <c r="AQ60" s="711"/>
      <c r="AR60" s="712"/>
    </row>
    <row r="61" spans="1:45" s="773" customFormat="1" ht="22.5" x14ac:dyDescent="0.25">
      <c r="A61" s="767"/>
      <c r="B61" s="768" t="s">
        <v>1208</v>
      </c>
      <c r="C61" s="769" t="s">
        <v>1209</v>
      </c>
      <c r="D61" s="601"/>
      <c r="E61" s="770">
        <v>10450</v>
      </c>
      <c r="F61" s="601"/>
      <c r="G61" s="770">
        <v>20450</v>
      </c>
      <c r="H61" s="601"/>
      <c r="I61" s="770">
        <v>30450</v>
      </c>
      <c r="J61" s="601"/>
      <c r="K61" s="770">
        <v>40450</v>
      </c>
      <c r="L61" s="601"/>
      <c r="M61" s="770">
        <v>50450</v>
      </c>
      <c r="N61" s="601"/>
      <c r="O61" s="770">
        <v>60450</v>
      </c>
      <c r="P61" s="601"/>
      <c r="Q61" s="770">
        <v>70450</v>
      </c>
      <c r="R61" s="601"/>
      <c r="S61" s="770">
        <v>80450</v>
      </c>
      <c r="T61" s="601"/>
      <c r="U61" s="770">
        <v>90450</v>
      </c>
      <c r="V61" s="601"/>
      <c r="W61" s="770">
        <v>100450</v>
      </c>
      <c r="X61" s="601"/>
      <c r="Y61" s="770">
        <v>110450</v>
      </c>
      <c r="Z61" s="601"/>
      <c r="AA61" s="770">
        <v>120450</v>
      </c>
      <c r="AB61" s="601"/>
      <c r="AC61" s="770">
        <v>130450</v>
      </c>
      <c r="AD61" s="601"/>
      <c r="AE61" s="770">
        <v>140450</v>
      </c>
      <c r="AF61" s="601"/>
      <c r="AG61" s="770">
        <v>150450</v>
      </c>
      <c r="AH61" s="601"/>
      <c r="AI61" s="770">
        <v>160450</v>
      </c>
      <c r="AJ61" s="601"/>
      <c r="AK61" s="770">
        <v>170450</v>
      </c>
      <c r="AL61" s="601"/>
      <c r="AM61" s="770">
        <v>180450</v>
      </c>
      <c r="AN61" s="601"/>
      <c r="AO61" s="770">
        <v>190450</v>
      </c>
      <c r="AP61" s="601"/>
      <c r="AQ61" s="770">
        <v>200450</v>
      </c>
      <c r="AR61" s="771"/>
      <c r="AS61" s="772"/>
    </row>
    <row r="62" spans="1:45" s="773" customFormat="1" ht="23.25" thickBot="1" x14ac:dyDescent="0.3">
      <c r="A62" s="767"/>
      <c r="B62" s="774" t="s">
        <v>1210</v>
      </c>
      <c r="C62" s="775" t="s">
        <v>1211</v>
      </c>
      <c r="D62" s="608"/>
      <c r="E62" s="610">
        <v>10460</v>
      </c>
      <c r="F62" s="608"/>
      <c r="G62" s="610">
        <v>20460</v>
      </c>
      <c r="H62" s="608"/>
      <c r="I62" s="610">
        <v>30460</v>
      </c>
      <c r="J62" s="608"/>
      <c r="K62" s="610">
        <v>40460</v>
      </c>
      <c r="L62" s="608"/>
      <c r="M62" s="610">
        <v>50460</v>
      </c>
      <c r="N62" s="608"/>
      <c r="O62" s="610">
        <v>60460</v>
      </c>
      <c r="P62" s="608"/>
      <c r="Q62" s="610">
        <v>70460</v>
      </c>
      <c r="R62" s="608"/>
      <c r="S62" s="610">
        <v>80460</v>
      </c>
      <c r="T62" s="608"/>
      <c r="U62" s="610">
        <v>90460</v>
      </c>
      <c r="V62" s="608"/>
      <c r="W62" s="610">
        <v>100460</v>
      </c>
      <c r="X62" s="608"/>
      <c r="Y62" s="610">
        <v>110460</v>
      </c>
      <c r="Z62" s="608"/>
      <c r="AA62" s="610">
        <v>120460</v>
      </c>
      <c r="AB62" s="608"/>
      <c r="AC62" s="610">
        <v>130460</v>
      </c>
      <c r="AD62" s="608"/>
      <c r="AE62" s="610">
        <v>140460</v>
      </c>
      <c r="AF62" s="608"/>
      <c r="AG62" s="610">
        <v>150460</v>
      </c>
      <c r="AH62" s="608"/>
      <c r="AI62" s="610">
        <v>160460</v>
      </c>
      <c r="AJ62" s="608"/>
      <c r="AK62" s="610">
        <v>170460</v>
      </c>
      <c r="AL62" s="608"/>
      <c r="AM62" s="610">
        <v>180460</v>
      </c>
      <c r="AN62" s="608"/>
      <c r="AO62" s="610">
        <v>190460</v>
      </c>
      <c r="AP62" s="608"/>
      <c r="AQ62" s="610">
        <v>200460</v>
      </c>
      <c r="AR62" s="776"/>
      <c r="AS62" s="772"/>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R24"/>
  <sheetViews>
    <sheetView zoomScaleNormal="100" zoomScaleSheetLayoutView="90" workbookViewId="0"/>
  </sheetViews>
  <sheetFormatPr defaultColWidth="7.42578125" defaultRowHeight="11.25" x14ac:dyDescent="0.2"/>
  <cols>
    <col min="1" max="1" width="3.85546875" style="645" customWidth="1"/>
    <col min="2" max="2" width="8" style="706" customWidth="1"/>
    <col min="3" max="3" width="44.140625" style="566" customWidth="1"/>
    <col min="4" max="4" width="7.85546875" style="585" customWidth="1"/>
    <col min="5" max="5" width="7.140625" style="585" customWidth="1"/>
    <col min="6" max="6" width="7.140625" style="566" customWidth="1"/>
    <col min="7" max="7" width="7.140625" style="585" customWidth="1"/>
    <col min="8" max="8" width="7.140625" style="645" customWidth="1"/>
    <col min="9" max="9" width="7.140625" style="585" customWidth="1"/>
    <col min="10" max="10" width="7.140625" style="645" customWidth="1"/>
    <col min="11" max="11" width="7.140625" style="585" customWidth="1"/>
    <col min="12" max="12" width="7.140625" style="645" customWidth="1"/>
    <col min="13" max="13" width="7.140625" style="585" customWidth="1"/>
    <col min="14" max="14" width="7.140625" style="645" customWidth="1"/>
    <col min="15" max="15" width="7.140625" style="585" customWidth="1"/>
    <col min="16" max="16" width="7.140625" style="645" customWidth="1"/>
    <col min="17" max="17" width="7.140625" style="585" customWidth="1"/>
    <col min="18" max="18" width="7.140625" style="645" customWidth="1"/>
    <col min="19" max="19" width="7.140625" style="585" customWidth="1"/>
    <col min="20" max="20" width="7.140625" style="645" customWidth="1"/>
    <col min="21" max="21" width="7.140625" style="585" customWidth="1"/>
    <col min="22" max="22" width="7.140625" style="645" customWidth="1"/>
    <col min="23" max="23" width="7.140625" style="585" customWidth="1"/>
    <col min="24" max="24" width="7.140625" style="645" customWidth="1"/>
    <col min="25" max="25" width="7.140625" style="585" customWidth="1"/>
    <col min="26" max="26" width="7.140625" style="645" customWidth="1"/>
    <col min="27" max="27" width="7.140625" style="585" customWidth="1"/>
    <col min="28" max="28" width="7.140625" style="645" customWidth="1"/>
    <col min="29" max="29" width="7.140625" style="585" customWidth="1"/>
    <col min="30" max="30" width="7.140625" style="645" customWidth="1"/>
    <col min="31" max="31" width="7.140625" style="585" customWidth="1"/>
    <col min="32" max="32" width="7.140625" style="645" customWidth="1"/>
    <col min="33" max="33" width="7.140625" style="585" customWidth="1"/>
    <col min="34" max="34" width="7.140625" style="645" customWidth="1"/>
    <col min="35" max="35" width="7.140625" style="585" customWidth="1"/>
    <col min="36" max="36" width="7.140625" style="645" customWidth="1"/>
    <col min="37" max="37" width="7.140625" style="585" customWidth="1"/>
    <col min="38" max="38" width="7.140625" style="645" customWidth="1"/>
    <col min="39" max="39" width="7.140625" style="585" customWidth="1"/>
    <col min="40" max="40" width="7.140625" style="645" customWidth="1"/>
    <col min="41" max="41" width="7.140625" style="585" customWidth="1"/>
    <col min="42" max="42" width="7.140625" style="645" customWidth="1"/>
    <col min="43" max="43" width="7.140625" style="585" customWidth="1"/>
    <col min="44" max="44" width="8.5703125" style="645" customWidth="1"/>
    <col min="45" max="45" width="14.28515625" style="645" customWidth="1"/>
    <col min="46" max="16384" width="7.42578125" style="645"/>
  </cols>
  <sheetData>
    <row r="1" spans="1:44" ht="12" thickBot="1" x14ac:dyDescent="0.25">
      <c r="B1" s="646"/>
      <c r="C1" s="568"/>
      <c r="D1" s="647"/>
      <c r="E1" s="647"/>
      <c r="F1" s="568"/>
      <c r="G1" s="647"/>
      <c r="H1" s="648"/>
      <c r="I1" s="647"/>
      <c r="J1" s="648"/>
      <c r="K1" s="647"/>
      <c r="L1" s="648"/>
      <c r="M1" s="647"/>
      <c r="N1" s="648"/>
      <c r="O1" s="647"/>
      <c r="P1" s="648"/>
      <c r="Q1" s="647"/>
      <c r="R1" s="648"/>
      <c r="S1" s="647"/>
      <c r="T1" s="648"/>
      <c r="U1" s="647"/>
      <c r="V1" s="648"/>
      <c r="W1" s="647"/>
      <c r="X1" s="648"/>
      <c r="Y1" s="647"/>
      <c r="Z1" s="648"/>
      <c r="AA1" s="647"/>
      <c r="AB1" s="648"/>
      <c r="AC1" s="647"/>
      <c r="AD1" s="648"/>
      <c r="AE1" s="647"/>
      <c r="AF1" s="648"/>
      <c r="AG1" s="647"/>
      <c r="AH1" s="648"/>
      <c r="AI1" s="647"/>
      <c r="AJ1" s="648"/>
      <c r="AK1" s="647"/>
      <c r="AL1" s="648"/>
      <c r="AM1" s="647"/>
      <c r="AN1" s="648"/>
      <c r="AO1" s="647"/>
      <c r="AP1" s="648"/>
      <c r="AQ1" s="647"/>
      <c r="AR1" s="648"/>
    </row>
    <row r="2" spans="1:44" ht="15.75" customHeight="1" x14ac:dyDescent="0.2">
      <c r="A2" s="649"/>
      <c r="B2" s="650"/>
      <c r="C2" s="572"/>
      <c r="D2" s="572"/>
      <c r="E2" s="572"/>
      <c r="F2" s="572"/>
      <c r="G2" s="572"/>
      <c r="H2" s="572"/>
      <c r="I2" s="572"/>
      <c r="J2" s="572"/>
      <c r="K2" s="572"/>
      <c r="L2" s="572"/>
      <c r="M2" s="572"/>
      <c r="N2" s="572"/>
      <c r="O2" s="572"/>
      <c r="P2" s="572"/>
      <c r="Q2" s="572"/>
      <c r="R2" s="572"/>
      <c r="S2" s="572"/>
      <c r="T2" s="572"/>
      <c r="U2" s="572"/>
      <c r="V2" s="572"/>
      <c r="W2" s="572"/>
      <c r="X2" s="572"/>
      <c r="Y2" s="572"/>
      <c r="Z2" s="572"/>
      <c r="AA2" s="573"/>
      <c r="AB2" s="651" t="s">
        <v>901</v>
      </c>
      <c r="AC2" s="572"/>
      <c r="AD2" s="652"/>
      <c r="AE2" s="572"/>
      <c r="AF2" s="653"/>
      <c r="AG2" s="572"/>
      <c r="AH2" s="653"/>
      <c r="AI2" s="572"/>
      <c r="AJ2" s="653"/>
      <c r="AK2" s="572"/>
      <c r="AL2" s="653"/>
      <c r="AM2" s="572"/>
      <c r="AN2" s="653"/>
      <c r="AO2" s="572"/>
      <c r="AP2" s="653"/>
      <c r="AQ2" s="572"/>
      <c r="AR2" s="654"/>
    </row>
    <row r="3" spans="1:44" ht="15.75" customHeight="1" x14ac:dyDescent="0.2">
      <c r="A3" s="649"/>
      <c r="B3" s="655"/>
      <c r="C3" s="579" t="s">
        <v>1279</v>
      </c>
      <c r="D3" s="580"/>
      <c r="E3" s="580"/>
      <c r="F3" s="580"/>
      <c r="G3" s="580"/>
      <c r="H3" s="580"/>
      <c r="I3" s="580"/>
      <c r="J3" s="580"/>
      <c r="K3" s="580"/>
      <c r="L3" s="580"/>
      <c r="M3" s="580"/>
      <c r="N3" s="580"/>
      <c r="O3" s="580"/>
      <c r="P3" s="580"/>
      <c r="Q3" s="580"/>
      <c r="R3" s="580"/>
      <c r="S3" s="580"/>
      <c r="T3" s="580"/>
      <c r="U3" s="580"/>
      <c r="V3" s="580"/>
      <c r="W3" s="580"/>
      <c r="X3" s="580"/>
      <c r="Y3" s="580"/>
      <c r="Z3" s="580"/>
      <c r="AA3" s="581"/>
      <c r="AB3" s="656" t="s">
        <v>902</v>
      </c>
      <c r="AC3" s="580"/>
      <c r="AD3" s="657"/>
      <c r="AE3" s="580"/>
      <c r="AF3" s="658"/>
      <c r="AG3" s="580"/>
      <c r="AH3" s="658"/>
      <c r="AI3" s="580"/>
      <c r="AJ3" s="658"/>
      <c r="AK3" s="580"/>
      <c r="AL3" s="658"/>
      <c r="AM3" s="580"/>
      <c r="AN3" s="658"/>
      <c r="AO3" s="580"/>
      <c r="AP3" s="658"/>
      <c r="AQ3" s="580"/>
      <c r="AR3" s="659"/>
    </row>
    <row r="4" spans="1:44" ht="15.75" customHeight="1" x14ac:dyDescent="0.2">
      <c r="A4" s="649"/>
      <c r="B4" s="655"/>
      <c r="C4" s="580"/>
      <c r="D4" s="580"/>
      <c r="E4" s="580"/>
      <c r="F4" s="580"/>
      <c r="G4" s="580"/>
      <c r="H4" s="580"/>
      <c r="I4" s="580"/>
      <c r="J4" s="580"/>
      <c r="K4" s="580"/>
      <c r="L4" s="580"/>
      <c r="M4" s="580"/>
      <c r="N4" s="580"/>
      <c r="O4" s="580"/>
      <c r="P4" s="580"/>
      <c r="Q4" s="580"/>
      <c r="R4" s="580"/>
      <c r="S4" s="580"/>
      <c r="T4" s="580"/>
      <c r="U4" s="580"/>
      <c r="V4" s="580"/>
      <c r="W4" s="580"/>
      <c r="X4" s="580"/>
      <c r="Y4" s="580"/>
      <c r="Z4" s="580"/>
      <c r="AA4" s="581"/>
      <c r="AB4" s="656" t="s">
        <v>903</v>
      </c>
      <c r="AC4" s="580"/>
      <c r="AD4" s="657"/>
      <c r="AE4" s="580"/>
      <c r="AF4" s="658"/>
      <c r="AG4" s="580"/>
      <c r="AH4" s="658"/>
      <c r="AI4" s="580"/>
      <c r="AJ4" s="658"/>
      <c r="AK4" s="580"/>
      <c r="AL4" s="658"/>
      <c r="AM4" s="580"/>
      <c r="AN4" s="658"/>
      <c r="AO4" s="580"/>
      <c r="AP4" s="658"/>
      <c r="AQ4" s="580"/>
      <c r="AR4" s="659"/>
    </row>
    <row r="5" spans="1:44" ht="12" thickBot="1" x14ac:dyDescent="0.25">
      <c r="A5" s="649"/>
      <c r="B5" s="660"/>
      <c r="C5" s="589"/>
      <c r="D5" s="589"/>
      <c r="E5" s="589"/>
      <c r="F5" s="589"/>
      <c r="G5" s="589"/>
      <c r="H5" s="589"/>
      <c r="I5" s="589"/>
      <c r="J5" s="589"/>
      <c r="K5" s="589"/>
      <c r="L5" s="589"/>
      <c r="M5" s="589"/>
      <c r="N5" s="589"/>
      <c r="O5" s="589"/>
      <c r="P5" s="589"/>
      <c r="Q5" s="589"/>
      <c r="R5" s="589"/>
      <c r="S5" s="589"/>
      <c r="T5" s="589"/>
      <c r="U5" s="589"/>
      <c r="V5" s="589"/>
      <c r="W5" s="589"/>
      <c r="X5" s="589"/>
      <c r="Y5" s="589"/>
      <c r="Z5" s="589"/>
      <c r="AA5" s="590"/>
      <c r="AB5" s="661" t="s">
        <v>904</v>
      </c>
      <c r="AC5" s="589"/>
      <c r="AD5" s="662"/>
      <c r="AE5" s="589"/>
      <c r="AF5" s="663"/>
      <c r="AG5" s="589"/>
      <c r="AH5" s="663"/>
      <c r="AI5" s="589"/>
      <c r="AJ5" s="663"/>
      <c r="AK5" s="589"/>
      <c r="AL5" s="663"/>
      <c r="AM5" s="589"/>
      <c r="AN5" s="663"/>
      <c r="AO5" s="589"/>
      <c r="AP5" s="663"/>
      <c r="AQ5" s="589"/>
      <c r="AR5" s="664"/>
    </row>
    <row r="6" spans="1:44" ht="37.5" customHeight="1" x14ac:dyDescent="0.2">
      <c r="A6" s="649"/>
      <c r="B6" s="1168" t="s">
        <v>1124</v>
      </c>
      <c r="C6" s="1169"/>
      <c r="D6" s="1170" t="s">
        <v>934</v>
      </c>
      <c r="E6" s="665"/>
      <c r="F6" s="595" t="s">
        <v>1125</v>
      </c>
      <c r="G6" s="595"/>
      <c r="H6" s="595" t="s">
        <v>1126</v>
      </c>
      <c r="I6" s="595"/>
      <c r="J6" s="595" t="s">
        <v>1127</v>
      </c>
      <c r="K6" s="595"/>
      <c r="L6" s="595" t="s">
        <v>1128</v>
      </c>
      <c r="M6" s="595"/>
      <c r="N6" s="595" t="s">
        <v>1129</v>
      </c>
      <c r="O6" s="595"/>
      <c r="P6" s="595" t="s">
        <v>1130</v>
      </c>
      <c r="Q6" s="595"/>
      <c r="R6" s="595" t="s">
        <v>1131</v>
      </c>
      <c r="S6" s="595"/>
      <c r="T6" s="595" t="s">
        <v>1132</v>
      </c>
      <c r="U6" s="595"/>
      <c r="V6" s="595" t="s">
        <v>1133</v>
      </c>
      <c r="W6" s="595"/>
      <c r="X6" s="595" t="s">
        <v>1134</v>
      </c>
      <c r="Y6" s="595"/>
      <c r="Z6" s="595" t="s">
        <v>1135</v>
      </c>
      <c r="AA6" s="595"/>
      <c r="AB6" s="595" t="s">
        <v>1136</v>
      </c>
      <c r="AC6" s="595"/>
      <c r="AD6" s="595" t="s">
        <v>1137</v>
      </c>
      <c r="AE6" s="595"/>
      <c r="AF6" s="595" t="s">
        <v>1138</v>
      </c>
      <c r="AG6" s="595"/>
      <c r="AH6" s="595" t="s">
        <v>1139</v>
      </c>
      <c r="AI6" s="595"/>
      <c r="AJ6" s="595" t="s">
        <v>1140</v>
      </c>
      <c r="AK6" s="595"/>
      <c r="AL6" s="595" t="s">
        <v>1141</v>
      </c>
      <c r="AM6" s="595"/>
      <c r="AN6" s="595" t="s">
        <v>1142</v>
      </c>
      <c r="AO6" s="595"/>
      <c r="AP6" s="595" t="s">
        <v>1143</v>
      </c>
      <c r="AQ6" s="665"/>
      <c r="AR6" s="1172" t="s">
        <v>1144</v>
      </c>
    </row>
    <row r="7" spans="1:44" ht="28.5" customHeight="1" x14ac:dyDescent="0.2">
      <c r="A7" s="649"/>
      <c r="B7" s="1174" t="s">
        <v>1145</v>
      </c>
      <c r="C7" s="1175"/>
      <c r="D7" s="1171"/>
      <c r="E7" s="665"/>
      <c r="F7" s="665">
        <v>2.8E-3</v>
      </c>
      <c r="G7" s="665"/>
      <c r="H7" s="665">
        <v>4.1700000000000001E-2</v>
      </c>
      <c r="I7" s="665"/>
      <c r="J7" s="665">
        <v>0.16669999999999999</v>
      </c>
      <c r="K7" s="665"/>
      <c r="L7" s="665">
        <v>0.375</v>
      </c>
      <c r="M7" s="665"/>
      <c r="N7" s="665">
        <v>0.625</v>
      </c>
      <c r="O7" s="665"/>
      <c r="P7" s="665">
        <v>0.875</v>
      </c>
      <c r="Q7" s="665"/>
      <c r="R7" s="665">
        <v>1.25</v>
      </c>
      <c r="S7" s="665"/>
      <c r="T7" s="665">
        <v>1.75</v>
      </c>
      <c r="U7" s="665"/>
      <c r="V7" s="665">
        <v>2.5</v>
      </c>
      <c r="W7" s="665"/>
      <c r="X7" s="665">
        <v>3.5</v>
      </c>
      <c r="Y7" s="665"/>
      <c r="Z7" s="665">
        <v>4.5</v>
      </c>
      <c r="AA7" s="665"/>
      <c r="AB7" s="665">
        <v>5.5</v>
      </c>
      <c r="AC7" s="665"/>
      <c r="AD7" s="665">
        <v>6.5</v>
      </c>
      <c r="AE7" s="665"/>
      <c r="AF7" s="665">
        <v>7.5</v>
      </c>
      <c r="AG7" s="665"/>
      <c r="AH7" s="665">
        <v>8.5</v>
      </c>
      <c r="AI7" s="665"/>
      <c r="AJ7" s="665">
        <v>9.5</v>
      </c>
      <c r="AK7" s="665"/>
      <c r="AL7" s="665">
        <v>12.5</v>
      </c>
      <c r="AM7" s="665"/>
      <c r="AN7" s="665">
        <v>17.5</v>
      </c>
      <c r="AO7" s="666"/>
      <c r="AP7" s="666">
        <v>25</v>
      </c>
      <c r="AQ7" s="667"/>
      <c r="AR7" s="1173"/>
    </row>
    <row r="8" spans="1:44" ht="12" thickBot="1" x14ac:dyDescent="0.25">
      <c r="A8" s="649"/>
      <c r="B8" s="20">
        <v>1</v>
      </c>
      <c r="C8" s="668">
        <v>2</v>
      </c>
      <c r="D8" s="22">
        <v>3</v>
      </c>
      <c r="E8" s="22"/>
      <c r="F8" s="669">
        <v>4</v>
      </c>
      <c r="G8" s="21"/>
      <c r="H8" s="21">
        <v>5</v>
      </c>
      <c r="I8" s="21"/>
      <c r="J8" s="669">
        <v>6</v>
      </c>
      <c r="K8" s="21"/>
      <c r="L8" s="21">
        <v>7</v>
      </c>
      <c r="M8" s="21"/>
      <c r="N8" s="669">
        <v>8</v>
      </c>
      <c r="O8" s="21"/>
      <c r="P8" s="21">
        <v>9</v>
      </c>
      <c r="Q8" s="21"/>
      <c r="R8" s="669">
        <v>10</v>
      </c>
      <c r="S8" s="21"/>
      <c r="T8" s="21">
        <v>11</v>
      </c>
      <c r="U8" s="21"/>
      <c r="V8" s="669">
        <v>12</v>
      </c>
      <c r="W8" s="21"/>
      <c r="X8" s="21">
        <v>13</v>
      </c>
      <c r="Y8" s="21"/>
      <c r="Z8" s="669">
        <v>14</v>
      </c>
      <c r="AA8" s="21"/>
      <c r="AB8" s="21">
        <v>15</v>
      </c>
      <c r="AC8" s="21"/>
      <c r="AD8" s="669">
        <v>16</v>
      </c>
      <c r="AE8" s="21"/>
      <c r="AF8" s="21">
        <v>17</v>
      </c>
      <c r="AG8" s="21"/>
      <c r="AH8" s="669">
        <v>18</v>
      </c>
      <c r="AI8" s="21"/>
      <c r="AJ8" s="21">
        <v>19</v>
      </c>
      <c r="AK8" s="21"/>
      <c r="AL8" s="669">
        <v>20</v>
      </c>
      <c r="AM8" s="21"/>
      <c r="AN8" s="21">
        <v>21</v>
      </c>
      <c r="AO8" s="21"/>
      <c r="AP8" s="670">
        <v>22</v>
      </c>
      <c r="AQ8" s="21"/>
      <c r="AR8" s="671">
        <v>23</v>
      </c>
    </row>
    <row r="9" spans="1:44" ht="15.75" customHeight="1" thickBot="1" x14ac:dyDescent="0.25">
      <c r="A9" s="649"/>
      <c r="B9" s="672"/>
      <c r="C9" s="673" t="s">
        <v>1212</v>
      </c>
      <c r="D9" s="674"/>
      <c r="E9" s="675"/>
      <c r="F9" s="675"/>
      <c r="G9" s="675"/>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c r="AR9" s="676"/>
    </row>
    <row r="10" spans="1:44" s="682" customFormat="1" ht="27" customHeight="1" thickBot="1" x14ac:dyDescent="0.25">
      <c r="A10" s="677"/>
      <c r="B10" s="678" t="s">
        <v>906</v>
      </c>
      <c r="C10" s="679" t="s">
        <v>1213</v>
      </c>
      <c r="D10" s="597"/>
      <c r="E10" s="603">
        <v>10010</v>
      </c>
      <c r="F10" s="680"/>
      <c r="G10" s="603">
        <v>20010</v>
      </c>
      <c r="H10" s="680"/>
      <c r="I10" s="603">
        <v>30010</v>
      </c>
      <c r="J10" s="680"/>
      <c r="K10" s="603">
        <v>40010</v>
      </c>
      <c r="L10" s="680"/>
      <c r="M10" s="603">
        <v>50010</v>
      </c>
      <c r="N10" s="680"/>
      <c r="O10" s="603">
        <v>60010</v>
      </c>
      <c r="P10" s="680"/>
      <c r="Q10" s="603">
        <v>70010</v>
      </c>
      <c r="R10" s="680"/>
      <c r="S10" s="603">
        <v>80010</v>
      </c>
      <c r="T10" s="680"/>
      <c r="U10" s="603">
        <v>90010</v>
      </c>
      <c r="V10" s="680"/>
      <c r="W10" s="603">
        <v>100010</v>
      </c>
      <c r="X10" s="680"/>
      <c r="Y10" s="603">
        <v>110010</v>
      </c>
      <c r="Z10" s="680"/>
      <c r="AA10" s="603">
        <v>120010</v>
      </c>
      <c r="AB10" s="680"/>
      <c r="AC10" s="603">
        <v>130010</v>
      </c>
      <c r="AD10" s="680"/>
      <c r="AE10" s="603">
        <v>140010</v>
      </c>
      <c r="AF10" s="680"/>
      <c r="AG10" s="603">
        <v>150010</v>
      </c>
      <c r="AH10" s="680"/>
      <c r="AI10" s="603">
        <v>160010</v>
      </c>
      <c r="AJ10" s="680"/>
      <c r="AK10" s="603">
        <v>170010</v>
      </c>
      <c r="AL10" s="680"/>
      <c r="AM10" s="603">
        <v>180010</v>
      </c>
      <c r="AN10" s="680"/>
      <c r="AO10" s="603">
        <v>190010</v>
      </c>
      <c r="AP10" s="680"/>
      <c r="AQ10" s="603">
        <v>200010</v>
      </c>
      <c r="AR10" s="681"/>
    </row>
    <row r="11" spans="1:44" ht="27" customHeight="1" thickBot="1" x14ac:dyDescent="0.25">
      <c r="A11" s="649"/>
      <c r="B11" s="683" t="s">
        <v>907</v>
      </c>
      <c r="C11" s="684" t="s">
        <v>1214</v>
      </c>
      <c r="D11" s="685"/>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7"/>
    </row>
    <row r="12" spans="1:44" x14ac:dyDescent="0.2">
      <c r="A12" s="649"/>
      <c r="B12" s="688" t="s">
        <v>1121</v>
      </c>
      <c r="C12" s="689" t="s">
        <v>1215</v>
      </c>
      <c r="D12" s="690"/>
      <c r="E12" s="691">
        <v>10020</v>
      </c>
      <c r="F12" s="689"/>
      <c r="G12" s="691">
        <v>20020</v>
      </c>
      <c r="H12" s="692"/>
      <c r="I12" s="691">
        <v>30020</v>
      </c>
      <c r="J12" s="692"/>
      <c r="K12" s="691">
        <v>40020</v>
      </c>
      <c r="L12" s="692"/>
      <c r="M12" s="691">
        <v>50020</v>
      </c>
      <c r="N12" s="692"/>
      <c r="O12" s="691">
        <v>60020</v>
      </c>
      <c r="P12" s="692"/>
      <c r="Q12" s="691">
        <v>70020</v>
      </c>
      <c r="R12" s="692"/>
      <c r="S12" s="691">
        <v>80020</v>
      </c>
      <c r="T12" s="692"/>
      <c r="U12" s="691">
        <v>90020</v>
      </c>
      <c r="V12" s="692"/>
      <c r="W12" s="691">
        <v>100020</v>
      </c>
      <c r="X12" s="692"/>
      <c r="Y12" s="691">
        <v>110020</v>
      </c>
      <c r="Z12" s="692"/>
      <c r="AA12" s="691">
        <v>120020</v>
      </c>
      <c r="AB12" s="692"/>
      <c r="AC12" s="691">
        <v>130020</v>
      </c>
      <c r="AD12" s="692"/>
      <c r="AE12" s="691">
        <v>140020</v>
      </c>
      <c r="AF12" s="692"/>
      <c r="AG12" s="691">
        <v>150020</v>
      </c>
      <c r="AH12" s="693"/>
      <c r="AI12" s="691">
        <v>160020</v>
      </c>
      <c r="AJ12" s="693"/>
      <c r="AK12" s="691">
        <v>170020</v>
      </c>
      <c r="AL12" s="693"/>
      <c r="AM12" s="691">
        <v>180020</v>
      </c>
      <c r="AN12" s="693"/>
      <c r="AO12" s="691">
        <v>190020</v>
      </c>
      <c r="AP12" s="693"/>
      <c r="AQ12" s="691">
        <v>200020</v>
      </c>
      <c r="AR12" s="694"/>
    </row>
    <row r="13" spans="1:44" x14ac:dyDescent="0.2">
      <c r="A13" s="649"/>
      <c r="B13" s="695" t="s">
        <v>1122</v>
      </c>
      <c r="C13" s="696" t="s">
        <v>1216</v>
      </c>
      <c r="D13" s="665"/>
      <c r="E13" s="697">
        <v>10030</v>
      </c>
      <c r="F13" s="696"/>
      <c r="G13" s="697">
        <v>20030</v>
      </c>
      <c r="H13" s="698"/>
      <c r="I13" s="697">
        <v>30030</v>
      </c>
      <c r="J13" s="698"/>
      <c r="K13" s="697">
        <v>40030</v>
      </c>
      <c r="L13" s="698"/>
      <c r="M13" s="697">
        <v>50030</v>
      </c>
      <c r="N13" s="698"/>
      <c r="O13" s="697">
        <v>60030</v>
      </c>
      <c r="P13" s="698"/>
      <c r="Q13" s="697">
        <v>70030</v>
      </c>
      <c r="R13" s="698"/>
      <c r="S13" s="697">
        <v>80030</v>
      </c>
      <c r="T13" s="698"/>
      <c r="U13" s="697">
        <v>90030</v>
      </c>
      <c r="V13" s="698"/>
      <c r="W13" s="697">
        <v>100030</v>
      </c>
      <c r="X13" s="698"/>
      <c r="Y13" s="697">
        <v>110030</v>
      </c>
      <c r="Z13" s="698"/>
      <c r="AA13" s="697">
        <v>120030</v>
      </c>
      <c r="AB13" s="698"/>
      <c r="AC13" s="697">
        <v>130030</v>
      </c>
      <c r="AD13" s="698"/>
      <c r="AE13" s="697">
        <v>140030</v>
      </c>
      <c r="AF13" s="698"/>
      <c r="AG13" s="697">
        <v>150030</v>
      </c>
      <c r="AH13" s="699"/>
      <c r="AI13" s="697">
        <v>160030</v>
      </c>
      <c r="AJ13" s="699"/>
      <c r="AK13" s="697">
        <v>170030</v>
      </c>
      <c r="AL13" s="699"/>
      <c r="AM13" s="697">
        <v>180030</v>
      </c>
      <c r="AN13" s="699"/>
      <c r="AO13" s="697">
        <v>190030</v>
      </c>
      <c r="AP13" s="699"/>
      <c r="AQ13" s="697">
        <v>200030</v>
      </c>
      <c r="AR13" s="700"/>
    </row>
    <row r="14" spans="1:44" ht="12" thickBot="1" x14ac:dyDescent="0.25">
      <c r="A14" s="649"/>
      <c r="B14" s="695" t="s">
        <v>1123</v>
      </c>
      <c r="C14" s="696" t="s">
        <v>1217</v>
      </c>
      <c r="D14" s="665"/>
      <c r="E14" s="697">
        <v>10040</v>
      </c>
      <c r="F14" s="696"/>
      <c r="G14" s="697">
        <v>20040</v>
      </c>
      <c r="H14" s="698"/>
      <c r="I14" s="697">
        <v>30040</v>
      </c>
      <c r="J14" s="698"/>
      <c r="K14" s="697">
        <v>40040</v>
      </c>
      <c r="L14" s="698"/>
      <c r="M14" s="697">
        <v>50040</v>
      </c>
      <c r="N14" s="698"/>
      <c r="O14" s="697">
        <v>60040</v>
      </c>
      <c r="P14" s="698"/>
      <c r="Q14" s="697">
        <v>70040</v>
      </c>
      <c r="R14" s="698"/>
      <c r="S14" s="697">
        <v>80040</v>
      </c>
      <c r="T14" s="698"/>
      <c r="U14" s="697">
        <v>90040</v>
      </c>
      <c r="V14" s="698"/>
      <c r="W14" s="697">
        <v>100040</v>
      </c>
      <c r="X14" s="698"/>
      <c r="Y14" s="697">
        <v>110040</v>
      </c>
      <c r="Z14" s="698"/>
      <c r="AA14" s="697">
        <v>120040</v>
      </c>
      <c r="AB14" s="698"/>
      <c r="AC14" s="697">
        <v>130040</v>
      </c>
      <c r="AD14" s="698"/>
      <c r="AE14" s="697">
        <v>140040</v>
      </c>
      <c r="AF14" s="698"/>
      <c r="AG14" s="697">
        <v>150040</v>
      </c>
      <c r="AH14" s="699"/>
      <c r="AI14" s="697">
        <v>160040</v>
      </c>
      <c r="AJ14" s="699"/>
      <c r="AK14" s="697">
        <v>170040</v>
      </c>
      <c r="AL14" s="699"/>
      <c r="AM14" s="697">
        <v>180040</v>
      </c>
      <c r="AN14" s="699"/>
      <c r="AO14" s="697">
        <v>190040</v>
      </c>
      <c r="AP14" s="699"/>
      <c r="AQ14" s="697">
        <v>200040</v>
      </c>
      <c r="AR14" s="700"/>
    </row>
    <row r="15" spans="1:44" ht="23.25" thickBot="1" x14ac:dyDescent="0.25">
      <c r="A15" s="649"/>
      <c r="B15" s="683" t="s">
        <v>908</v>
      </c>
      <c r="C15" s="684" t="s">
        <v>1218</v>
      </c>
      <c r="D15" s="685"/>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7"/>
    </row>
    <row r="16" spans="1:44" x14ac:dyDescent="0.2">
      <c r="A16" s="649"/>
      <c r="B16" s="695" t="s">
        <v>1219</v>
      </c>
      <c r="C16" s="696" t="s">
        <v>1220</v>
      </c>
      <c r="D16" s="665"/>
      <c r="E16" s="697">
        <v>10050</v>
      </c>
      <c r="F16" s="696"/>
      <c r="G16" s="697">
        <v>20050</v>
      </c>
      <c r="H16" s="698"/>
      <c r="I16" s="697">
        <v>30050</v>
      </c>
      <c r="J16" s="698"/>
      <c r="K16" s="697">
        <v>40050</v>
      </c>
      <c r="L16" s="698"/>
      <c r="M16" s="697">
        <v>50050</v>
      </c>
      <c r="N16" s="698"/>
      <c r="O16" s="697">
        <v>60050</v>
      </c>
      <c r="P16" s="698"/>
      <c r="Q16" s="697">
        <v>70050</v>
      </c>
      <c r="R16" s="698"/>
      <c r="S16" s="697">
        <v>80050</v>
      </c>
      <c r="T16" s="698"/>
      <c r="U16" s="697">
        <v>90050</v>
      </c>
      <c r="V16" s="698"/>
      <c r="W16" s="697">
        <v>100050</v>
      </c>
      <c r="X16" s="698"/>
      <c r="Y16" s="697">
        <v>110050</v>
      </c>
      <c r="Z16" s="698"/>
      <c r="AA16" s="697">
        <v>120050</v>
      </c>
      <c r="AB16" s="698"/>
      <c r="AC16" s="697">
        <v>130050</v>
      </c>
      <c r="AD16" s="698"/>
      <c r="AE16" s="697">
        <v>140050</v>
      </c>
      <c r="AF16" s="698"/>
      <c r="AG16" s="697">
        <v>150050</v>
      </c>
      <c r="AH16" s="699"/>
      <c r="AI16" s="697">
        <v>160050</v>
      </c>
      <c r="AJ16" s="699"/>
      <c r="AK16" s="697">
        <v>170050</v>
      </c>
      <c r="AL16" s="699"/>
      <c r="AM16" s="697">
        <v>180050</v>
      </c>
      <c r="AN16" s="699"/>
      <c r="AO16" s="697">
        <v>190050</v>
      </c>
      <c r="AP16" s="699"/>
      <c r="AQ16" s="697">
        <v>200050</v>
      </c>
      <c r="AR16" s="700"/>
    </row>
    <row r="17" spans="1:44" x14ac:dyDescent="0.2">
      <c r="A17" s="649"/>
      <c r="B17" s="695" t="s">
        <v>1221</v>
      </c>
      <c r="C17" s="696" t="s">
        <v>1222</v>
      </c>
      <c r="D17" s="665"/>
      <c r="E17" s="697">
        <v>10060</v>
      </c>
      <c r="F17" s="696"/>
      <c r="G17" s="697">
        <v>20060</v>
      </c>
      <c r="H17" s="698"/>
      <c r="I17" s="697">
        <v>30060</v>
      </c>
      <c r="J17" s="698"/>
      <c r="K17" s="697">
        <v>40060</v>
      </c>
      <c r="L17" s="698"/>
      <c r="M17" s="697">
        <v>50060</v>
      </c>
      <c r="N17" s="698"/>
      <c r="O17" s="697">
        <v>60060</v>
      </c>
      <c r="P17" s="698"/>
      <c r="Q17" s="697">
        <v>70060</v>
      </c>
      <c r="R17" s="698"/>
      <c r="S17" s="697">
        <v>80060</v>
      </c>
      <c r="T17" s="698"/>
      <c r="U17" s="697">
        <v>90060</v>
      </c>
      <c r="V17" s="698"/>
      <c r="W17" s="697">
        <v>100060</v>
      </c>
      <c r="X17" s="698"/>
      <c r="Y17" s="697">
        <v>110060</v>
      </c>
      <c r="Z17" s="698"/>
      <c r="AA17" s="697">
        <v>120060</v>
      </c>
      <c r="AB17" s="698"/>
      <c r="AC17" s="697">
        <v>130060</v>
      </c>
      <c r="AD17" s="698"/>
      <c r="AE17" s="697">
        <v>140060</v>
      </c>
      <c r="AF17" s="698"/>
      <c r="AG17" s="697">
        <v>150060</v>
      </c>
      <c r="AH17" s="699"/>
      <c r="AI17" s="697">
        <v>160060</v>
      </c>
      <c r="AJ17" s="699"/>
      <c r="AK17" s="697">
        <v>170060</v>
      </c>
      <c r="AL17" s="699"/>
      <c r="AM17" s="697">
        <v>180060</v>
      </c>
      <c r="AN17" s="699"/>
      <c r="AO17" s="697">
        <v>190060</v>
      </c>
      <c r="AP17" s="699"/>
      <c r="AQ17" s="697">
        <v>200060</v>
      </c>
      <c r="AR17" s="700"/>
    </row>
    <row r="18" spans="1:44" x14ac:dyDescent="0.2">
      <c r="A18" s="649"/>
      <c r="B18" s="695" t="s">
        <v>1223</v>
      </c>
      <c r="C18" s="696" t="s">
        <v>1224</v>
      </c>
      <c r="D18" s="665"/>
      <c r="E18" s="697">
        <v>10070</v>
      </c>
      <c r="F18" s="696"/>
      <c r="G18" s="697">
        <v>20070</v>
      </c>
      <c r="H18" s="698"/>
      <c r="I18" s="697">
        <v>30070</v>
      </c>
      <c r="J18" s="698"/>
      <c r="K18" s="697">
        <v>40070</v>
      </c>
      <c r="L18" s="698"/>
      <c r="M18" s="697">
        <v>50070</v>
      </c>
      <c r="N18" s="698"/>
      <c r="O18" s="697">
        <v>60070</v>
      </c>
      <c r="P18" s="698"/>
      <c r="Q18" s="697">
        <v>70070</v>
      </c>
      <c r="R18" s="698"/>
      <c r="S18" s="697">
        <v>80070</v>
      </c>
      <c r="T18" s="698"/>
      <c r="U18" s="697">
        <v>90070</v>
      </c>
      <c r="V18" s="698"/>
      <c r="W18" s="697">
        <v>100070</v>
      </c>
      <c r="X18" s="698"/>
      <c r="Y18" s="697">
        <v>110070</v>
      </c>
      <c r="Z18" s="698"/>
      <c r="AA18" s="697">
        <v>120070</v>
      </c>
      <c r="AB18" s="698"/>
      <c r="AC18" s="697">
        <v>130070</v>
      </c>
      <c r="AD18" s="698"/>
      <c r="AE18" s="697">
        <v>140070</v>
      </c>
      <c r="AF18" s="698"/>
      <c r="AG18" s="697">
        <v>150070</v>
      </c>
      <c r="AH18" s="699"/>
      <c r="AI18" s="697">
        <v>160070</v>
      </c>
      <c r="AJ18" s="699"/>
      <c r="AK18" s="697">
        <v>170070</v>
      </c>
      <c r="AL18" s="699"/>
      <c r="AM18" s="697">
        <v>180070</v>
      </c>
      <c r="AN18" s="699"/>
      <c r="AO18" s="697">
        <v>190070</v>
      </c>
      <c r="AP18" s="699"/>
      <c r="AQ18" s="697">
        <v>200070</v>
      </c>
      <c r="AR18" s="700"/>
    </row>
    <row r="19" spans="1:44" x14ac:dyDescent="0.2">
      <c r="A19" s="649"/>
      <c r="B19" s="695" t="s">
        <v>1225</v>
      </c>
      <c r="C19" s="696" t="s">
        <v>1226</v>
      </c>
      <c r="D19" s="665"/>
      <c r="E19" s="697">
        <v>10080</v>
      </c>
      <c r="F19" s="696"/>
      <c r="G19" s="697">
        <v>20080</v>
      </c>
      <c r="H19" s="698"/>
      <c r="I19" s="697">
        <v>30080</v>
      </c>
      <c r="J19" s="698"/>
      <c r="K19" s="697">
        <v>40080</v>
      </c>
      <c r="L19" s="698"/>
      <c r="M19" s="697">
        <v>50080</v>
      </c>
      <c r="N19" s="698"/>
      <c r="O19" s="697">
        <v>60080</v>
      </c>
      <c r="P19" s="698"/>
      <c r="Q19" s="697">
        <v>70080</v>
      </c>
      <c r="R19" s="698"/>
      <c r="S19" s="697">
        <v>80080</v>
      </c>
      <c r="T19" s="698"/>
      <c r="U19" s="697">
        <v>90080</v>
      </c>
      <c r="V19" s="698"/>
      <c r="W19" s="697">
        <v>100080</v>
      </c>
      <c r="X19" s="698"/>
      <c r="Y19" s="697">
        <v>110080</v>
      </c>
      <c r="Z19" s="698"/>
      <c r="AA19" s="697">
        <v>120080</v>
      </c>
      <c r="AB19" s="698"/>
      <c r="AC19" s="697">
        <v>130080</v>
      </c>
      <c r="AD19" s="698"/>
      <c r="AE19" s="697">
        <v>140080</v>
      </c>
      <c r="AF19" s="698"/>
      <c r="AG19" s="697">
        <v>150080</v>
      </c>
      <c r="AH19" s="699"/>
      <c r="AI19" s="697">
        <v>160080</v>
      </c>
      <c r="AJ19" s="699"/>
      <c r="AK19" s="697">
        <v>170080</v>
      </c>
      <c r="AL19" s="699"/>
      <c r="AM19" s="697">
        <v>180080</v>
      </c>
      <c r="AN19" s="699"/>
      <c r="AO19" s="697">
        <v>190080</v>
      </c>
      <c r="AP19" s="699"/>
      <c r="AQ19" s="697">
        <v>200080</v>
      </c>
      <c r="AR19" s="700"/>
    </row>
    <row r="20" spans="1:44" x14ac:dyDescent="0.2">
      <c r="A20" s="649"/>
      <c r="B20" s="695" t="s">
        <v>1227</v>
      </c>
      <c r="C20" s="696" t="s">
        <v>1228</v>
      </c>
      <c r="D20" s="665"/>
      <c r="E20" s="697">
        <v>10090</v>
      </c>
      <c r="F20" s="696"/>
      <c r="G20" s="697">
        <v>20090</v>
      </c>
      <c r="H20" s="698"/>
      <c r="I20" s="697">
        <v>30090</v>
      </c>
      <c r="J20" s="698"/>
      <c r="K20" s="697">
        <v>40090</v>
      </c>
      <c r="L20" s="698"/>
      <c r="M20" s="697">
        <v>50090</v>
      </c>
      <c r="N20" s="698"/>
      <c r="O20" s="697">
        <v>60090</v>
      </c>
      <c r="P20" s="698"/>
      <c r="Q20" s="697">
        <v>70090</v>
      </c>
      <c r="R20" s="698"/>
      <c r="S20" s="697">
        <v>80090</v>
      </c>
      <c r="T20" s="698"/>
      <c r="U20" s="697">
        <v>90090</v>
      </c>
      <c r="V20" s="698"/>
      <c r="W20" s="697">
        <v>100090</v>
      </c>
      <c r="X20" s="698"/>
      <c r="Y20" s="697">
        <v>110090</v>
      </c>
      <c r="Z20" s="698"/>
      <c r="AA20" s="697">
        <v>120090</v>
      </c>
      <c r="AB20" s="698"/>
      <c r="AC20" s="697">
        <v>130090</v>
      </c>
      <c r="AD20" s="698"/>
      <c r="AE20" s="697">
        <v>140090</v>
      </c>
      <c r="AF20" s="698"/>
      <c r="AG20" s="697">
        <v>150090</v>
      </c>
      <c r="AH20" s="699"/>
      <c r="AI20" s="697">
        <v>160090</v>
      </c>
      <c r="AJ20" s="699"/>
      <c r="AK20" s="697">
        <v>170090</v>
      </c>
      <c r="AL20" s="699"/>
      <c r="AM20" s="697">
        <v>180090</v>
      </c>
      <c r="AN20" s="699"/>
      <c r="AO20" s="697">
        <v>190090</v>
      </c>
      <c r="AP20" s="699"/>
      <c r="AQ20" s="697">
        <v>200090</v>
      </c>
      <c r="AR20" s="700"/>
    </row>
    <row r="21" spans="1:44" ht="12" thickBot="1" x14ac:dyDescent="0.25">
      <c r="A21" s="649"/>
      <c r="B21" s="701" t="s">
        <v>1229</v>
      </c>
      <c r="C21" s="702" t="s">
        <v>1230</v>
      </c>
      <c r="D21" s="608"/>
      <c r="E21" s="703">
        <v>10100</v>
      </c>
      <c r="F21" s="704"/>
      <c r="G21" s="703">
        <v>20100</v>
      </c>
      <c r="H21" s="704"/>
      <c r="I21" s="703">
        <v>30100</v>
      </c>
      <c r="J21" s="704"/>
      <c r="K21" s="703">
        <v>40100</v>
      </c>
      <c r="L21" s="704"/>
      <c r="M21" s="703">
        <v>50100</v>
      </c>
      <c r="N21" s="704"/>
      <c r="O21" s="703">
        <v>60100</v>
      </c>
      <c r="P21" s="704"/>
      <c r="Q21" s="703">
        <v>70100</v>
      </c>
      <c r="R21" s="704"/>
      <c r="S21" s="703">
        <v>80100</v>
      </c>
      <c r="T21" s="704"/>
      <c r="U21" s="703">
        <v>90100</v>
      </c>
      <c r="V21" s="704"/>
      <c r="W21" s="703">
        <v>100100</v>
      </c>
      <c r="X21" s="704"/>
      <c r="Y21" s="703">
        <v>110100</v>
      </c>
      <c r="Z21" s="704"/>
      <c r="AA21" s="703">
        <v>120100</v>
      </c>
      <c r="AB21" s="704"/>
      <c r="AC21" s="703">
        <v>130100</v>
      </c>
      <c r="AD21" s="704"/>
      <c r="AE21" s="703">
        <v>140100</v>
      </c>
      <c r="AF21" s="704"/>
      <c r="AG21" s="703">
        <v>150100</v>
      </c>
      <c r="AH21" s="704"/>
      <c r="AI21" s="703">
        <v>160100</v>
      </c>
      <c r="AJ21" s="704"/>
      <c r="AK21" s="703">
        <v>170100</v>
      </c>
      <c r="AL21" s="704"/>
      <c r="AM21" s="703">
        <v>180100</v>
      </c>
      <c r="AN21" s="704"/>
      <c r="AO21" s="703">
        <v>190100</v>
      </c>
      <c r="AP21" s="704"/>
      <c r="AQ21" s="703">
        <v>200100</v>
      </c>
      <c r="AR21" s="705"/>
    </row>
    <row r="24" spans="1:44" x14ac:dyDescent="0.2">
      <c r="F24" s="707"/>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40" fitToHeight="0" orientation="landscape" r:id="rId1"/>
  <headerFooter>
    <oddHeader>&amp;A</oddHeader>
    <oddFooter>Stranica &amp;P od &amp;N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X50"/>
  <sheetViews>
    <sheetView zoomScaleNormal="100" zoomScaleSheetLayoutView="80" workbookViewId="0"/>
  </sheetViews>
  <sheetFormatPr defaultColWidth="7.42578125" defaultRowHeight="11.25" x14ac:dyDescent="0.2"/>
  <cols>
    <col min="1" max="1" width="3.42578125" style="566" customWidth="1"/>
    <col min="2" max="2" width="6.7109375" style="642" bestFit="1" customWidth="1"/>
    <col min="3" max="3" width="40.42578125" style="566" customWidth="1"/>
    <col min="4" max="4" width="7.140625" style="642" customWidth="1"/>
    <col min="5" max="5" width="7.28515625" style="642" customWidth="1"/>
    <col min="6" max="6" width="9.42578125" style="566" customWidth="1"/>
    <col min="7" max="7" width="6" style="642" customWidth="1"/>
    <col min="8" max="8" width="10.5703125" style="566" customWidth="1"/>
    <col min="9" max="9" width="6" style="642" customWidth="1"/>
    <col min="10" max="10" width="10" style="566" customWidth="1"/>
    <col min="11" max="11" width="6.140625" style="642" customWidth="1"/>
    <col min="12" max="12" width="8.85546875" style="566" customWidth="1"/>
    <col min="13" max="13" width="6.140625" style="642" customWidth="1"/>
    <col min="14" max="14" width="10" style="566" customWidth="1"/>
    <col min="15" max="15" width="6.140625" style="642" customWidth="1"/>
    <col min="16" max="16" width="9.7109375" style="566" customWidth="1"/>
    <col min="17" max="17" width="6.28515625" style="642" customWidth="1"/>
    <col min="18" max="18" width="10.5703125" style="566" customWidth="1"/>
    <col min="19" max="19" width="6.140625" style="642" customWidth="1"/>
    <col min="20" max="20" width="11.5703125" style="566" customWidth="1"/>
    <col min="21" max="21" width="6" style="642" customWidth="1"/>
    <col min="22" max="22" width="9.5703125" style="566" customWidth="1"/>
    <col min="23" max="23" width="6.28515625" style="642" customWidth="1"/>
    <col min="24" max="24" width="13" style="566" customWidth="1"/>
    <col min="25" max="16384" width="7.42578125" style="566"/>
  </cols>
  <sheetData>
    <row r="1" spans="1:24" ht="12" thickBot="1" x14ac:dyDescent="0.25">
      <c r="B1" s="567"/>
      <c r="C1" s="568"/>
      <c r="D1" s="567"/>
      <c r="E1" s="567"/>
      <c r="F1" s="568"/>
      <c r="G1" s="567"/>
      <c r="H1" s="568"/>
      <c r="I1" s="567"/>
      <c r="J1" s="568"/>
      <c r="K1" s="567"/>
      <c r="L1" s="568"/>
      <c r="M1" s="567"/>
      <c r="N1" s="568"/>
      <c r="O1" s="567"/>
      <c r="P1" s="568"/>
      <c r="Q1" s="567"/>
      <c r="R1" s="568"/>
      <c r="S1" s="567"/>
      <c r="T1" s="568"/>
      <c r="U1" s="567"/>
      <c r="V1" s="568"/>
      <c r="W1" s="567"/>
      <c r="X1" s="568"/>
    </row>
    <row r="2" spans="1:24" ht="12.75" customHeight="1" x14ac:dyDescent="0.2">
      <c r="A2" s="569"/>
      <c r="B2" s="570"/>
      <c r="C2" s="571"/>
      <c r="D2" s="572"/>
      <c r="E2" s="572"/>
      <c r="F2" s="572"/>
      <c r="G2" s="572"/>
      <c r="H2" s="572"/>
      <c r="I2" s="572"/>
      <c r="J2" s="572"/>
      <c r="K2" s="572"/>
      <c r="L2" s="572"/>
      <c r="M2" s="572"/>
      <c r="N2" s="572"/>
      <c r="O2" s="573"/>
      <c r="P2" s="1176" t="s">
        <v>901</v>
      </c>
      <c r="Q2" s="1177"/>
      <c r="R2" s="1177"/>
      <c r="S2" s="1177"/>
      <c r="T2" s="1177"/>
      <c r="U2" s="574"/>
      <c r="V2" s="575"/>
      <c r="W2" s="574"/>
      <c r="X2" s="576"/>
    </row>
    <row r="3" spans="1:24" s="585" customFormat="1" ht="12.75" customHeight="1" x14ac:dyDescent="0.2">
      <c r="A3" s="577"/>
      <c r="B3" s="578"/>
      <c r="C3" s="579" t="s">
        <v>1281</v>
      </c>
      <c r="D3" s="580"/>
      <c r="E3" s="580"/>
      <c r="F3" s="580"/>
      <c r="G3" s="580"/>
      <c r="H3" s="580"/>
      <c r="I3" s="580"/>
      <c r="J3" s="580"/>
      <c r="K3" s="580"/>
      <c r="L3" s="580"/>
      <c r="M3" s="580"/>
      <c r="N3" s="580"/>
      <c r="O3" s="581"/>
      <c r="P3" s="1178" t="s">
        <v>902</v>
      </c>
      <c r="Q3" s="1179"/>
      <c r="R3" s="1179"/>
      <c r="S3" s="1179"/>
      <c r="T3" s="1179"/>
      <c r="U3" s="582"/>
      <c r="V3" s="583"/>
      <c r="W3" s="582"/>
      <c r="X3" s="584"/>
    </row>
    <row r="4" spans="1:24" ht="12.75" customHeight="1" x14ac:dyDescent="0.2">
      <c r="A4" s="569"/>
      <c r="B4" s="578"/>
      <c r="C4" s="586"/>
      <c r="D4" s="580"/>
      <c r="E4" s="580"/>
      <c r="F4" s="580"/>
      <c r="G4" s="580"/>
      <c r="H4" s="580"/>
      <c r="I4" s="580"/>
      <c r="J4" s="580"/>
      <c r="K4" s="580"/>
      <c r="L4" s="580"/>
      <c r="M4" s="580"/>
      <c r="N4" s="580"/>
      <c r="O4" s="581"/>
      <c r="P4" s="1178" t="s">
        <v>903</v>
      </c>
      <c r="Q4" s="1179"/>
      <c r="R4" s="1179"/>
      <c r="S4" s="1179"/>
      <c r="T4" s="1179"/>
      <c r="U4" s="582"/>
      <c r="V4" s="583"/>
      <c r="W4" s="582"/>
      <c r="X4" s="584"/>
    </row>
    <row r="5" spans="1:24" ht="12" thickBot="1" x14ac:dyDescent="0.25">
      <c r="A5" s="569"/>
      <c r="B5" s="587"/>
      <c r="C5" s="588"/>
      <c r="D5" s="589"/>
      <c r="E5" s="589"/>
      <c r="F5" s="589"/>
      <c r="G5" s="589"/>
      <c r="H5" s="589"/>
      <c r="I5" s="589"/>
      <c r="J5" s="589"/>
      <c r="K5" s="589"/>
      <c r="L5" s="589"/>
      <c r="M5" s="589"/>
      <c r="N5" s="589"/>
      <c r="O5" s="590"/>
      <c r="P5" s="1180" t="s">
        <v>904</v>
      </c>
      <c r="Q5" s="1181"/>
      <c r="R5" s="1181"/>
      <c r="S5" s="1181"/>
      <c r="T5" s="1181"/>
      <c r="U5" s="591"/>
      <c r="V5" s="592"/>
      <c r="W5" s="591"/>
      <c r="X5" s="593"/>
    </row>
    <row r="6" spans="1:24" s="585" customFormat="1" ht="51.75" customHeight="1" x14ac:dyDescent="0.25">
      <c r="A6" s="577"/>
      <c r="B6" s="594" t="s">
        <v>1231</v>
      </c>
      <c r="C6" s="595" t="s">
        <v>1232</v>
      </c>
      <c r="D6" s="596" t="s">
        <v>934</v>
      </c>
      <c r="E6" s="596"/>
      <c r="F6" s="597" t="s">
        <v>1233</v>
      </c>
      <c r="G6" s="596"/>
      <c r="H6" s="597" t="s">
        <v>1234</v>
      </c>
      <c r="I6" s="596"/>
      <c r="J6" s="597" t="s">
        <v>1220</v>
      </c>
      <c r="K6" s="596"/>
      <c r="L6" s="597" t="s">
        <v>1222</v>
      </c>
      <c r="M6" s="596"/>
      <c r="N6" s="597" t="s">
        <v>1224</v>
      </c>
      <c r="O6" s="596"/>
      <c r="P6" s="597" t="s">
        <v>1226</v>
      </c>
      <c r="Q6" s="596"/>
      <c r="R6" s="597" t="s">
        <v>1228</v>
      </c>
      <c r="S6" s="596"/>
      <c r="T6" s="597" t="s">
        <v>1230</v>
      </c>
      <c r="U6" s="596"/>
      <c r="V6" s="597" t="s">
        <v>1235</v>
      </c>
      <c r="W6" s="596"/>
      <c r="X6" s="598" t="s">
        <v>1236</v>
      </c>
    </row>
    <row r="7" spans="1:24" ht="13.5" customHeight="1" thickBot="1" x14ac:dyDescent="0.25">
      <c r="A7" s="569"/>
      <c r="B7" s="20">
        <v>1</v>
      </c>
      <c r="C7" s="21">
        <v>2</v>
      </c>
      <c r="D7" s="22">
        <v>3</v>
      </c>
      <c r="E7" s="22"/>
      <c r="F7" s="22">
        <v>4</v>
      </c>
      <c r="G7" s="22"/>
      <c r="H7" s="22">
        <v>5</v>
      </c>
      <c r="I7" s="22"/>
      <c r="J7" s="22">
        <v>6</v>
      </c>
      <c r="K7" s="22"/>
      <c r="L7" s="22">
        <v>7</v>
      </c>
      <c r="M7" s="22"/>
      <c r="N7" s="22">
        <v>8</v>
      </c>
      <c r="O7" s="22"/>
      <c r="P7" s="22">
        <v>9</v>
      </c>
      <c r="Q7" s="22"/>
      <c r="R7" s="22">
        <v>10</v>
      </c>
      <c r="S7" s="22"/>
      <c r="T7" s="22">
        <v>11</v>
      </c>
      <c r="U7" s="22"/>
      <c r="V7" s="22">
        <v>12</v>
      </c>
      <c r="W7" s="22"/>
      <c r="X7" s="23">
        <v>13</v>
      </c>
    </row>
    <row r="8" spans="1:24" s="607" customFormat="1" ht="13.5" customHeight="1" x14ac:dyDescent="0.2">
      <c r="A8" s="599"/>
      <c r="B8" s="600" t="s">
        <v>1237</v>
      </c>
      <c r="C8" s="601" t="s">
        <v>1238</v>
      </c>
      <c r="D8" s="602"/>
      <c r="E8" s="603">
        <v>10010</v>
      </c>
      <c r="F8" s="604"/>
      <c r="G8" s="603">
        <v>20010</v>
      </c>
      <c r="H8" s="604"/>
      <c r="I8" s="603">
        <v>30010</v>
      </c>
      <c r="J8" s="604"/>
      <c r="K8" s="603">
        <v>40010</v>
      </c>
      <c r="L8" s="604"/>
      <c r="M8" s="603">
        <v>50010</v>
      </c>
      <c r="N8" s="604"/>
      <c r="O8" s="603">
        <v>60010</v>
      </c>
      <c r="P8" s="604"/>
      <c r="Q8" s="603">
        <v>70010</v>
      </c>
      <c r="R8" s="604"/>
      <c r="S8" s="603">
        <v>80010</v>
      </c>
      <c r="T8" s="604"/>
      <c r="U8" s="603">
        <v>90010</v>
      </c>
      <c r="V8" s="605"/>
      <c r="W8" s="603">
        <v>100010</v>
      </c>
      <c r="X8" s="606"/>
    </row>
    <row r="9" spans="1:24" s="607" customFormat="1" ht="13.5" customHeight="1" thickBot="1" x14ac:dyDescent="0.25">
      <c r="A9" s="599"/>
      <c r="B9" s="20" t="s">
        <v>1239</v>
      </c>
      <c r="C9" s="608" t="s">
        <v>1240</v>
      </c>
      <c r="D9" s="609"/>
      <c r="E9" s="610">
        <v>10020</v>
      </c>
      <c r="F9" s="22"/>
      <c r="G9" s="610">
        <v>20020</v>
      </c>
      <c r="H9" s="22"/>
      <c r="I9" s="610">
        <v>30020</v>
      </c>
      <c r="J9" s="22"/>
      <c r="K9" s="610">
        <v>40020</v>
      </c>
      <c r="L9" s="22"/>
      <c r="M9" s="610">
        <v>50020</v>
      </c>
      <c r="N9" s="22"/>
      <c r="O9" s="610">
        <v>60020</v>
      </c>
      <c r="P9" s="22"/>
      <c r="Q9" s="610">
        <v>70020</v>
      </c>
      <c r="R9" s="22"/>
      <c r="S9" s="610">
        <v>80020</v>
      </c>
      <c r="T9" s="22"/>
      <c r="U9" s="610">
        <v>90020</v>
      </c>
      <c r="V9" s="611"/>
      <c r="W9" s="610">
        <v>100020</v>
      </c>
      <c r="X9" s="612"/>
    </row>
    <row r="10" spans="1:24" s="607" customFormat="1" ht="13.5" customHeight="1" x14ac:dyDescent="0.2">
      <c r="A10" s="599"/>
      <c r="B10" s="600" t="s">
        <v>1241</v>
      </c>
      <c r="C10" s="601" t="s">
        <v>1238</v>
      </c>
      <c r="D10" s="602"/>
      <c r="E10" s="603">
        <v>10030</v>
      </c>
      <c r="F10" s="613"/>
      <c r="G10" s="603">
        <v>20030</v>
      </c>
      <c r="H10" s="613"/>
      <c r="I10" s="603">
        <v>30030</v>
      </c>
      <c r="J10" s="613"/>
      <c r="K10" s="603">
        <v>40030</v>
      </c>
      <c r="L10" s="613"/>
      <c r="M10" s="603">
        <v>50030</v>
      </c>
      <c r="N10" s="613"/>
      <c r="O10" s="603">
        <v>60030</v>
      </c>
      <c r="P10" s="613"/>
      <c r="Q10" s="603">
        <v>70030</v>
      </c>
      <c r="R10" s="613"/>
      <c r="S10" s="603">
        <v>80030</v>
      </c>
      <c r="T10" s="613"/>
      <c r="U10" s="603">
        <v>90030</v>
      </c>
      <c r="V10" s="614"/>
      <c r="W10" s="603">
        <v>100030</v>
      </c>
      <c r="X10" s="615"/>
    </row>
    <row r="11" spans="1:24" s="607" customFormat="1" ht="13.5" customHeight="1" thickBot="1" x14ac:dyDescent="0.25">
      <c r="A11" s="599"/>
      <c r="B11" s="20" t="s">
        <v>1242</v>
      </c>
      <c r="C11" s="608" t="s">
        <v>1240</v>
      </c>
      <c r="D11" s="609"/>
      <c r="E11" s="610">
        <v>10040</v>
      </c>
      <c r="F11" s="22"/>
      <c r="G11" s="610">
        <v>20040</v>
      </c>
      <c r="H11" s="22"/>
      <c r="I11" s="610">
        <v>30040</v>
      </c>
      <c r="J11" s="22"/>
      <c r="K11" s="610">
        <v>40040</v>
      </c>
      <c r="L11" s="22"/>
      <c r="M11" s="610">
        <v>50040</v>
      </c>
      <c r="N11" s="22"/>
      <c r="O11" s="610">
        <v>60040</v>
      </c>
      <c r="P11" s="22"/>
      <c r="Q11" s="610">
        <v>70040</v>
      </c>
      <c r="R11" s="22"/>
      <c r="S11" s="610">
        <v>80040</v>
      </c>
      <c r="T11" s="22"/>
      <c r="U11" s="610">
        <v>90040</v>
      </c>
      <c r="V11" s="611"/>
      <c r="W11" s="610">
        <v>100040</v>
      </c>
      <c r="X11" s="612"/>
    </row>
    <row r="12" spans="1:24" s="607" customFormat="1" ht="13.5" customHeight="1" x14ac:dyDescent="0.2">
      <c r="A12" s="599"/>
      <c r="B12" s="600" t="s">
        <v>912</v>
      </c>
      <c r="C12" s="601" t="s">
        <v>1238</v>
      </c>
      <c r="D12" s="602"/>
      <c r="E12" s="603" t="s">
        <v>912</v>
      </c>
      <c r="F12" s="613"/>
      <c r="G12" s="603" t="s">
        <v>912</v>
      </c>
      <c r="H12" s="613"/>
      <c r="I12" s="603" t="s">
        <v>912</v>
      </c>
      <c r="J12" s="613"/>
      <c r="K12" s="603" t="s">
        <v>912</v>
      </c>
      <c r="L12" s="613"/>
      <c r="M12" s="603" t="s">
        <v>912</v>
      </c>
      <c r="N12" s="613"/>
      <c r="O12" s="603" t="s">
        <v>912</v>
      </c>
      <c r="P12" s="613"/>
      <c r="Q12" s="603" t="s">
        <v>912</v>
      </c>
      <c r="R12" s="613"/>
      <c r="S12" s="603" t="s">
        <v>912</v>
      </c>
      <c r="T12" s="613"/>
      <c r="U12" s="603" t="s">
        <v>912</v>
      </c>
      <c r="V12" s="614"/>
      <c r="W12" s="603" t="s">
        <v>912</v>
      </c>
      <c r="X12" s="615"/>
    </row>
    <row r="13" spans="1:24" s="607" customFormat="1" ht="13.5" customHeight="1" thickBot="1" x14ac:dyDescent="0.25">
      <c r="A13" s="599"/>
      <c r="B13" s="616" t="s">
        <v>912</v>
      </c>
      <c r="C13" s="617" t="s">
        <v>1240</v>
      </c>
      <c r="D13" s="618"/>
      <c r="E13" s="619" t="s">
        <v>912</v>
      </c>
      <c r="F13" s="620"/>
      <c r="G13" s="619" t="s">
        <v>912</v>
      </c>
      <c r="H13" s="620"/>
      <c r="I13" s="619" t="s">
        <v>912</v>
      </c>
      <c r="J13" s="620"/>
      <c r="K13" s="619" t="s">
        <v>912</v>
      </c>
      <c r="L13" s="620"/>
      <c r="M13" s="619" t="s">
        <v>912</v>
      </c>
      <c r="N13" s="620"/>
      <c r="O13" s="619" t="s">
        <v>912</v>
      </c>
      <c r="P13" s="620"/>
      <c r="Q13" s="619" t="s">
        <v>912</v>
      </c>
      <c r="R13" s="620"/>
      <c r="S13" s="619" t="s">
        <v>912</v>
      </c>
      <c r="T13" s="620"/>
      <c r="U13" s="619" t="s">
        <v>912</v>
      </c>
      <c r="V13" s="621"/>
      <c r="W13" s="619" t="s">
        <v>912</v>
      </c>
      <c r="X13" s="622"/>
    </row>
    <row r="14" spans="1:24" s="630" customFormat="1" ht="24" thickTop="1" thickBot="1" x14ac:dyDescent="0.3">
      <c r="A14" s="623"/>
      <c r="B14" s="624" t="s">
        <v>907</v>
      </c>
      <c r="C14" s="1049" t="s">
        <v>1243</v>
      </c>
      <c r="D14" s="625"/>
      <c r="E14" s="626" t="s">
        <v>913</v>
      </c>
      <c r="F14" s="627"/>
      <c r="G14" s="626" t="s">
        <v>914</v>
      </c>
      <c r="H14" s="627"/>
      <c r="I14" s="626" t="s">
        <v>915</v>
      </c>
      <c r="J14" s="627"/>
      <c r="K14" s="626" t="s">
        <v>916</v>
      </c>
      <c r="L14" s="627"/>
      <c r="M14" s="626" t="s">
        <v>917</v>
      </c>
      <c r="N14" s="627"/>
      <c r="O14" s="626" t="s">
        <v>918</v>
      </c>
      <c r="P14" s="627"/>
      <c r="Q14" s="626" t="s">
        <v>919</v>
      </c>
      <c r="R14" s="627"/>
      <c r="S14" s="626" t="s">
        <v>920</v>
      </c>
      <c r="T14" s="627"/>
      <c r="U14" s="626" t="s">
        <v>921</v>
      </c>
      <c r="V14" s="628"/>
      <c r="W14" s="626" t="s">
        <v>922</v>
      </c>
      <c r="X14" s="629"/>
    </row>
    <row r="15" spans="1:24" x14ac:dyDescent="0.2">
      <c r="A15" s="569"/>
      <c r="B15" s="631" t="s">
        <v>908</v>
      </c>
      <c r="C15" s="632" t="s">
        <v>1244</v>
      </c>
      <c r="D15" s="633"/>
      <c r="E15" s="603" t="s">
        <v>1245</v>
      </c>
      <c r="F15" s="595"/>
      <c r="G15" s="634"/>
      <c r="H15" s="633"/>
      <c r="I15" s="634"/>
      <c r="J15" s="633"/>
      <c r="K15" s="634"/>
      <c r="L15" s="633"/>
      <c r="M15" s="634"/>
      <c r="N15" s="633"/>
      <c r="O15" s="634"/>
      <c r="P15" s="633"/>
      <c r="Q15" s="634"/>
      <c r="R15" s="633"/>
      <c r="S15" s="634"/>
      <c r="T15" s="633"/>
      <c r="U15" s="634"/>
      <c r="V15" s="633"/>
      <c r="W15" s="634"/>
      <c r="X15" s="24"/>
    </row>
    <row r="16" spans="1:24" ht="23.25" thickBot="1" x14ac:dyDescent="0.25">
      <c r="A16" s="569"/>
      <c r="B16" s="635" t="s">
        <v>909</v>
      </c>
      <c r="C16" s="636" t="s">
        <v>1246</v>
      </c>
      <c r="D16" s="637"/>
      <c r="E16" s="610" t="s">
        <v>1247</v>
      </c>
      <c r="F16" s="638"/>
      <c r="G16" s="639"/>
      <c r="H16" s="637"/>
      <c r="I16" s="639"/>
      <c r="J16" s="637"/>
      <c r="K16" s="639"/>
      <c r="L16" s="637"/>
      <c r="M16" s="639"/>
      <c r="N16" s="637"/>
      <c r="O16" s="639"/>
      <c r="P16" s="637"/>
      <c r="Q16" s="639"/>
      <c r="R16" s="637"/>
      <c r="S16" s="639"/>
      <c r="T16" s="637"/>
      <c r="U16" s="639"/>
      <c r="V16" s="637"/>
      <c r="W16" s="639"/>
      <c r="X16" s="640"/>
    </row>
    <row r="17" spans="1:24" x14ac:dyDescent="0.2">
      <c r="A17" s="569"/>
      <c r="B17" s="641" t="s">
        <v>910</v>
      </c>
      <c r="C17" s="632" t="s">
        <v>1248</v>
      </c>
      <c r="D17" s="633"/>
      <c r="E17" s="603" t="s">
        <v>1249</v>
      </c>
      <c r="F17" s="595"/>
      <c r="G17" s="634"/>
      <c r="H17" s="633"/>
      <c r="I17" s="634"/>
      <c r="J17" s="633"/>
      <c r="K17" s="634"/>
      <c r="L17" s="633"/>
      <c r="M17" s="634"/>
      <c r="N17" s="633"/>
      <c r="O17" s="634"/>
      <c r="P17" s="633"/>
      <c r="Q17" s="634"/>
      <c r="R17" s="633"/>
      <c r="S17" s="634"/>
      <c r="T17" s="633"/>
      <c r="U17" s="634"/>
      <c r="V17" s="633"/>
      <c r="W17" s="634"/>
      <c r="X17" s="24"/>
    </row>
    <row r="18" spans="1:24" ht="23.25" thickBot="1" x14ac:dyDescent="0.25">
      <c r="A18" s="569"/>
      <c r="B18" s="635" t="s">
        <v>911</v>
      </c>
      <c r="C18" s="636" t="s">
        <v>1250</v>
      </c>
      <c r="D18" s="637"/>
      <c r="E18" s="610" t="s">
        <v>1251</v>
      </c>
      <c r="F18" s="638"/>
      <c r="G18" s="639"/>
      <c r="H18" s="637"/>
      <c r="I18" s="639"/>
      <c r="J18" s="637"/>
      <c r="K18" s="639"/>
      <c r="L18" s="637"/>
      <c r="M18" s="639"/>
      <c r="N18" s="637"/>
      <c r="O18" s="639"/>
      <c r="P18" s="637"/>
      <c r="Q18" s="639"/>
      <c r="R18" s="637"/>
      <c r="S18" s="639"/>
      <c r="T18" s="637"/>
      <c r="U18" s="639"/>
      <c r="V18" s="637"/>
      <c r="W18" s="639"/>
      <c r="X18" s="640"/>
    </row>
    <row r="20" spans="1:24" x14ac:dyDescent="0.2">
      <c r="F20" s="643"/>
    </row>
    <row r="21" spans="1:24" x14ac:dyDescent="0.2">
      <c r="F21" s="643"/>
    </row>
    <row r="22" spans="1:24" x14ac:dyDescent="0.2">
      <c r="F22" s="643"/>
    </row>
    <row r="23" spans="1:24" x14ac:dyDescent="0.2">
      <c r="F23" s="643"/>
    </row>
    <row r="24" spans="1:24" x14ac:dyDescent="0.2">
      <c r="F24" s="643"/>
    </row>
    <row r="25" spans="1:24" x14ac:dyDescent="0.2">
      <c r="F25" s="643"/>
    </row>
    <row r="26" spans="1:24" x14ac:dyDescent="0.2">
      <c r="F26" s="643"/>
    </row>
    <row r="27" spans="1:24" x14ac:dyDescent="0.2">
      <c r="F27" s="644"/>
    </row>
    <row r="28" spans="1:24" x14ac:dyDescent="0.2">
      <c r="F28" s="643"/>
    </row>
    <row r="29" spans="1:24" x14ac:dyDescent="0.2">
      <c r="F29" s="643"/>
    </row>
    <row r="30" spans="1:24" x14ac:dyDescent="0.2">
      <c r="F30" s="643"/>
    </row>
    <row r="31" spans="1:24" x14ac:dyDescent="0.2">
      <c r="F31" s="643"/>
    </row>
    <row r="32" spans="1:24" x14ac:dyDescent="0.2">
      <c r="F32" s="643"/>
    </row>
    <row r="33" spans="6:6" x14ac:dyDescent="0.2">
      <c r="F33" s="643"/>
    </row>
    <row r="34" spans="6:6" x14ac:dyDescent="0.2">
      <c r="F34" s="643"/>
    </row>
    <row r="35" spans="6:6" x14ac:dyDescent="0.2">
      <c r="F35" s="643"/>
    </row>
    <row r="36" spans="6:6" x14ac:dyDescent="0.2">
      <c r="F36" s="643"/>
    </row>
    <row r="37" spans="6:6" x14ac:dyDescent="0.2">
      <c r="F37" s="643"/>
    </row>
    <row r="38" spans="6:6" x14ac:dyDescent="0.2">
      <c r="F38" s="643"/>
    </row>
    <row r="39" spans="6:6" x14ac:dyDescent="0.2">
      <c r="F39" s="643"/>
    </row>
    <row r="40" spans="6:6" x14ac:dyDescent="0.2">
      <c r="F40" s="643"/>
    </row>
    <row r="41" spans="6:6" x14ac:dyDescent="0.2">
      <c r="F41" s="643"/>
    </row>
    <row r="42" spans="6:6" x14ac:dyDescent="0.2">
      <c r="F42" s="643"/>
    </row>
    <row r="43" spans="6:6" x14ac:dyDescent="0.2">
      <c r="F43" s="643"/>
    </row>
    <row r="44" spans="6:6" x14ac:dyDescent="0.2">
      <c r="F44" s="643"/>
    </row>
    <row r="45" spans="6:6" x14ac:dyDescent="0.2">
      <c r="F45" s="643"/>
    </row>
    <row r="46" spans="6:6" x14ac:dyDescent="0.2">
      <c r="F46" s="643"/>
    </row>
    <row r="47" spans="6:6" x14ac:dyDescent="0.2">
      <c r="F47" s="643"/>
    </row>
    <row r="48" spans="6:6" x14ac:dyDescent="0.2">
      <c r="F48" s="643"/>
    </row>
    <row r="49" spans="6:6" x14ac:dyDescent="0.2">
      <c r="F49" s="643"/>
    </row>
    <row r="50" spans="6:6" x14ac:dyDescent="0.2">
      <c r="F50" s="643"/>
    </row>
  </sheetData>
  <mergeCells count="4">
    <mergeCell ref="P2:T2"/>
    <mergeCell ref="P3:T3"/>
    <mergeCell ref="P4:T4"/>
    <mergeCell ref="P5:T5"/>
  </mergeCells>
  <pageMargins left="0.25" right="0.25" top="0.75" bottom="0.75" header="0.3" footer="0.3"/>
  <pageSetup paperSize="9" scale="53"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47"/>
  <sheetViews>
    <sheetView zoomScaleNormal="100" zoomScaleSheetLayoutView="110" workbookViewId="0"/>
  </sheetViews>
  <sheetFormatPr defaultColWidth="7.42578125" defaultRowHeight="12.75" x14ac:dyDescent="0.2"/>
  <cols>
    <col min="1" max="1" width="4.5703125" style="2" customWidth="1"/>
    <col min="2" max="2" width="6.28515625" style="209" customWidth="1"/>
    <col min="3" max="3" width="47.28515625" style="209" customWidth="1"/>
    <col min="4" max="4" width="7.7109375" style="209" customWidth="1"/>
    <col min="5" max="5" width="15.42578125" style="209" customWidth="1"/>
    <col min="6" max="16384" width="7.42578125" style="209"/>
  </cols>
  <sheetData>
    <row r="1" spans="1:5" s="782" customFormat="1" ht="12" thickBot="1" x14ac:dyDescent="0.25">
      <c r="A1" s="781"/>
    </row>
    <row r="2" spans="1:5" x14ac:dyDescent="0.2">
      <c r="A2" s="1"/>
      <c r="B2" s="1182" t="s">
        <v>1283</v>
      </c>
      <c r="C2" s="1183"/>
      <c r="D2" s="539" t="s">
        <v>901</v>
      </c>
      <c r="E2" s="540"/>
    </row>
    <row r="3" spans="1:5" x14ac:dyDescent="0.2">
      <c r="A3" s="1"/>
      <c r="B3" s="1184"/>
      <c r="C3" s="1185"/>
      <c r="D3" s="541" t="s">
        <v>902</v>
      </c>
      <c r="E3" s="542"/>
    </row>
    <row r="4" spans="1:5" x14ac:dyDescent="0.2">
      <c r="A4" s="1"/>
      <c r="B4" s="1184"/>
      <c r="C4" s="1185"/>
      <c r="D4" s="541" t="s">
        <v>903</v>
      </c>
      <c r="E4" s="542"/>
    </row>
    <row r="5" spans="1:5" ht="13.5" thickBot="1" x14ac:dyDescent="0.25">
      <c r="A5" s="1"/>
      <c r="B5" s="1186"/>
      <c r="C5" s="1187"/>
      <c r="D5" s="543" t="s">
        <v>904</v>
      </c>
      <c r="E5" s="544"/>
    </row>
    <row r="6" spans="1:5" x14ac:dyDescent="0.2">
      <c r="B6" s="545" t="s">
        <v>1231</v>
      </c>
      <c r="C6" s="546" t="s">
        <v>1252</v>
      </c>
      <c r="D6" s="547"/>
      <c r="E6" s="548" t="s">
        <v>1253</v>
      </c>
    </row>
    <row r="7" spans="1:5" ht="13.5" thickBot="1" x14ac:dyDescent="0.25">
      <c r="B7" s="549">
        <v>1</v>
      </c>
      <c r="C7" s="550">
        <v>2</v>
      </c>
      <c r="D7" s="551"/>
      <c r="E7" s="552">
        <v>3</v>
      </c>
    </row>
    <row r="8" spans="1:5" x14ac:dyDescent="0.2">
      <c r="B8" s="553" t="s">
        <v>906</v>
      </c>
      <c r="C8" s="554" t="s">
        <v>1254</v>
      </c>
      <c r="D8" s="555">
        <v>10010</v>
      </c>
      <c r="E8" s="556"/>
    </row>
    <row r="9" spans="1:5" ht="22.5" x14ac:dyDescent="0.2">
      <c r="B9" s="557" t="s">
        <v>907</v>
      </c>
      <c r="C9" s="558" t="s">
        <v>1255</v>
      </c>
      <c r="D9" s="559">
        <v>10020</v>
      </c>
      <c r="E9" s="560"/>
    </row>
    <row r="10" spans="1:5" x14ac:dyDescent="0.2">
      <c r="B10" s="557" t="s">
        <v>908</v>
      </c>
      <c r="C10" s="561" t="s">
        <v>1256</v>
      </c>
      <c r="D10" s="559">
        <v>10030</v>
      </c>
      <c r="E10" s="560"/>
    </row>
    <row r="11" spans="1:5" ht="13.5" thickBot="1" x14ac:dyDescent="0.25">
      <c r="B11" s="562" t="s">
        <v>909</v>
      </c>
      <c r="C11" s="563" t="s">
        <v>1257</v>
      </c>
      <c r="D11" s="564"/>
      <c r="E11" s="565"/>
    </row>
    <row r="46" spans="1:1" x14ac:dyDescent="0.2">
      <c r="A46" s="3"/>
    </row>
    <row r="47" spans="1:1" x14ac:dyDescent="0.2">
      <c r="A47" s="3"/>
    </row>
  </sheetData>
  <mergeCells count="1">
    <mergeCell ref="B2:C5"/>
  </mergeCells>
  <pageMargins left="0.7" right="0.7" top="0.75" bottom="0.7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2448"/>
  <sheetViews>
    <sheetView zoomScaleNormal="100" zoomScaleSheetLayoutView="85" workbookViewId="0"/>
  </sheetViews>
  <sheetFormatPr defaultColWidth="8.85546875" defaultRowHeight="11.25" x14ac:dyDescent="0.2"/>
  <cols>
    <col min="1" max="1" width="2.7109375" style="41" customWidth="1"/>
    <col min="2" max="2" width="26.85546875" style="41" customWidth="1"/>
    <col min="3" max="3" width="4.7109375" style="41" bestFit="1" customWidth="1"/>
    <col min="4" max="4" width="2.140625" style="41" bestFit="1" customWidth="1"/>
    <col min="5" max="5" width="4.42578125" style="41" bestFit="1" customWidth="1"/>
    <col min="6" max="6" width="2.140625" style="41" customWidth="1"/>
    <col min="7" max="7" width="6.7109375" style="41" bestFit="1" customWidth="1"/>
    <col min="8" max="8" width="5.42578125" style="41" bestFit="1" customWidth="1"/>
    <col min="9" max="9" width="12.42578125" style="41" customWidth="1"/>
    <col min="10" max="10" width="5.85546875" style="41" customWidth="1"/>
    <col min="11" max="11" width="16.28515625" style="41" customWidth="1"/>
    <col min="12" max="12" width="8.7109375" style="41" customWidth="1"/>
    <col min="13" max="13" width="8.28515625" style="41" bestFit="1" customWidth="1"/>
    <col min="14" max="14" width="6.140625" style="41" customWidth="1"/>
    <col min="15" max="15" width="2.140625" style="41" customWidth="1"/>
    <col min="16" max="16" width="23.7109375" style="41" customWidth="1"/>
    <col min="17" max="16384" width="8.85546875" style="41"/>
  </cols>
  <sheetData>
    <row r="1" spans="2:16" ht="12" thickBot="1" x14ac:dyDescent="0.25"/>
    <row r="2" spans="2:16" s="137" customFormat="1" ht="33.75" x14ac:dyDescent="0.2">
      <c r="B2" s="1058" t="s">
        <v>2551</v>
      </c>
      <c r="C2" s="1059"/>
      <c r="D2" s="1059"/>
      <c r="E2" s="1059"/>
      <c r="F2" s="142"/>
      <c r="G2" s="143" t="s">
        <v>1977</v>
      </c>
      <c r="H2" s="143" t="s">
        <v>1976</v>
      </c>
      <c r="I2" s="143" t="s">
        <v>1975</v>
      </c>
      <c r="J2" s="143" t="s">
        <v>1974</v>
      </c>
      <c r="K2" s="143" t="s">
        <v>1973</v>
      </c>
      <c r="L2" s="143" t="s">
        <v>1972</v>
      </c>
      <c r="M2" s="143" t="s">
        <v>2306</v>
      </c>
      <c r="N2" s="143" t="s">
        <v>1970</v>
      </c>
      <c r="O2" s="142"/>
      <c r="P2" s="141" t="s">
        <v>1969</v>
      </c>
    </row>
    <row r="3" spans="2:16" s="137" customFormat="1" x14ac:dyDescent="0.2">
      <c r="B3" s="208"/>
      <c r="C3" s="186"/>
      <c r="D3" s="186"/>
      <c r="E3" s="116"/>
      <c r="F3" s="116"/>
      <c r="G3" s="140">
        <v>1</v>
      </c>
      <c r="H3" s="140">
        <f t="shared" ref="H3:N3" si="0">G3+1</f>
        <v>2</v>
      </c>
      <c r="I3" s="140">
        <f t="shared" si="0"/>
        <v>3</v>
      </c>
      <c r="J3" s="140">
        <f t="shared" si="0"/>
        <v>4</v>
      </c>
      <c r="K3" s="140">
        <f t="shared" si="0"/>
        <v>5</v>
      </c>
      <c r="L3" s="140">
        <f t="shared" si="0"/>
        <v>6</v>
      </c>
      <c r="M3" s="140">
        <f t="shared" si="0"/>
        <v>7</v>
      </c>
      <c r="N3" s="140">
        <f t="shared" si="0"/>
        <v>8</v>
      </c>
      <c r="O3" s="116"/>
      <c r="P3" s="139">
        <f>N3+1</f>
        <v>9</v>
      </c>
    </row>
    <row r="4" spans="2:16" s="137" customFormat="1" x14ac:dyDescent="0.2">
      <c r="B4" s="1048" t="s">
        <v>2305</v>
      </c>
      <c r="C4" s="1047"/>
      <c r="D4" s="1047"/>
      <c r="E4" s="1047"/>
      <c r="F4" s="281"/>
      <c r="G4" s="284"/>
      <c r="H4" s="284"/>
      <c r="I4" s="284"/>
      <c r="J4" s="284"/>
      <c r="K4" s="284"/>
      <c r="L4" s="284"/>
      <c r="M4" s="284"/>
      <c r="N4" s="284"/>
      <c r="O4" s="281"/>
      <c r="P4" s="280"/>
    </row>
    <row r="5" spans="2:16" s="137" customFormat="1" x14ac:dyDescent="0.2">
      <c r="B5" s="138" t="s">
        <v>1953</v>
      </c>
      <c r="C5" s="121" t="s">
        <v>2274</v>
      </c>
      <c r="D5" s="121" t="s">
        <v>2023</v>
      </c>
      <c r="E5" s="120">
        <v>1001</v>
      </c>
      <c r="F5" s="119"/>
      <c r="G5" s="118"/>
      <c r="H5" s="117"/>
      <c r="I5" s="117"/>
      <c r="J5" s="117"/>
      <c r="K5" s="117"/>
      <c r="L5" s="117"/>
      <c r="M5" s="117"/>
      <c r="N5" s="117"/>
      <c r="O5" s="116"/>
      <c r="P5" s="115" t="str">
        <f t="shared" ref="P5:P13" si="1">CONCATENATE($P$2439,$P$2437,E19,$Q$2440,$P$2437,E789,$P$2441)</f>
        <v>DNP1([A]P1002 + P[A]P1057)</v>
      </c>
    </row>
    <row r="6" spans="2:16" s="137" customFormat="1" x14ac:dyDescent="0.2">
      <c r="B6" s="138"/>
      <c r="C6" s="121" t="s">
        <v>2274</v>
      </c>
      <c r="D6" s="121" t="s">
        <v>2023</v>
      </c>
      <c r="E6" s="120">
        <f t="shared" ref="E6:E13" si="2">E5+1000</f>
        <v>2001</v>
      </c>
      <c r="F6" s="123"/>
      <c r="G6" s="118"/>
      <c r="H6" s="117"/>
      <c r="I6" s="117"/>
      <c r="J6" s="117"/>
      <c r="K6" s="117"/>
      <c r="L6" s="117"/>
      <c r="M6" s="117"/>
      <c r="N6" s="117"/>
      <c r="O6" s="116"/>
      <c r="P6" s="115" t="str">
        <f t="shared" si="1"/>
        <v>DNP1([A]P2002 + P[A]P2057)</v>
      </c>
    </row>
    <row r="7" spans="2:16" s="137" customFormat="1" x14ac:dyDescent="0.2">
      <c r="B7" s="138"/>
      <c r="C7" s="121" t="s">
        <v>2274</v>
      </c>
      <c r="D7" s="121" t="s">
        <v>2023</v>
      </c>
      <c r="E7" s="120">
        <f t="shared" si="2"/>
        <v>3001</v>
      </c>
      <c r="F7" s="119"/>
      <c r="G7" s="118"/>
      <c r="H7" s="117"/>
      <c r="I7" s="117"/>
      <c r="J7" s="117"/>
      <c r="K7" s="117"/>
      <c r="L7" s="117"/>
      <c r="M7" s="117"/>
      <c r="N7" s="117"/>
      <c r="O7" s="116"/>
      <c r="P7" s="115" t="str">
        <f t="shared" si="1"/>
        <v>DNP1([A]P3002 + P[A]P3057)</v>
      </c>
    </row>
    <row r="8" spans="2:16" s="137" customFormat="1" x14ac:dyDescent="0.2">
      <c r="B8" s="138"/>
      <c r="C8" s="121" t="s">
        <v>2274</v>
      </c>
      <c r="D8" s="121" t="s">
        <v>2023</v>
      </c>
      <c r="E8" s="120">
        <f t="shared" si="2"/>
        <v>4001</v>
      </c>
      <c r="F8" s="123"/>
      <c r="G8" s="118"/>
      <c r="H8" s="117"/>
      <c r="I8" s="117"/>
      <c r="J8" s="117"/>
      <c r="K8" s="117"/>
      <c r="L8" s="117"/>
      <c r="M8" s="117"/>
      <c r="N8" s="117"/>
      <c r="O8" s="116"/>
      <c r="P8" s="115" t="str">
        <f t="shared" si="1"/>
        <v>DNP1([A]P4002 + P[A]P4057)</v>
      </c>
    </row>
    <row r="9" spans="2:16" s="137" customFormat="1" x14ac:dyDescent="0.2">
      <c r="B9" s="138"/>
      <c r="C9" s="121" t="s">
        <v>2274</v>
      </c>
      <c r="D9" s="121" t="s">
        <v>2023</v>
      </c>
      <c r="E9" s="120">
        <f t="shared" si="2"/>
        <v>5001</v>
      </c>
      <c r="F9" s="119"/>
      <c r="G9" s="118"/>
      <c r="H9" s="117"/>
      <c r="I9" s="117"/>
      <c r="J9" s="117"/>
      <c r="K9" s="117"/>
      <c r="L9" s="117"/>
      <c r="M9" s="117"/>
      <c r="N9" s="117"/>
      <c r="O9" s="116"/>
      <c r="P9" s="115" t="str">
        <f t="shared" si="1"/>
        <v>DNP1([A]P5002 + P[A]P5057)</v>
      </c>
    </row>
    <row r="10" spans="2:16" s="137" customFormat="1" x14ac:dyDescent="0.2">
      <c r="B10" s="138"/>
      <c r="C10" s="121" t="s">
        <v>2274</v>
      </c>
      <c r="D10" s="121" t="s">
        <v>2023</v>
      </c>
      <c r="E10" s="120">
        <f t="shared" si="2"/>
        <v>6001</v>
      </c>
      <c r="F10" s="119"/>
      <c r="G10" s="118"/>
      <c r="H10" s="117"/>
      <c r="I10" s="117"/>
      <c r="J10" s="117"/>
      <c r="K10" s="117"/>
      <c r="L10" s="117"/>
      <c r="M10" s="117"/>
      <c r="N10" s="117"/>
      <c r="O10" s="116"/>
      <c r="P10" s="115" t="str">
        <f t="shared" si="1"/>
        <v>DNP1([A]P6002 + P[A]P6057)</v>
      </c>
    </row>
    <row r="11" spans="2:16" s="137" customFormat="1" x14ac:dyDescent="0.2">
      <c r="B11" s="138"/>
      <c r="C11" s="121" t="s">
        <v>2274</v>
      </c>
      <c r="D11" s="121" t="s">
        <v>2023</v>
      </c>
      <c r="E11" s="120">
        <f t="shared" si="2"/>
        <v>7001</v>
      </c>
      <c r="F11" s="123"/>
      <c r="G11" s="118"/>
      <c r="H11" s="117"/>
      <c r="I11" s="117"/>
      <c r="J11" s="117"/>
      <c r="K11" s="117"/>
      <c r="L11" s="117"/>
      <c r="M11" s="117"/>
      <c r="N11" s="117"/>
      <c r="O11" s="116"/>
      <c r="P11" s="115" t="str">
        <f t="shared" si="1"/>
        <v>DNP1([A]P7002 + P[A]P7057)</v>
      </c>
    </row>
    <row r="12" spans="2:16" s="137" customFormat="1" x14ac:dyDescent="0.2">
      <c r="B12" s="138"/>
      <c r="C12" s="121" t="s">
        <v>2274</v>
      </c>
      <c r="D12" s="121" t="s">
        <v>2023</v>
      </c>
      <c r="E12" s="120">
        <f t="shared" si="2"/>
        <v>8001</v>
      </c>
      <c r="F12" s="123"/>
      <c r="G12" s="118"/>
      <c r="H12" s="117"/>
      <c r="I12" s="117"/>
      <c r="J12" s="117"/>
      <c r="K12" s="117"/>
      <c r="L12" s="117"/>
      <c r="M12" s="117"/>
      <c r="N12" s="117"/>
      <c r="O12" s="116"/>
      <c r="P12" s="115" t="str">
        <f t="shared" si="1"/>
        <v>DNP1([A]P8002 + P[A]P8057)</v>
      </c>
    </row>
    <row r="13" spans="2:16" s="137" customFormat="1" x14ac:dyDescent="0.2">
      <c r="B13" s="138"/>
      <c r="C13" s="121" t="s">
        <v>2274</v>
      </c>
      <c r="D13" s="121" t="s">
        <v>2023</v>
      </c>
      <c r="E13" s="120">
        <f t="shared" si="2"/>
        <v>9001</v>
      </c>
      <c r="F13" s="123"/>
      <c r="G13" s="118"/>
      <c r="H13" s="117"/>
      <c r="I13" s="117"/>
      <c r="J13" s="117"/>
      <c r="K13" s="117"/>
      <c r="L13" s="117"/>
      <c r="M13" s="117"/>
      <c r="N13" s="117"/>
      <c r="O13" s="116"/>
      <c r="P13" s="115" t="str">
        <f t="shared" si="1"/>
        <v>DNP1([A]P9002 + P[A]P9057)</v>
      </c>
    </row>
    <row r="14" spans="2:16" s="137" customFormat="1" x14ac:dyDescent="0.2">
      <c r="B14" s="138"/>
      <c r="C14" s="121" t="s">
        <v>2274</v>
      </c>
      <c r="D14" s="121" t="s">
        <v>2022</v>
      </c>
      <c r="E14" s="120">
        <f>E5</f>
        <v>1001</v>
      </c>
      <c r="F14" s="119"/>
      <c r="G14" s="118"/>
      <c r="H14" s="117"/>
      <c r="I14" s="117"/>
      <c r="J14" s="117"/>
      <c r="K14" s="117"/>
      <c r="L14" s="117"/>
      <c r="M14" s="117"/>
      <c r="N14" s="117"/>
      <c r="O14" s="116"/>
      <c r="P14" s="115" t="str">
        <f>CONCATENATE($P$2439,$P$2438,E28,$Q$2440,$P$2438,E798,$P$2441)</f>
        <v>DNP1([B]P1002 + P[B]P1057)</v>
      </c>
    </row>
    <row r="15" spans="2:16" s="137" customFormat="1" x14ac:dyDescent="0.2">
      <c r="B15" s="138"/>
      <c r="C15" s="121" t="s">
        <v>2274</v>
      </c>
      <c r="D15" s="121" t="s">
        <v>2022</v>
      </c>
      <c r="E15" s="120">
        <f>E14+1000</f>
        <v>2001</v>
      </c>
      <c r="F15" s="119"/>
      <c r="G15" s="118"/>
      <c r="H15" s="117"/>
      <c r="I15" s="117"/>
      <c r="J15" s="117"/>
      <c r="K15" s="117"/>
      <c r="L15" s="117"/>
      <c r="M15" s="117"/>
      <c r="N15" s="117"/>
      <c r="O15" s="116"/>
      <c r="P15" s="115" t="str">
        <f>CONCATENATE($P$2439,$P$2438,E29,$Q$2440,$P$2438,E799,$P$2441)</f>
        <v>DNP1([B]P2002 + P[B]P2057)</v>
      </c>
    </row>
    <row r="16" spans="2:16" s="137" customFormat="1" x14ac:dyDescent="0.2">
      <c r="B16" s="138"/>
      <c r="C16" s="121" t="s">
        <v>2274</v>
      </c>
      <c r="D16" s="121" t="s">
        <v>2022</v>
      </c>
      <c r="E16" s="120">
        <f>E15+1000</f>
        <v>3001</v>
      </c>
      <c r="F16" s="123"/>
      <c r="G16" s="118"/>
      <c r="H16" s="117"/>
      <c r="I16" s="117"/>
      <c r="J16" s="117"/>
      <c r="K16" s="117"/>
      <c r="L16" s="117"/>
      <c r="M16" s="117"/>
      <c r="N16" s="117"/>
      <c r="O16" s="116"/>
      <c r="P16" s="115" t="str">
        <f>CONCATENATE($P$2439,$P$2438,E30,$Q$2440,$P$2438,E800,$P$2441)</f>
        <v>DNP1([B]P3002 + P[B]P3057)</v>
      </c>
    </row>
    <row r="17" spans="2:16" s="137" customFormat="1" x14ac:dyDescent="0.2">
      <c r="B17" s="138"/>
      <c r="C17" s="121" t="s">
        <v>2274</v>
      </c>
      <c r="D17" s="121" t="s">
        <v>2022</v>
      </c>
      <c r="E17" s="120">
        <f>E16+1000</f>
        <v>4001</v>
      </c>
      <c r="F17" s="123"/>
      <c r="G17" s="118"/>
      <c r="H17" s="117"/>
      <c r="I17" s="117"/>
      <c r="J17" s="117"/>
      <c r="K17" s="117"/>
      <c r="L17" s="117"/>
      <c r="M17" s="117"/>
      <c r="N17" s="117"/>
      <c r="O17" s="116"/>
      <c r="P17" s="115" t="str">
        <f>CONCATENATE($P$2439,$P$2438,E31,$Q$2440,$P$2438,E801,$P$2441)</f>
        <v>DNP1([B]P4002 + P[B]P4057)</v>
      </c>
    </row>
    <row r="18" spans="2:16" s="137" customFormat="1" x14ac:dyDescent="0.2">
      <c r="B18" s="122"/>
      <c r="C18" s="121" t="s">
        <v>2274</v>
      </c>
      <c r="D18" s="121" t="s">
        <v>2022</v>
      </c>
      <c r="E18" s="120">
        <f>E17+1000</f>
        <v>5001</v>
      </c>
      <c r="F18" s="123"/>
      <c r="G18" s="118"/>
      <c r="H18" s="117"/>
      <c r="I18" s="117"/>
      <c r="J18" s="117"/>
      <c r="K18" s="117"/>
      <c r="L18" s="117"/>
      <c r="M18" s="117"/>
      <c r="N18" s="117"/>
      <c r="O18" s="116"/>
      <c r="P18" s="115" t="str">
        <f>CONCATENATE($P$2439,$P$2438,E32,$Q$2440,$P$2438,E802,$P$2441)</f>
        <v>DNP1([B]P5002 + P[B]P5057)</v>
      </c>
    </row>
    <row r="19" spans="2:16" s="137" customFormat="1" ht="33.75" x14ac:dyDescent="0.2">
      <c r="B19" s="130" t="s">
        <v>2245</v>
      </c>
      <c r="C19" s="121" t="s">
        <v>2274</v>
      </c>
      <c r="D19" s="121" t="s">
        <v>2023</v>
      </c>
      <c r="E19" s="120">
        <f>E5+1</f>
        <v>1002</v>
      </c>
      <c r="F19" s="119"/>
      <c r="G19" s="118"/>
      <c r="H19" s="117"/>
      <c r="I19" s="117"/>
      <c r="J19" s="117"/>
      <c r="K19" s="117"/>
      <c r="L19" s="117"/>
      <c r="M19" s="117"/>
      <c r="N19" s="117"/>
      <c r="O19" s="116"/>
      <c r="P19" s="115" t="str">
        <f t="shared" ref="P19:P27" si="3">CONCATENATE($P$2439,$P$2437,E33,$Q$2440,$P$2437,E89,$Q$2440,$P$2437,E509,$Q$2440,$P$2437,E733,$Q$2440,$P$2437,E775,$P$2441)</f>
        <v>DNP1([A]P1003 + P[A]P1007 + P[A]P1037 + P[A]P1053 + P[A]P1056)</v>
      </c>
    </row>
    <row r="20" spans="2:16" s="137" customFormat="1" ht="33.75" x14ac:dyDescent="0.2">
      <c r="B20" s="138"/>
      <c r="C20" s="121" t="s">
        <v>2274</v>
      </c>
      <c r="D20" s="121" t="s">
        <v>2023</v>
      </c>
      <c r="E20" s="120">
        <f t="shared" ref="E20:E27" si="4">E19+1000</f>
        <v>2002</v>
      </c>
      <c r="F20" s="123"/>
      <c r="G20" s="118"/>
      <c r="H20" s="117"/>
      <c r="I20" s="117"/>
      <c r="J20" s="117"/>
      <c r="K20" s="117"/>
      <c r="L20" s="117"/>
      <c r="M20" s="117"/>
      <c r="N20" s="117"/>
      <c r="O20" s="116"/>
      <c r="P20" s="115" t="str">
        <f t="shared" si="3"/>
        <v>DNP1([A]P2003 + P[A]P2007 + P[A]P2037 + P[A]P2053 + P[A]P2056)</v>
      </c>
    </row>
    <row r="21" spans="2:16" s="137" customFormat="1" ht="33.75" x14ac:dyDescent="0.2">
      <c r="B21" s="138"/>
      <c r="C21" s="121" t="s">
        <v>2274</v>
      </c>
      <c r="D21" s="121" t="s">
        <v>2023</v>
      </c>
      <c r="E21" s="120">
        <f t="shared" si="4"/>
        <v>3002</v>
      </c>
      <c r="F21" s="119"/>
      <c r="G21" s="118"/>
      <c r="H21" s="117"/>
      <c r="I21" s="117"/>
      <c r="J21" s="117"/>
      <c r="K21" s="117"/>
      <c r="L21" s="117"/>
      <c r="M21" s="117"/>
      <c r="N21" s="117"/>
      <c r="O21" s="116"/>
      <c r="P21" s="115" t="str">
        <f t="shared" si="3"/>
        <v>DNP1([A]P3003 + P[A]P3007 + P[A]P3037 + P[A]P3053 + P[A]P3056)</v>
      </c>
    </row>
    <row r="22" spans="2:16" s="137" customFormat="1" ht="33.75" x14ac:dyDescent="0.2">
      <c r="B22" s="138"/>
      <c r="C22" s="121" t="s">
        <v>2274</v>
      </c>
      <c r="D22" s="121" t="s">
        <v>2023</v>
      </c>
      <c r="E22" s="120">
        <f t="shared" si="4"/>
        <v>4002</v>
      </c>
      <c r="F22" s="123"/>
      <c r="G22" s="118"/>
      <c r="H22" s="117"/>
      <c r="I22" s="117"/>
      <c r="J22" s="117"/>
      <c r="K22" s="117"/>
      <c r="L22" s="117"/>
      <c r="M22" s="117"/>
      <c r="N22" s="117"/>
      <c r="O22" s="116"/>
      <c r="P22" s="115" t="str">
        <f t="shared" si="3"/>
        <v>DNP1([A]P4003 + P[A]P4007 + P[A]P4037 + P[A]P4053 + P[A]P4056)</v>
      </c>
    </row>
    <row r="23" spans="2:16" s="137" customFormat="1" ht="33.75" x14ac:dyDescent="0.2">
      <c r="B23" s="138"/>
      <c r="C23" s="121" t="s">
        <v>2274</v>
      </c>
      <c r="D23" s="121" t="s">
        <v>2023</v>
      </c>
      <c r="E23" s="120">
        <f t="shared" si="4"/>
        <v>5002</v>
      </c>
      <c r="F23" s="119"/>
      <c r="G23" s="118"/>
      <c r="H23" s="117"/>
      <c r="I23" s="117"/>
      <c r="J23" s="117"/>
      <c r="K23" s="117"/>
      <c r="L23" s="117"/>
      <c r="M23" s="117"/>
      <c r="N23" s="117"/>
      <c r="O23" s="116"/>
      <c r="P23" s="115" t="str">
        <f t="shared" si="3"/>
        <v>DNP1([A]P5003 + P[A]P5007 + P[A]P5037 + P[A]P5053 + P[A]P5056)</v>
      </c>
    </row>
    <row r="24" spans="2:16" s="137" customFormat="1" ht="33.75" x14ac:dyDescent="0.2">
      <c r="B24" s="138"/>
      <c r="C24" s="121" t="s">
        <v>2274</v>
      </c>
      <c r="D24" s="121" t="s">
        <v>2023</v>
      </c>
      <c r="E24" s="120">
        <f t="shared" si="4"/>
        <v>6002</v>
      </c>
      <c r="F24" s="119"/>
      <c r="G24" s="118"/>
      <c r="H24" s="117"/>
      <c r="I24" s="117"/>
      <c r="J24" s="117"/>
      <c r="K24" s="117"/>
      <c r="L24" s="117"/>
      <c r="M24" s="117"/>
      <c r="N24" s="117"/>
      <c r="O24" s="116"/>
      <c r="P24" s="115" t="str">
        <f t="shared" si="3"/>
        <v>DNP1([A]P6003 + P[A]P6007 + P[A]P6037 + P[A]P6053 + P[A]P6056)</v>
      </c>
    </row>
    <row r="25" spans="2:16" s="137" customFormat="1" ht="33.75" x14ac:dyDescent="0.2">
      <c r="B25" s="138"/>
      <c r="C25" s="121" t="s">
        <v>2274</v>
      </c>
      <c r="D25" s="121" t="s">
        <v>2023</v>
      </c>
      <c r="E25" s="120">
        <f t="shared" si="4"/>
        <v>7002</v>
      </c>
      <c r="F25" s="123"/>
      <c r="G25" s="118"/>
      <c r="H25" s="117"/>
      <c r="I25" s="117"/>
      <c r="J25" s="117"/>
      <c r="K25" s="117"/>
      <c r="L25" s="117"/>
      <c r="M25" s="117"/>
      <c r="N25" s="117"/>
      <c r="O25" s="116"/>
      <c r="P25" s="115" t="str">
        <f t="shared" si="3"/>
        <v>DNP1([A]P7003 + P[A]P7007 + P[A]P7037 + P[A]P7053 + P[A]P7056)</v>
      </c>
    </row>
    <row r="26" spans="2:16" s="137" customFormat="1" ht="33.75" x14ac:dyDescent="0.2">
      <c r="B26" s="138"/>
      <c r="C26" s="121" t="s">
        <v>2274</v>
      </c>
      <c r="D26" s="121" t="s">
        <v>2023</v>
      </c>
      <c r="E26" s="120">
        <f t="shared" si="4"/>
        <v>8002</v>
      </c>
      <c r="F26" s="123"/>
      <c r="G26" s="118"/>
      <c r="H26" s="117"/>
      <c r="I26" s="117"/>
      <c r="J26" s="117"/>
      <c r="K26" s="117"/>
      <c r="L26" s="117"/>
      <c r="M26" s="117"/>
      <c r="N26" s="117"/>
      <c r="O26" s="116"/>
      <c r="P26" s="115" t="str">
        <f t="shared" si="3"/>
        <v>DNP1([A]P8003 + P[A]P8007 + P[A]P8037 + P[A]P8053 + P[A]P8056)</v>
      </c>
    </row>
    <row r="27" spans="2:16" s="137" customFormat="1" ht="33.75" x14ac:dyDescent="0.2">
      <c r="B27" s="138"/>
      <c r="C27" s="121" t="s">
        <v>2274</v>
      </c>
      <c r="D27" s="121" t="s">
        <v>2023</v>
      </c>
      <c r="E27" s="120">
        <f t="shared" si="4"/>
        <v>9002</v>
      </c>
      <c r="F27" s="119"/>
      <c r="G27" s="118"/>
      <c r="H27" s="117"/>
      <c r="I27" s="117"/>
      <c r="J27" s="117"/>
      <c r="K27" s="117"/>
      <c r="L27" s="117"/>
      <c r="M27" s="117"/>
      <c r="N27" s="117"/>
      <c r="O27" s="116"/>
      <c r="P27" s="115" t="str">
        <f t="shared" si="3"/>
        <v>DNP1([A]P9003 + P[A]P9007 + P[A]P9037 + P[A]P9053 + P[A]P9056)</v>
      </c>
    </row>
    <row r="28" spans="2:16" s="137" customFormat="1" ht="33.75" x14ac:dyDescent="0.2">
      <c r="B28" s="138"/>
      <c r="C28" s="121" t="s">
        <v>2274</v>
      </c>
      <c r="D28" s="121" t="s">
        <v>2022</v>
      </c>
      <c r="E28" s="120">
        <f>E19</f>
        <v>1002</v>
      </c>
      <c r="F28" s="123"/>
      <c r="G28" s="118"/>
      <c r="H28" s="117"/>
      <c r="I28" s="117"/>
      <c r="J28" s="117"/>
      <c r="K28" s="117"/>
      <c r="L28" s="117"/>
      <c r="M28" s="117"/>
      <c r="N28" s="117"/>
      <c r="O28" s="116"/>
      <c r="P28" s="115" t="str">
        <f>CONCATENATE($P$2439,$P$2438,E42,$Q$2440,$P$2438,E98,$Q$2440,$P$2438,E518,$Q$2440,$P$2438,E742,$Q$2440,$P$2438,E784,$P$2441)</f>
        <v>DNP1([B]P1003 + P[B]P1007 + P[B]P1037 + P[B]P1053 + P[B]P1056)</v>
      </c>
    </row>
    <row r="29" spans="2:16" s="137" customFormat="1" ht="33.75" x14ac:dyDescent="0.2">
      <c r="B29" s="138"/>
      <c r="C29" s="121" t="s">
        <v>2274</v>
      </c>
      <c r="D29" s="121" t="s">
        <v>2022</v>
      </c>
      <c r="E29" s="120">
        <f>E28+1000</f>
        <v>2002</v>
      </c>
      <c r="F29" s="123"/>
      <c r="G29" s="118"/>
      <c r="H29" s="117"/>
      <c r="I29" s="117"/>
      <c r="J29" s="117"/>
      <c r="K29" s="117"/>
      <c r="L29" s="117"/>
      <c r="M29" s="117"/>
      <c r="N29" s="117"/>
      <c r="O29" s="116"/>
      <c r="P29" s="115" t="str">
        <f>CONCATENATE($P$2439,$P$2438,E43,$Q$2440,$P$2438,E99,$Q$2440,$P$2438,E519,$Q$2440,$P$2438,E743,$Q$2440,$P$2438,E785,$P$2441)</f>
        <v>DNP1([B]P2003 + P[B]P2007 + P[B]P2037 + P[B]P2053 + P[B]P2056)</v>
      </c>
    </row>
    <row r="30" spans="2:16" s="137" customFormat="1" ht="33.75" x14ac:dyDescent="0.2">
      <c r="B30" s="138"/>
      <c r="C30" s="121" t="s">
        <v>2274</v>
      </c>
      <c r="D30" s="121" t="s">
        <v>2022</v>
      </c>
      <c r="E30" s="120">
        <f>E29+1000</f>
        <v>3002</v>
      </c>
      <c r="F30" s="123"/>
      <c r="G30" s="118"/>
      <c r="H30" s="117"/>
      <c r="I30" s="117"/>
      <c r="J30" s="117"/>
      <c r="K30" s="117"/>
      <c r="L30" s="117"/>
      <c r="M30" s="117"/>
      <c r="N30" s="117"/>
      <c r="O30" s="116"/>
      <c r="P30" s="115" t="str">
        <f>CONCATENATE($P$2439,$P$2438,E44,$Q$2440,$P$2438,E100,$Q$2440,$P$2438,E520,$Q$2440,$P$2438,E744,$Q$2440,$P$2438,E786,$P$2441)</f>
        <v>DNP1([B]P3003 + P[B]P3007 + P[B]P3037 + P[B]P3053 + P[B]P3056)</v>
      </c>
    </row>
    <row r="31" spans="2:16" s="137" customFormat="1" ht="33.75" x14ac:dyDescent="0.2">
      <c r="B31" s="138"/>
      <c r="C31" s="121" t="s">
        <v>2274</v>
      </c>
      <c r="D31" s="121" t="s">
        <v>2022</v>
      </c>
      <c r="E31" s="120">
        <f>E30+1000</f>
        <v>4002</v>
      </c>
      <c r="F31" s="119"/>
      <c r="G31" s="118"/>
      <c r="H31" s="117"/>
      <c r="I31" s="117"/>
      <c r="J31" s="117"/>
      <c r="K31" s="117"/>
      <c r="L31" s="117"/>
      <c r="M31" s="117"/>
      <c r="N31" s="117"/>
      <c r="O31" s="116"/>
      <c r="P31" s="115" t="str">
        <f>CONCATENATE($P$2439,$P$2438,E45,$Q$2440,$P$2438,E101,$Q$2440,$P$2438,E521,$Q$2440,$P$2438,E745,$Q$2440,$P$2438,E787,$P$2441)</f>
        <v>DNP1([B]P4003 + P[B]P4007 + P[B]P4037 + P[B]P4053 + P[B]P4056)</v>
      </c>
    </row>
    <row r="32" spans="2:16" s="137" customFormat="1" ht="33.75" x14ac:dyDescent="0.2">
      <c r="B32" s="138"/>
      <c r="C32" s="121" t="s">
        <v>2274</v>
      </c>
      <c r="D32" s="121" t="s">
        <v>2022</v>
      </c>
      <c r="E32" s="120">
        <f>E31+1000</f>
        <v>5002</v>
      </c>
      <c r="F32" s="119"/>
      <c r="G32" s="118"/>
      <c r="H32" s="117"/>
      <c r="I32" s="117"/>
      <c r="J32" s="117"/>
      <c r="K32" s="117"/>
      <c r="L32" s="117"/>
      <c r="M32" s="117"/>
      <c r="N32" s="117"/>
      <c r="O32" s="116"/>
      <c r="P32" s="115" t="str">
        <f>CONCATENATE($P$2439,$P$2438,E46,$Q$2440,$P$2438,E102,$Q$2440,$P$2438,E522,$Q$2440,$P$2438,E746,$Q$2440,$P$2438,E788,$P$2441)</f>
        <v>DNP1([B]P5003 + P[B]P5007 + P[B]P5037 + P[B]P5053 + P[B]P5056)</v>
      </c>
    </row>
    <row r="33" spans="2:16" ht="22.5" x14ac:dyDescent="0.2">
      <c r="B33" s="130" t="s">
        <v>1922</v>
      </c>
      <c r="C33" s="121" t="s">
        <v>2274</v>
      </c>
      <c r="D33" s="121" t="s">
        <v>2023</v>
      </c>
      <c r="E33" s="120">
        <f>E19+1</f>
        <v>1003</v>
      </c>
      <c r="F33" s="119"/>
      <c r="G33" s="118"/>
      <c r="H33" s="117"/>
      <c r="I33" s="117"/>
      <c r="J33" s="117"/>
      <c r="K33" s="117"/>
      <c r="L33" s="117"/>
      <c r="M33" s="117"/>
      <c r="N33" s="117"/>
      <c r="O33" s="116"/>
      <c r="P33" s="115" t="str">
        <f t="shared" ref="P33:P41" si="5">CONCATENATE($P$2439,$P$2437,E47,$Q$2440,$P$2437,E61,$Q$2440,$P$2437,E75,$P$2441)</f>
        <v>DNP1([A]P1004 + P[A]P1005 + P[A]P1006)</v>
      </c>
    </row>
    <row r="34" spans="2:16" ht="22.5" x14ac:dyDescent="0.2">
      <c r="B34" s="122"/>
      <c r="C34" s="121" t="s">
        <v>2274</v>
      </c>
      <c r="D34" s="121" t="s">
        <v>2023</v>
      </c>
      <c r="E34" s="120">
        <f t="shared" ref="E34:E41" si="6">E33+1000</f>
        <v>2003</v>
      </c>
      <c r="F34" s="123"/>
      <c r="G34" s="118"/>
      <c r="H34" s="117"/>
      <c r="I34" s="117"/>
      <c r="J34" s="117"/>
      <c r="K34" s="117"/>
      <c r="L34" s="117"/>
      <c r="M34" s="117"/>
      <c r="N34" s="117"/>
      <c r="O34" s="116"/>
      <c r="P34" s="115" t="str">
        <f t="shared" si="5"/>
        <v>DNP1([A]P2004 + P[A]P2005 + P[A]P2006)</v>
      </c>
    </row>
    <row r="35" spans="2:16" ht="22.5" x14ac:dyDescent="0.2">
      <c r="B35" s="122"/>
      <c r="C35" s="121" t="s">
        <v>2274</v>
      </c>
      <c r="D35" s="121" t="s">
        <v>2023</v>
      </c>
      <c r="E35" s="120">
        <f t="shared" si="6"/>
        <v>3003</v>
      </c>
      <c r="F35" s="119"/>
      <c r="G35" s="118"/>
      <c r="H35" s="117"/>
      <c r="I35" s="117"/>
      <c r="J35" s="117"/>
      <c r="K35" s="117"/>
      <c r="L35" s="117"/>
      <c r="M35" s="117"/>
      <c r="N35" s="117"/>
      <c r="O35" s="116"/>
      <c r="P35" s="115" t="str">
        <f t="shared" si="5"/>
        <v>DNP1([A]P3004 + P[A]P3005 + P[A]P3006)</v>
      </c>
    </row>
    <row r="36" spans="2:16" ht="22.5" x14ac:dyDescent="0.2">
      <c r="B36" s="122"/>
      <c r="C36" s="121" t="s">
        <v>2274</v>
      </c>
      <c r="D36" s="121" t="s">
        <v>2023</v>
      </c>
      <c r="E36" s="120">
        <f t="shared" si="6"/>
        <v>4003</v>
      </c>
      <c r="F36" s="123"/>
      <c r="G36" s="118"/>
      <c r="H36" s="117"/>
      <c r="I36" s="117"/>
      <c r="J36" s="117"/>
      <c r="K36" s="117"/>
      <c r="L36" s="117"/>
      <c r="M36" s="117"/>
      <c r="N36" s="117"/>
      <c r="O36" s="116"/>
      <c r="P36" s="115" t="str">
        <f t="shared" si="5"/>
        <v>DNP1([A]P4004 + P[A]P4005 + P[A]P4006)</v>
      </c>
    </row>
    <row r="37" spans="2:16" ht="22.5" x14ac:dyDescent="0.2">
      <c r="B37" s="122"/>
      <c r="C37" s="121" t="s">
        <v>2274</v>
      </c>
      <c r="D37" s="121" t="s">
        <v>2023</v>
      </c>
      <c r="E37" s="120">
        <f t="shared" si="6"/>
        <v>5003</v>
      </c>
      <c r="F37" s="119"/>
      <c r="G37" s="118"/>
      <c r="H37" s="117"/>
      <c r="I37" s="117"/>
      <c r="J37" s="117"/>
      <c r="K37" s="117"/>
      <c r="L37" s="117"/>
      <c r="M37" s="117"/>
      <c r="N37" s="117"/>
      <c r="O37" s="116"/>
      <c r="P37" s="115" t="str">
        <f t="shared" si="5"/>
        <v>DNP1([A]P5004 + P[A]P5005 + P[A]P5006)</v>
      </c>
    </row>
    <row r="38" spans="2:16" ht="22.5" x14ac:dyDescent="0.2">
      <c r="B38" s="122"/>
      <c r="C38" s="121" t="s">
        <v>2274</v>
      </c>
      <c r="D38" s="121" t="s">
        <v>2023</v>
      </c>
      <c r="E38" s="120">
        <f t="shared" si="6"/>
        <v>6003</v>
      </c>
      <c r="F38" s="119"/>
      <c r="G38" s="118"/>
      <c r="H38" s="117"/>
      <c r="I38" s="117"/>
      <c r="J38" s="117"/>
      <c r="K38" s="117"/>
      <c r="L38" s="117"/>
      <c r="M38" s="117"/>
      <c r="N38" s="117"/>
      <c r="O38" s="116"/>
      <c r="P38" s="115" t="str">
        <f t="shared" si="5"/>
        <v>DNP1([A]P6004 + P[A]P6005 + P[A]P6006)</v>
      </c>
    </row>
    <row r="39" spans="2:16" ht="22.5" x14ac:dyDescent="0.2">
      <c r="B39" s="122"/>
      <c r="C39" s="121" t="s">
        <v>2274</v>
      </c>
      <c r="D39" s="121" t="s">
        <v>2023</v>
      </c>
      <c r="E39" s="120">
        <f t="shared" si="6"/>
        <v>7003</v>
      </c>
      <c r="F39" s="123"/>
      <c r="G39" s="118"/>
      <c r="H39" s="117"/>
      <c r="I39" s="117"/>
      <c r="J39" s="117"/>
      <c r="K39" s="117"/>
      <c r="L39" s="117"/>
      <c r="M39" s="117"/>
      <c r="N39" s="117"/>
      <c r="O39" s="116"/>
      <c r="P39" s="115" t="str">
        <f t="shared" si="5"/>
        <v>DNP1([A]P7004 + P[A]P7005 + P[A]P7006)</v>
      </c>
    </row>
    <row r="40" spans="2:16" s="137" customFormat="1" ht="22.5" x14ac:dyDescent="0.2">
      <c r="B40" s="122"/>
      <c r="C40" s="121" t="s">
        <v>2274</v>
      </c>
      <c r="D40" s="121" t="s">
        <v>2023</v>
      </c>
      <c r="E40" s="120">
        <f t="shared" si="6"/>
        <v>8003</v>
      </c>
      <c r="F40" s="123"/>
      <c r="G40" s="118"/>
      <c r="H40" s="117"/>
      <c r="I40" s="117"/>
      <c r="J40" s="117"/>
      <c r="K40" s="117"/>
      <c r="L40" s="117"/>
      <c r="M40" s="117"/>
      <c r="N40" s="117"/>
      <c r="O40" s="116"/>
      <c r="P40" s="115" t="str">
        <f t="shared" si="5"/>
        <v>DNP1([A]P8004 + P[A]P8005 + P[A]P8006)</v>
      </c>
    </row>
    <row r="41" spans="2:16" s="137" customFormat="1" ht="22.5" x14ac:dyDescent="0.2">
      <c r="B41" s="138"/>
      <c r="C41" s="121" t="s">
        <v>2274</v>
      </c>
      <c r="D41" s="121" t="s">
        <v>2023</v>
      </c>
      <c r="E41" s="120">
        <f t="shared" si="6"/>
        <v>9003</v>
      </c>
      <c r="F41" s="119"/>
      <c r="G41" s="118"/>
      <c r="H41" s="117"/>
      <c r="I41" s="117"/>
      <c r="J41" s="117"/>
      <c r="K41" s="117"/>
      <c r="L41" s="117"/>
      <c r="M41" s="117"/>
      <c r="N41" s="117"/>
      <c r="O41" s="116"/>
      <c r="P41" s="115" t="str">
        <f t="shared" si="5"/>
        <v>DNP1([A]P9004 + P[A]P9005 + P[A]P9006)</v>
      </c>
    </row>
    <row r="42" spans="2:16" s="137" customFormat="1" ht="22.5" x14ac:dyDescent="0.2">
      <c r="B42" s="138"/>
      <c r="C42" s="121" t="s">
        <v>2274</v>
      </c>
      <c r="D42" s="121" t="s">
        <v>2022</v>
      </c>
      <c r="E42" s="120">
        <f>E33</f>
        <v>1003</v>
      </c>
      <c r="F42" s="123"/>
      <c r="G42" s="118"/>
      <c r="H42" s="117"/>
      <c r="I42" s="117"/>
      <c r="J42" s="117"/>
      <c r="K42" s="117"/>
      <c r="L42" s="117"/>
      <c r="M42" s="117"/>
      <c r="N42" s="117"/>
      <c r="O42" s="116"/>
      <c r="P42" s="115" t="str">
        <f>CONCATENATE($P$2439,$P$2438,E56,$Q$2440,$P$2438,E70,$Q$2440,$P$2438,E84,$P$2441)</f>
        <v>DNP1([B]P1004 + P[B]P1005 + P[B]P1006)</v>
      </c>
    </row>
    <row r="43" spans="2:16" s="137" customFormat="1" ht="22.5" x14ac:dyDescent="0.2">
      <c r="B43" s="138"/>
      <c r="C43" s="121" t="s">
        <v>2274</v>
      </c>
      <c r="D43" s="121" t="s">
        <v>2022</v>
      </c>
      <c r="E43" s="120">
        <f>E42+1000</f>
        <v>2003</v>
      </c>
      <c r="F43" s="123"/>
      <c r="G43" s="118"/>
      <c r="H43" s="117"/>
      <c r="I43" s="117"/>
      <c r="J43" s="117"/>
      <c r="K43" s="117"/>
      <c r="L43" s="117"/>
      <c r="M43" s="117"/>
      <c r="N43" s="117"/>
      <c r="O43" s="116"/>
      <c r="P43" s="115" t="str">
        <f>CONCATENATE($P$2439,$P$2438,E57,$Q$2440,$P$2438,E71,$Q$2440,$P$2438,E85,$P$2441)</f>
        <v>DNP1([B]P2004 + P[B]P2005 + P[B]P2006)</v>
      </c>
    </row>
    <row r="44" spans="2:16" s="137" customFormat="1" ht="22.5" x14ac:dyDescent="0.2">
      <c r="B44" s="138"/>
      <c r="C44" s="121" t="s">
        <v>2274</v>
      </c>
      <c r="D44" s="121" t="s">
        <v>2022</v>
      </c>
      <c r="E44" s="120">
        <f>E43+1000</f>
        <v>3003</v>
      </c>
      <c r="F44" s="123"/>
      <c r="G44" s="118"/>
      <c r="H44" s="117"/>
      <c r="I44" s="117"/>
      <c r="J44" s="117"/>
      <c r="K44" s="117"/>
      <c r="L44" s="117"/>
      <c r="M44" s="117"/>
      <c r="N44" s="117"/>
      <c r="O44" s="116"/>
      <c r="P44" s="115" t="str">
        <f>CONCATENATE($P$2439,$P$2438,E58,$Q$2440,$P$2438,E72,$Q$2440,$P$2438,E86,$P$2441)</f>
        <v>DNP1([B]P3004 + P[B]P3005 + P[B]P3006)</v>
      </c>
    </row>
    <row r="45" spans="2:16" s="137" customFormat="1" ht="22.5" x14ac:dyDescent="0.2">
      <c r="B45" s="138"/>
      <c r="C45" s="121" t="s">
        <v>2274</v>
      </c>
      <c r="D45" s="121" t="s">
        <v>2022</v>
      </c>
      <c r="E45" s="120">
        <f>E44+1000</f>
        <v>4003</v>
      </c>
      <c r="F45" s="119"/>
      <c r="G45" s="118"/>
      <c r="H45" s="117"/>
      <c r="I45" s="117"/>
      <c r="J45" s="117"/>
      <c r="K45" s="117"/>
      <c r="L45" s="117"/>
      <c r="M45" s="117"/>
      <c r="N45" s="117"/>
      <c r="O45" s="116"/>
      <c r="P45" s="115" t="str">
        <f>CONCATENATE($P$2439,$P$2438,E59,$Q$2440,$P$2438,E73,$Q$2440,$P$2438,E87,$P$2441)</f>
        <v>DNP1([B]P4004 + P[B]P4005 + P[B]P4006)</v>
      </c>
    </row>
    <row r="46" spans="2:16" s="137" customFormat="1" ht="22.5" x14ac:dyDescent="0.2">
      <c r="B46" s="138"/>
      <c r="C46" s="121" t="s">
        <v>2274</v>
      </c>
      <c r="D46" s="121" t="s">
        <v>2022</v>
      </c>
      <c r="E46" s="120">
        <f>E45+1000</f>
        <v>5003</v>
      </c>
      <c r="F46" s="119"/>
      <c r="G46" s="118"/>
      <c r="H46" s="117"/>
      <c r="I46" s="117"/>
      <c r="J46" s="117"/>
      <c r="K46" s="117"/>
      <c r="L46" s="117"/>
      <c r="M46" s="117"/>
      <c r="N46" s="117"/>
      <c r="O46" s="116"/>
      <c r="P46" s="115" t="str">
        <f>CONCATENATE($P$2439,$P$2438,E60,$Q$2440,$P$2438,E74,$Q$2440,$P$2438,E88,$P$2441)</f>
        <v>DNP1([B]P5004 + P[B]P5005 + P[B]P5006)</v>
      </c>
    </row>
    <row r="47" spans="2:16" ht="22.5" x14ac:dyDescent="0.2">
      <c r="B47" s="130" t="s">
        <v>2240</v>
      </c>
      <c r="C47" s="121" t="s">
        <v>2274</v>
      </c>
      <c r="D47" s="121" t="s">
        <v>2023</v>
      </c>
      <c r="E47" s="120">
        <f>E33+1</f>
        <v>1004</v>
      </c>
      <c r="F47" s="119"/>
      <c r="G47" s="128" t="s">
        <v>2199</v>
      </c>
      <c r="H47" s="128" t="s">
        <v>1421</v>
      </c>
      <c r="I47" s="128">
        <v>95970281739</v>
      </c>
      <c r="J47" s="128" t="s">
        <v>1453</v>
      </c>
      <c r="K47" s="129" t="s">
        <v>1904</v>
      </c>
      <c r="L47" s="128" t="s">
        <v>1635</v>
      </c>
      <c r="M47" s="128" t="s">
        <v>2291</v>
      </c>
      <c r="N47" s="127" t="s">
        <v>2303</v>
      </c>
      <c r="O47" s="116"/>
      <c r="P47" s="126"/>
    </row>
    <row r="48" spans="2:16" ht="22.5" x14ac:dyDescent="0.2">
      <c r="B48" s="122"/>
      <c r="C48" s="121" t="s">
        <v>2274</v>
      </c>
      <c r="D48" s="121" t="s">
        <v>2023</v>
      </c>
      <c r="E48" s="120">
        <f t="shared" ref="E48:E55" si="7">E47+1000</f>
        <v>2004</v>
      </c>
      <c r="F48" s="123"/>
      <c r="G48" s="128" t="s">
        <v>2199</v>
      </c>
      <c r="H48" s="128" t="s">
        <v>1421</v>
      </c>
      <c r="I48" s="128">
        <v>95970281739</v>
      </c>
      <c r="J48" s="128" t="s">
        <v>1453</v>
      </c>
      <c r="K48" s="129" t="s">
        <v>1904</v>
      </c>
      <c r="L48" s="128" t="s">
        <v>1635</v>
      </c>
      <c r="M48" s="128" t="s">
        <v>2290</v>
      </c>
      <c r="N48" s="127" t="s">
        <v>2303</v>
      </c>
      <c r="O48" s="116"/>
      <c r="P48" s="126"/>
    </row>
    <row r="49" spans="2:16" ht="22.5" x14ac:dyDescent="0.2">
      <c r="B49" s="122"/>
      <c r="C49" s="121" t="s">
        <v>2274</v>
      </c>
      <c r="D49" s="121" t="s">
        <v>2023</v>
      </c>
      <c r="E49" s="120">
        <f t="shared" si="7"/>
        <v>3004</v>
      </c>
      <c r="F49" s="119"/>
      <c r="G49" s="128" t="s">
        <v>2199</v>
      </c>
      <c r="H49" s="128" t="s">
        <v>1421</v>
      </c>
      <c r="I49" s="128">
        <v>95970281739</v>
      </c>
      <c r="J49" s="128" t="s">
        <v>1453</v>
      </c>
      <c r="K49" s="129" t="s">
        <v>1904</v>
      </c>
      <c r="L49" s="128" t="s">
        <v>1635</v>
      </c>
      <c r="M49" s="128" t="s">
        <v>2289</v>
      </c>
      <c r="N49" s="127" t="s">
        <v>2303</v>
      </c>
      <c r="O49" s="116"/>
      <c r="P49" s="126"/>
    </row>
    <row r="50" spans="2:16" ht="22.5" x14ac:dyDescent="0.2">
      <c r="B50" s="122"/>
      <c r="C50" s="121" t="s">
        <v>2274</v>
      </c>
      <c r="D50" s="121" t="s">
        <v>2023</v>
      </c>
      <c r="E50" s="120">
        <f t="shared" si="7"/>
        <v>4004</v>
      </c>
      <c r="F50" s="123"/>
      <c r="G50" s="128" t="s">
        <v>2199</v>
      </c>
      <c r="H50" s="128" t="s">
        <v>1421</v>
      </c>
      <c r="I50" s="128">
        <v>95970281739</v>
      </c>
      <c r="J50" s="128" t="s">
        <v>1453</v>
      </c>
      <c r="K50" s="129" t="s">
        <v>1904</v>
      </c>
      <c r="L50" s="128" t="s">
        <v>1635</v>
      </c>
      <c r="M50" s="128" t="s">
        <v>2288</v>
      </c>
      <c r="N50" s="127" t="s">
        <v>2303</v>
      </c>
      <c r="O50" s="116"/>
      <c r="P50" s="126"/>
    </row>
    <row r="51" spans="2:16" ht="22.5" x14ac:dyDescent="0.2">
      <c r="B51" s="122"/>
      <c r="C51" s="121" t="s">
        <v>2274</v>
      </c>
      <c r="D51" s="121" t="s">
        <v>2023</v>
      </c>
      <c r="E51" s="120">
        <f t="shared" si="7"/>
        <v>5004</v>
      </c>
      <c r="F51" s="119"/>
      <c r="G51" s="128" t="s">
        <v>2199</v>
      </c>
      <c r="H51" s="128" t="s">
        <v>1421</v>
      </c>
      <c r="I51" s="128">
        <v>95970281739</v>
      </c>
      <c r="J51" s="128" t="s">
        <v>1453</v>
      </c>
      <c r="K51" s="129" t="s">
        <v>1904</v>
      </c>
      <c r="L51" s="128" t="s">
        <v>1635</v>
      </c>
      <c r="M51" s="128" t="s">
        <v>2287</v>
      </c>
      <c r="N51" s="127" t="s">
        <v>2303</v>
      </c>
      <c r="O51" s="116"/>
      <c r="P51" s="126"/>
    </row>
    <row r="52" spans="2:16" ht="22.5" x14ac:dyDescent="0.2">
      <c r="B52" s="122"/>
      <c r="C52" s="121" t="s">
        <v>2274</v>
      </c>
      <c r="D52" s="121" t="s">
        <v>2023</v>
      </c>
      <c r="E52" s="120">
        <f t="shared" si="7"/>
        <v>6004</v>
      </c>
      <c r="F52" s="119"/>
      <c r="G52" s="128" t="s">
        <v>2199</v>
      </c>
      <c r="H52" s="128" t="s">
        <v>1421</v>
      </c>
      <c r="I52" s="128">
        <v>95970281739</v>
      </c>
      <c r="J52" s="128" t="s">
        <v>1453</v>
      </c>
      <c r="K52" s="129" t="s">
        <v>1904</v>
      </c>
      <c r="L52" s="128" t="s">
        <v>1635</v>
      </c>
      <c r="M52" s="128" t="s">
        <v>2286</v>
      </c>
      <c r="N52" s="127" t="s">
        <v>2303</v>
      </c>
      <c r="O52" s="116"/>
      <c r="P52" s="126"/>
    </row>
    <row r="53" spans="2:16" ht="22.5" x14ac:dyDescent="0.2">
      <c r="B53" s="122"/>
      <c r="C53" s="121" t="s">
        <v>2274</v>
      </c>
      <c r="D53" s="121" t="s">
        <v>2023</v>
      </c>
      <c r="E53" s="120">
        <f t="shared" si="7"/>
        <v>7004</v>
      </c>
      <c r="F53" s="123"/>
      <c r="G53" s="128" t="s">
        <v>2199</v>
      </c>
      <c r="H53" s="128" t="s">
        <v>1421</v>
      </c>
      <c r="I53" s="128">
        <v>95970281739</v>
      </c>
      <c r="J53" s="128" t="s">
        <v>1453</v>
      </c>
      <c r="K53" s="129" t="s">
        <v>1904</v>
      </c>
      <c r="L53" s="128" t="s">
        <v>1635</v>
      </c>
      <c r="M53" s="128" t="s">
        <v>2285</v>
      </c>
      <c r="N53" s="127" t="s">
        <v>2303</v>
      </c>
      <c r="O53" s="116"/>
      <c r="P53" s="126"/>
    </row>
    <row r="54" spans="2:16" s="137" customFormat="1" ht="22.5" x14ac:dyDescent="0.2">
      <c r="B54" s="122"/>
      <c r="C54" s="121" t="s">
        <v>2274</v>
      </c>
      <c r="D54" s="121" t="s">
        <v>2023</v>
      </c>
      <c r="E54" s="120">
        <f t="shared" si="7"/>
        <v>8004</v>
      </c>
      <c r="F54" s="123"/>
      <c r="G54" s="128" t="s">
        <v>2199</v>
      </c>
      <c r="H54" s="128" t="s">
        <v>1421</v>
      </c>
      <c r="I54" s="128">
        <v>95970281739</v>
      </c>
      <c r="J54" s="128" t="s">
        <v>1453</v>
      </c>
      <c r="K54" s="129" t="s">
        <v>1904</v>
      </c>
      <c r="L54" s="128" t="s">
        <v>1635</v>
      </c>
      <c r="M54" s="128" t="s">
        <v>2284</v>
      </c>
      <c r="N54" s="127" t="s">
        <v>2303</v>
      </c>
      <c r="O54" s="116"/>
      <c r="P54" s="126"/>
    </row>
    <row r="55" spans="2:16" s="137" customFormat="1" ht="22.5" x14ac:dyDescent="0.2">
      <c r="B55" s="122"/>
      <c r="C55" s="121" t="s">
        <v>2274</v>
      </c>
      <c r="D55" s="121" t="s">
        <v>2023</v>
      </c>
      <c r="E55" s="120">
        <f t="shared" si="7"/>
        <v>9004</v>
      </c>
      <c r="F55" s="119"/>
      <c r="G55" s="128" t="s">
        <v>2199</v>
      </c>
      <c r="H55" s="128" t="s">
        <v>1421</v>
      </c>
      <c r="I55" s="128">
        <v>95970281739</v>
      </c>
      <c r="J55" s="128" t="s">
        <v>1453</v>
      </c>
      <c r="K55" s="129" t="s">
        <v>1904</v>
      </c>
      <c r="L55" s="128" t="s">
        <v>1635</v>
      </c>
      <c r="M55" s="128" t="s">
        <v>2283</v>
      </c>
      <c r="N55" s="127" t="s">
        <v>2303</v>
      </c>
      <c r="O55" s="116"/>
      <c r="P55" s="126"/>
    </row>
    <row r="56" spans="2:16" s="137" customFormat="1" ht="22.5" x14ac:dyDescent="0.2">
      <c r="B56" s="138"/>
      <c r="C56" s="121" t="s">
        <v>2274</v>
      </c>
      <c r="D56" s="121" t="s">
        <v>2022</v>
      </c>
      <c r="E56" s="120">
        <f>E47</f>
        <v>1004</v>
      </c>
      <c r="F56" s="123"/>
      <c r="G56" s="128" t="s">
        <v>2199</v>
      </c>
      <c r="H56" s="128" t="s">
        <v>1421</v>
      </c>
      <c r="I56" s="128">
        <v>95970281739</v>
      </c>
      <c r="J56" s="128" t="s">
        <v>1453</v>
      </c>
      <c r="K56" s="129" t="s">
        <v>1904</v>
      </c>
      <c r="L56" s="128" t="s">
        <v>1635</v>
      </c>
      <c r="M56" s="128" t="s">
        <v>2282</v>
      </c>
      <c r="N56" s="127" t="s">
        <v>2303</v>
      </c>
      <c r="O56" s="116"/>
      <c r="P56" s="126"/>
    </row>
    <row r="57" spans="2:16" s="137" customFormat="1" ht="22.5" x14ac:dyDescent="0.2">
      <c r="B57" s="138"/>
      <c r="C57" s="121" t="s">
        <v>2274</v>
      </c>
      <c r="D57" s="121" t="s">
        <v>2022</v>
      </c>
      <c r="E57" s="120">
        <f>E56+1000</f>
        <v>2004</v>
      </c>
      <c r="F57" s="123"/>
      <c r="G57" s="128" t="s">
        <v>2199</v>
      </c>
      <c r="H57" s="128" t="s">
        <v>1421</v>
      </c>
      <c r="I57" s="128">
        <v>95970281739</v>
      </c>
      <c r="J57" s="128" t="s">
        <v>1453</v>
      </c>
      <c r="K57" s="129" t="s">
        <v>1904</v>
      </c>
      <c r="L57" s="128" t="s">
        <v>1635</v>
      </c>
      <c r="M57" s="128" t="s">
        <v>2281</v>
      </c>
      <c r="N57" s="127" t="s">
        <v>2303</v>
      </c>
      <c r="O57" s="116"/>
      <c r="P57" s="126"/>
    </row>
    <row r="58" spans="2:16" s="137" customFormat="1" ht="22.5" x14ac:dyDescent="0.2">
      <c r="B58" s="138"/>
      <c r="C58" s="121" t="s">
        <v>2274</v>
      </c>
      <c r="D58" s="121" t="s">
        <v>2022</v>
      </c>
      <c r="E58" s="120">
        <f>E57+1000</f>
        <v>3004</v>
      </c>
      <c r="F58" s="123"/>
      <c r="G58" s="128" t="s">
        <v>2199</v>
      </c>
      <c r="H58" s="128" t="s">
        <v>1421</v>
      </c>
      <c r="I58" s="128">
        <v>95970281739</v>
      </c>
      <c r="J58" s="128" t="s">
        <v>1453</v>
      </c>
      <c r="K58" s="129" t="s">
        <v>1904</v>
      </c>
      <c r="L58" s="128" t="s">
        <v>1635</v>
      </c>
      <c r="M58" s="128" t="s">
        <v>2280</v>
      </c>
      <c r="N58" s="127" t="s">
        <v>2303</v>
      </c>
      <c r="O58" s="116"/>
      <c r="P58" s="126"/>
    </row>
    <row r="59" spans="2:16" s="137" customFormat="1" ht="22.5" x14ac:dyDescent="0.2">
      <c r="B59" s="138"/>
      <c r="C59" s="121" t="s">
        <v>2274</v>
      </c>
      <c r="D59" s="121" t="s">
        <v>2022</v>
      </c>
      <c r="E59" s="120">
        <f>E58+1000</f>
        <v>4004</v>
      </c>
      <c r="F59" s="119"/>
      <c r="G59" s="128" t="s">
        <v>2199</v>
      </c>
      <c r="H59" s="128" t="s">
        <v>1421</v>
      </c>
      <c r="I59" s="128">
        <v>95970281739</v>
      </c>
      <c r="J59" s="128" t="s">
        <v>1453</v>
      </c>
      <c r="K59" s="129" t="s">
        <v>1904</v>
      </c>
      <c r="L59" s="128" t="s">
        <v>1635</v>
      </c>
      <c r="M59" s="128" t="s">
        <v>2276</v>
      </c>
      <c r="N59" s="127" t="s">
        <v>2303</v>
      </c>
      <c r="O59" s="116"/>
      <c r="P59" s="126"/>
    </row>
    <row r="60" spans="2:16" s="137" customFormat="1" x14ac:dyDescent="0.2">
      <c r="B60" s="138"/>
      <c r="C60" s="121" t="s">
        <v>2274</v>
      </c>
      <c r="D60" s="121" t="s">
        <v>2022</v>
      </c>
      <c r="E60" s="120">
        <f>E59+1000</f>
        <v>5004</v>
      </c>
      <c r="F60" s="119"/>
      <c r="G60" s="118"/>
      <c r="H60" s="117"/>
      <c r="I60" s="117"/>
      <c r="J60" s="117"/>
      <c r="K60" s="117"/>
      <c r="L60" s="117"/>
      <c r="M60" s="117"/>
      <c r="N60" s="117"/>
      <c r="O60" s="116"/>
      <c r="P60" s="115" t="str">
        <f>CONCATENATE($P$2439,$P$2437,E47,$P$2440,$P$2438,E59,$P$2441)</f>
        <v>DNP1([A]P1004 + … + [B]P4004)</v>
      </c>
    </row>
    <row r="61" spans="2:16" x14ac:dyDescent="0.2">
      <c r="B61" s="130" t="s">
        <v>1369</v>
      </c>
      <c r="C61" s="121" t="s">
        <v>2274</v>
      </c>
      <c r="D61" s="121" t="s">
        <v>2023</v>
      </c>
      <c r="E61" s="120">
        <f>E47+1</f>
        <v>1005</v>
      </c>
      <c r="F61" s="119"/>
      <c r="G61" s="128" t="s">
        <v>2199</v>
      </c>
      <c r="H61" s="128" t="s">
        <v>1421</v>
      </c>
      <c r="I61" s="128" t="s">
        <v>1421</v>
      </c>
      <c r="J61" s="128" t="s">
        <v>1453</v>
      </c>
      <c r="K61" s="129" t="s">
        <v>1896</v>
      </c>
      <c r="L61" s="128" t="s">
        <v>1635</v>
      </c>
      <c r="M61" s="128" t="s">
        <v>2291</v>
      </c>
      <c r="N61" s="127" t="s">
        <v>2303</v>
      </c>
      <c r="O61" s="116"/>
      <c r="P61" s="126"/>
    </row>
    <row r="62" spans="2:16" x14ac:dyDescent="0.2">
      <c r="B62" s="122"/>
      <c r="C62" s="121" t="s">
        <v>2274</v>
      </c>
      <c r="D62" s="121" t="s">
        <v>2023</v>
      </c>
      <c r="E62" s="120">
        <f t="shared" ref="E62:E69" si="8">E61+1000</f>
        <v>2005</v>
      </c>
      <c r="F62" s="123"/>
      <c r="G62" s="128" t="s">
        <v>2199</v>
      </c>
      <c r="H62" s="128" t="s">
        <v>1421</v>
      </c>
      <c r="I62" s="128" t="s">
        <v>1421</v>
      </c>
      <c r="J62" s="128" t="s">
        <v>1453</v>
      </c>
      <c r="K62" s="129" t="s">
        <v>1896</v>
      </c>
      <c r="L62" s="128" t="s">
        <v>1635</v>
      </c>
      <c r="M62" s="128" t="s">
        <v>2290</v>
      </c>
      <c r="N62" s="127" t="s">
        <v>2303</v>
      </c>
      <c r="O62" s="116"/>
      <c r="P62" s="126"/>
    </row>
    <row r="63" spans="2:16" x14ac:dyDescent="0.2">
      <c r="B63" s="122"/>
      <c r="C63" s="121" t="s">
        <v>2274</v>
      </c>
      <c r="D63" s="121" t="s">
        <v>2023</v>
      </c>
      <c r="E63" s="120">
        <f t="shared" si="8"/>
        <v>3005</v>
      </c>
      <c r="F63" s="119"/>
      <c r="G63" s="128" t="s">
        <v>2199</v>
      </c>
      <c r="H63" s="128" t="s">
        <v>1421</v>
      </c>
      <c r="I63" s="128" t="s">
        <v>1421</v>
      </c>
      <c r="J63" s="128" t="s">
        <v>1453</v>
      </c>
      <c r="K63" s="129" t="s">
        <v>1896</v>
      </c>
      <c r="L63" s="128" t="s">
        <v>1635</v>
      </c>
      <c r="M63" s="128" t="s">
        <v>2289</v>
      </c>
      <c r="N63" s="127" t="s">
        <v>2303</v>
      </c>
      <c r="O63" s="116"/>
      <c r="P63" s="126"/>
    </row>
    <row r="64" spans="2:16" x14ac:dyDescent="0.2">
      <c r="B64" s="122"/>
      <c r="C64" s="121" t="s">
        <v>2274</v>
      </c>
      <c r="D64" s="121" t="s">
        <v>2023</v>
      </c>
      <c r="E64" s="120">
        <f t="shared" si="8"/>
        <v>4005</v>
      </c>
      <c r="F64" s="123"/>
      <c r="G64" s="128" t="s">
        <v>2199</v>
      </c>
      <c r="H64" s="128" t="s">
        <v>1421</v>
      </c>
      <c r="I64" s="128" t="s">
        <v>1421</v>
      </c>
      <c r="J64" s="128" t="s">
        <v>1453</v>
      </c>
      <c r="K64" s="129" t="s">
        <v>1896</v>
      </c>
      <c r="L64" s="128" t="s">
        <v>1635</v>
      </c>
      <c r="M64" s="128" t="s">
        <v>2288</v>
      </c>
      <c r="N64" s="127" t="s">
        <v>2303</v>
      </c>
      <c r="O64" s="116"/>
      <c r="P64" s="126"/>
    </row>
    <row r="65" spans="2:16" x14ac:dyDescent="0.2">
      <c r="B65" s="122"/>
      <c r="C65" s="121" t="s">
        <v>2274</v>
      </c>
      <c r="D65" s="121" t="s">
        <v>2023</v>
      </c>
      <c r="E65" s="120">
        <f t="shared" si="8"/>
        <v>5005</v>
      </c>
      <c r="F65" s="119"/>
      <c r="G65" s="128" t="s">
        <v>2199</v>
      </c>
      <c r="H65" s="128" t="s">
        <v>1421</v>
      </c>
      <c r="I65" s="128" t="s">
        <v>1421</v>
      </c>
      <c r="J65" s="128" t="s">
        <v>1453</v>
      </c>
      <c r="K65" s="129" t="s">
        <v>1896</v>
      </c>
      <c r="L65" s="128" t="s">
        <v>1635</v>
      </c>
      <c r="M65" s="128" t="s">
        <v>2287</v>
      </c>
      <c r="N65" s="127" t="s">
        <v>2303</v>
      </c>
      <c r="O65" s="116"/>
      <c r="P65" s="126"/>
    </row>
    <row r="66" spans="2:16" x14ac:dyDescent="0.2">
      <c r="B66" s="122"/>
      <c r="C66" s="121" t="s">
        <v>2274</v>
      </c>
      <c r="D66" s="121" t="s">
        <v>2023</v>
      </c>
      <c r="E66" s="120">
        <f t="shared" si="8"/>
        <v>6005</v>
      </c>
      <c r="F66" s="119"/>
      <c r="G66" s="128" t="s">
        <v>2199</v>
      </c>
      <c r="H66" s="128" t="s">
        <v>1421</v>
      </c>
      <c r="I66" s="128" t="s">
        <v>1421</v>
      </c>
      <c r="J66" s="128" t="s">
        <v>1453</v>
      </c>
      <c r="K66" s="129" t="s">
        <v>1896</v>
      </c>
      <c r="L66" s="128" t="s">
        <v>1635</v>
      </c>
      <c r="M66" s="128" t="s">
        <v>2286</v>
      </c>
      <c r="N66" s="127" t="s">
        <v>2303</v>
      </c>
      <c r="O66" s="116"/>
      <c r="P66" s="126"/>
    </row>
    <row r="67" spans="2:16" x14ac:dyDescent="0.2">
      <c r="B67" s="122"/>
      <c r="C67" s="121" t="s">
        <v>2274</v>
      </c>
      <c r="D67" s="121" t="s">
        <v>2023</v>
      </c>
      <c r="E67" s="120">
        <f t="shared" si="8"/>
        <v>7005</v>
      </c>
      <c r="F67" s="123"/>
      <c r="G67" s="128" t="s">
        <v>2199</v>
      </c>
      <c r="H67" s="128" t="s">
        <v>1421</v>
      </c>
      <c r="I67" s="128" t="s">
        <v>1421</v>
      </c>
      <c r="J67" s="128" t="s">
        <v>1453</v>
      </c>
      <c r="K67" s="129" t="s">
        <v>1896</v>
      </c>
      <c r="L67" s="128" t="s">
        <v>1635</v>
      </c>
      <c r="M67" s="128" t="s">
        <v>2285</v>
      </c>
      <c r="N67" s="127" t="s">
        <v>2303</v>
      </c>
      <c r="O67" s="116"/>
      <c r="P67" s="126"/>
    </row>
    <row r="68" spans="2:16" s="137" customFormat="1" x14ac:dyDescent="0.2">
      <c r="B68" s="122"/>
      <c r="C68" s="121" t="s">
        <v>2274</v>
      </c>
      <c r="D68" s="121" t="s">
        <v>2023</v>
      </c>
      <c r="E68" s="120">
        <f t="shared" si="8"/>
        <v>8005</v>
      </c>
      <c r="F68" s="123"/>
      <c r="G68" s="128" t="s">
        <v>2199</v>
      </c>
      <c r="H68" s="128" t="s">
        <v>1421</v>
      </c>
      <c r="I68" s="128" t="s">
        <v>1421</v>
      </c>
      <c r="J68" s="128" t="s">
        <v>1453</v>
      </c>
      <c r="K68" s="129" t="s">
        <v>1896</v>
      </c>
      <c r="L68" s="128" t="s">
        <v>1635</v>
      </c>
      <c r="M68" s="128" t="s">
        <v>2284</v>
      </c>
      <c r="N68" s="127" t="s">
        <v>2303</v>
      </c>
      <c r="O68" s="116"/>
      <c r="P68" s="126"/>
    </row>
    <row r="69" spans="2:16" s="137" customFormat="1" x14ac:dyDescent="0.2">
      <c r="B69" s="122"/>
      <c r="C69" s="121" t="s">
        <v>2274</v>
      </c>
      <c r="D69" s="121" t="s">
        <v>2023</v>
      </c>
      <c r="E69" s="120">
        <f t="shared" si="8"/>
        <v>9005</v>
      </c>
      <c r="F69" s="119"/>
      <c r="G69" s="128" t="s">
        <v>2199</v>
      </c>
      <c r="H69" s="128" t="s">
        <v>1421</v>
      </c>
      <c r="I69" s="128" t="s">
        <v>1421</v>
      </c>
      <c r="J69" s="128" t="s">
        <v>1453</v>
      </c>
      <c r="K69" s="129" t="s">
        <v>1896</v>
      </c>
      <c r="L69" s="128" t="s">
        <v>1635</v>
      </c>
      <c r="M69" s="128" t="s">
        <v>2283</v>
      </c>
      <c r="N69" s="127" t="s">
        <v>2303</v>
      </c>
      <c r="O69" s="116"/>
      <c r="P69" s="126"/>
    </row>
    <row r="70" spans="2:16" s="137" customFormat="1" x14ac:dyDescent="0.2">
      <c r="B70" s="138"/>
      <c r="C70" s="121" t="s">
        <v>2274</v>
      </c>
      <c r="D70" s="121" t="s">
        <v>2022</v>
      </c>
      <c r="E70" s="120">
        <f>E61</f>
        <v>1005</v>
      </c>
      <c r="F70" s="123"/>
      <c r="G70" s="128" t="s">
        <v>2199</v>
      </c>
      <c r="H70" s="128" t="s">
        <v>1421</v>
      </c>
      <c r="I70" s="128" t="s">
        <v>1421</v>
      </c>
      <c r="J70" s="128" t="s">
        <v>1453</v>
      </c>
      <c r="K70" s="129" t="s">
        <v>1896</v>
      </c>
      <c r="L70" s="128" t="s">
        <v>1635</v>
      </c>
      <c r="M70" s="128" t="s">
        <v>2282</v>
      </c>
      <c r="N70" s="127" t="s">
        <v>2303</v>
      </c>
      <c r="O70" s="116"/>
      <c r="P70" s="126"/>
    </row>
    <row r="71" spans="2:16" s="137" customFormat="1" x14ac:dyDescent="0.2">
      <c r="B71" s="138"/>
      <c r="C71" s="121" t="s">
        <v>2274</v>
      </c>
      <c r="D71" s="121" t="s">
        <v>2022</v>
      </c>
      <c r="E71" s="120">
        <f>E70+1000</f>
        <v>2005</v>
      </c>
      <c r="F71" s="123"/>
      <c r="G71" s="128" t="s">
        <v>2199</v>
      </c>
      <c r="H71" s="128" t="s">
        <v>1421</v>
      </c>
      <c r="I71" s="128" t="s">
        <v>1421</v>
      </c>
      <c r="J71" s="128" t="s">
        <v>1453</v>
      </c>
      <c r="K71" s="129" t="s">
        <v>1896</v>
      </c>
      <c r="L71" s="128" t="s">
        <v>1635</v>
      </c>
      <c r="M71" s="128" t="s">
        <v>2281</v>
      </c>
      <c r="N71" s="127" t="s">
        <v>2303</v>
      </c>
      <c r="O71" s="116"/>
      <c r="P71" s="126"/>
    </row>
    <row r="72" spans="2:16" s="137" customFormat="1" x14ac:dyDescent="0.2">
      <c r="B72" s="138"/>
      <c r="C72" s="121" t="s">
        <v>2274</v>
      </c>
      <c r="D72" s="121" t="s">
        <v>2022</v>
      </c>
      <c r="E72" s="120">
        <f>E71+1000</f>
        <v>3005</v>
      </c>
      <c r="F72" s="123"/>
      <c r="G72" s="128" t="s">
        <v>2199</v>
      </c>
      <c r="H72" s="128" t="s">
        <v>1421</v>
      </c>
      <c r="I72" s="128" t="s">
        <v>1421</v>
      </c>
      <c r="J72" s="128" t="s">
        <v>1453</v>
      </c>
      <c r="K72" s="129" t="s">
        <v>1896</v>
      </c>
      <c r="L72" s="128" t="s">
        <v>1635</v>
      </c>
      <c r="M72" s="128" t="s">
        <v>2280</v>
      </c>
      <c r="N72" s="127" t="s">
        <v>2303</v>
      </c>
      <c r="O72" s="116"/>
      <c r="P72" s="126"/>
    </row>
    <row r="73" spans="2:16" s="137" customFormat="1" x14ac:dyDescent="0.2">
      <c r="B73" s="138"/>
      <c r="C73" s="121" t="s">
        <v>2274</v>
      </c>
      <c r="D73" s="121" t="s">
        <v>2022</v>
      </c>
      <c r="E73" s="120">
        <f>E72+1000</f>
        <v>4005</v>
      </c>
      <c r="F73" s="119"/>
      <c r="G73" s="128" t="s">
        <v>2199</v>
      </c>
      <c r="H73" s="128" t="s">
        <v>1421</v>
      </c>
      <c r="I73" s="128" t="s">
        <v>1421</v>
      </c>
      <c r="J73" s="128" t="s">
        <v>1453</v>
      </c>
      <c r="K73" s="129" t="s">
        <v>1896</v>
      </c>
      <c r="L73" s="128" t="s">
        <v>1635</v>
      </c>
      <c r="M73" s="128" t="s">
        <v>2276</v>
      </c>
      <c r="N73" s="127" t="s">
        <v>2303</v>
      </c>
      <c r="O73" s="116"/>
      <c r="P73" s="126"/>
    </row>
    <row r="74" spans="2:16" s="137" customFormat="1" x14ac:dyDescent="0.2">
      <c r="B74" s="138"/>
      <c r="C74" s="121" t="s">
        <v>2274</v>
      </c>
      <c r="D74" s="121" t="s">
        <v>2022</v>
      </c>
      <c r="E74" s="120">
        <f>E73+1000</f>
        <v>5005</v>
      </c>
      <c r="F74" s="119"/>
      <c r="G74" s="118"/>
      <c r="H74" s="117"/>
      <c r="I74" s="117"/>
      <c r="J74" s="117"/>
      <c r="K74" s="117"/>
      <c r="L74" s="117"/>
      <c r="M74" s="117"/>
      <c r="N74" s="117"/>
      <c r="O74" s="116"/>
      <c r="P74" s="115" t="str">
        <f>CONCATENATE($P$2439,$P$2437,E61,$P$2440,$P$2438,E73,$P$2441)</f>
        <v>DNP1([A]P1005 + … + [B]P4005)</v>
      </c>
    </row>
    <row r="75" spans="2:16" ht="22.5" x14ac:dyDescent="0.2">
      <c r="B75" s="130" t="s">
        <v>1368</v>
      </c>
      <c r="C75" s="121" t="s">
        <v>2274</v>
      </c>
      <c r="D75" s="121" t="s">
        <v>2023</v>
      </c>
      <c r="E75" s="120">
        <f>E61+1</f>
        <v>1006</v>
      </c>
      <c r="F75" s="119"/>
      <c r="G75" s="128" t="s">
        <v>2199</v>
      </c>
      <c r="H75" s="128" t="s">
        <v>1897</v>
      </c>
      <c r="I75" s="128" t="s">
        <v>1421</v>
      </c>
      <c r="J75" s="128" t="s">
        <v>1420</v>
      </c>
      <c r="K75" s="129" t="s">
        <v>1896</v>
      </c>
      <c r="L75" s="128" t="s">
        <v>1635</v>
      </c>
      <c r="M75" s="128" t="s">
        <v>2291</v>
      </c>
      <c r="N75" s="127" t="s">
        <v>2303</v>
      </c>
      <c r="O75" s="116"/>
      <c r="P75" s="126"/>
    </row>
    <row r="76" spans="2:16" ht="22.5" x14ac:dyDescent="0.2">
      <c r="B76" s="122"/>
      <c r="C76" s="121" t="s">
        <v>2274</v>
      </c>
      <c r="D76" s="121" t="s">
        <v>2023</v>
      </c>
      <c r="E76" s="120">
        <f t="shared" ref="E76:E83" si="9">E75+1000</f>
        <v>2006</v>
      </c>
      <c r="F76" s="123"/>
      <c r="G76" s="128" t="s">
        <v>2199</v>
      </c>
      <c r="H76" s="128" t="s">
        <v>1897</v>
      </c>
      <c r="I76" s="128" t="s">
        <v>1421</v>
      </c>
      <c r="J76" s="128" t="s">
        <v>1420</v>
      </c>
      <c r="K76" s="129" t="s">
        <v>1896</v>
      </c>
      <c r="L76" s="128" t="s">
        <v>1635</v>
      </c>
      <c r="M76" s="128" t="s">
        <v>2290</v>
      </c>
      <c r="N76" s="127" t="s">
        <v>2303</v>
      </c>
      <c r="O76" s="116"/>
      <c r="P76" s="126"/>
    </row>
    <row r="77" spans="2:16" ht="22.5" x14ac:dyDescent="0.2">
      <c r="B77" s="122"/>
      <c r="C77" s="121" t="s">
        <v>2274</v>
      </c>
      <c r="D77" s="121" t="s">
        <v>2023</v>
      </c>
      <c r="E77" s="120">
        <f t="shared" si="9"/>
        <v>3006</v>
      </c>
      <c r="F77" s="119"/>
      <c r="G77" s="128" t="s">
        <v>2199</v>
      </c>
      <c r="H77" s="128" t="s">
        <v>1897</v>
      </c>
      <c r="I77" s="128" t="s">
        <v>1421</v>
      </c>
      <c r="J77" s="128" t="s">
        <v>1420</v>
      </c>
      <c r="K77" s="129" t="s">
        <v>1896</v>
      </c>
      <c r="L77" s="128" t="s">
        <v>1635</v>
      </c>
      <c r="M77" s="128" t="s">
        <v>2289</v>
      </c>
      <c r="N77" s="127" t="s">
        <v>2303</v>
      </c>
      <c r="O77" s="116"/>
      <c r="P77" s="126"/>
    </row>
    <row r="78" spans="2:16" ht="22.5" x14ac:dyDescent="0.2">
      <c r="B78" s="122"/>
      <c r="C78" s="121" t="s">
        <v>2274</v>
      </c>
      <c r="D78" s="121" t="s">
        <v>2023</v>
      </c>
      <c r="E78" s="120">
        <f t="shared" si="9"/>
        <v>4006</v>
      </c>
      <c r="F78" s="123"/>
      <c r="G78" s="128" t="s">
        <v>2199</v>
      </c>
      <c r="H78" s="128" t="s">
        <v>1897</v>
      </c>
      <c r="I78" s="128" t="s">
        <v>1421</v>
      </c>
      <c r="J78" s="128" t="s">
        <v>1420</v>
      </c>
      <c r="K78" s="129" t="s">
        <v>1896</v>
      </c>
      <c r="L78" s="128" t="s">
        <v>1635</v>
      </c>
      <c r="M78" s="128" t="s">
        <v>2288</v>
      </c>
      <c r="N78" s="127" t="s">
        <v>2303</v>
      </c>
      <c r="O78" s="116"/>
      <c r="P78" s="126"/>
    </row>
    <row r="79" spans="2:16" ht="22.5" x14ac:dyDescent="0.2">
      <c r="B79" s="122"/>
      <c r="C79" s="121" t="s">
        <v>2274</v>
      </c>
      <c r="D79" s="121" t="s">
        <v>2023</v>
      </c>
      <c r="E79" s="120">
        <f t="shared" si="9"/>
        <v>5006</v>
      </c>
      <c r="F79" s="119"/>
      <c r="G79" s="128" t="s">
        <v>2199</v>
      </c>
      <c r="H79" s="128" t="s">
        <v>1897</v>
      </c>
      <c r="I79" s="128" t="s">
        <v>1421</v>
      </c>
      <c r="J79" s="128" t="s">
        <v>1420</v>
      </c>
      <c r="K79" s="129" t="s">
        <v>1896</v>
      </c>
      <c r="L79" s="128" t="s">
        <v>1635</v>
      </c>
      <c r="M79" s="128" t="s">
        <v>2287</v>
      </c>
      <c r="N79" s="127" t="s">
        <v>2303</v>
      </c>
      <c r="O79" s="116"/>
      <c r="P79" s="126"/>
    </row>
    <row r="80" spans="2:16" ht="22.5" x14ac:dyDescent="0.2">
      <c r="B80" s="122"/>
      <c r="C80" s="121" t="s">
        <v>2274</v>
      </c>
      <c r="D80" s="121" t="s">
        <v>2023</v>
      </c>
      <c r="E80" s="120">
        <f t="shared" si="9"/>
        <v>6006</v>
      </c>
      <c r="F80" s="119"/>
      <c r="G80" s="128" t="s">
        <v>2199</v>
      </c>
      <c r="H80" s="128" t="s">
        <v>1897</v>
      </c>
      <c r="I80" s="128" t="s">
        <v>1421</v>
      </c>
      <c r="J80" s="128" t="s">
        <v>1420</v>
      </c>
      <c r="K80" s="129" t="s">
        <v>1896</v>
      </c>
      <c r="L80" s="128" t="s">
        <v>1635</v>
      </c>
      <c r="M80" s="128" t="s">
        <v>2286</v>
      </c>
      <c r="N80" s="127" t="s">
        <v>2303</v>
      </c>
      <c r="O80" s="116"/>
      <c r="P80" s="126"/>
    </row>
    <row r="81" spans="2:16" ht="22.5" x14ac:dyDescent="0.2">
      <c r="B81" s="122"/>
      <c r="C81" s="121" t="s">
        <v>2274</v>
      </c>
      <c r="D81" s="121" t="s">
        <v>2023</v>
      </c>
      <c r="E81" s="120">
        <f t="shared" si="9"/>
        <v>7006</v>
      </c>
      <c r="F81" s="123"/>
      <c r="G81" s="128" t="s">
        <v>2199</v>
      </c>
      <c r="H81" s="128" t="s">
        <v>1897</v>
      </c>
      <c r="I81" s="128" t="s">
        <v>1421</v>
      </c>
      <c r="J81" s="128" t="s">
        <v>1420</v>
      </c>
      <c r="K81" s="129" t="s">
        <v>1896</v>
      </c>
      <c r="L81" s="128" t="s">
        <v>1635</v>
      </c>
      <c r="M81" s="128" t="s">
        <v>2285</v>
      </c>
      <c r="N81" s="127" t="s">
        <v>2303</v>
      </c>
      <c r="O81" s="116"/>
      <c r="P81" s="126"/>
    </row>
    <row r="82" spans="2:16" s="137" customFormat="1" ht="22.5" x14ac:dyDescent="0.2">
      <c r="B82" s="122"/>
      <c r="C82" s="121" t="s">
        <v>2274</v>
      </c>
      <c r="D82" s="121" t="s">
        <v>2023</v>
      </c>
      <c r="E82" s="120">
        <f t="shared" si="9"/>
        <v>8006</v>
      </c>
      <c r="F82" s="123"/>
      <c r="G82" s="128" t="s">
        <v>2199</v>
      </c>
      <c r="H82" s="128" t="s">
        <v>1897</v>
      </c>
      <c r="I82" s="128" t="s">
        <v>1421</v>
      </c>
      <c r="J82" s="128" t="s">
        <v>1420</v>
      </c>
      <c r="K82" s="129" t="s">
        <v>1896</v>
      </c>
      <c r="L82" s="128" t="s">
        <v>1635</v>
      </c>
      <c r="M82" s="128" t="s">
        <v>2284</v>
      </c>
      <c r="N82" s="127" t="s">
        <v>2303</v>
      </c>
      <c r="O82" s="116"/>
      <c r="P82" s="126"/>
    </row>
    <row r="83" spans="2:16" s="137" customFormat="1" ht="22.5" x14ac:dyDescent="0.2">
      <c r="B83" s="122"/>
      <c r="C83" s="121" t="s">
        <v>2274</v>
      </c>
      <c r="D83" s="121" t="s">
        <v>2023</v>
      </c>
      <c r="E83" s="120">
        <f t="shared" si="9"/>
        <v>9006</v>
      </c>
      <c r="F83" s="119"/>
      <c r="G83" s="128" t="s">
        <v>2199</v>
      </c>
      <c r="H83" s="128" t="s">
        <v>1897</v>
      </c>
      <c r="I83" s="128" t="s">
        <v>1421</v>
      </c>
      <c r="J83" s="128" t="s">
        <v>1420</v>
      </c>
      <c r="K83" s="129" t="s">
        <v>1896</v>
      </c>
      <c r="L83" s="128" t="s">
        <v>1635</v>
      </c>
      <c r="M83" s="128" t="s">
        <v>2283</v>
      </c>
      <c r="N83" s="127" t="s">
        <v>2303</v>
      </c>
      <c r="O83" s="116"/>
      <c r="P83" s="126"/>
    </row>
    <row r="84" spans="2:16" s="137" customFormat="1" ht="22.5" x14ac:dyDescent="0.2">
      <c r="B84" s="138"/>
      <c r="C84" s="121" t="s">
        <v>2274</v>
      </c>
      <c r="D84" s="121" t="s">
        <v>2022</v>
      </c>
      <c r="E84" s="120">
        <f>E75</f>
        <v>1006</v>
      </c>
      <c r="F84" s="123"/>
      <c r="G84" s="128" t="s">
        <v>2199</v>
      </c>
      <c r="H84" s="128" t="s">
        <v>1897</v>
      </c>
      <c r="I84" s="128" t="s">
        <v>1421</v>
      </c>
      <c r="J84" s="128" t="s">
        <v>1420</v>
      </c>
      <c r="K84" s="129" t="s">
        <v>1896</v>
      </c>
      <c r="L84" s="128" t="s">
        <v>1635</v>
      </c>
      <c r="M84" s="128" t="s">
        <v>2282</v>
      </c>
      <c r="N84" s="127" t="s">
        <v>2303</v>
      </c>
      <c r="O84" s="116"/>
      <c r="P84" s="126"/>
    </row>
    <row r="85" spans="2:16" s="137" customFormat="1" ht="22.5" x14ac:dyDescent="0.2">
      <c r="B85" s="138"/>
      <c r="C85" s="121" t="s">
        <v>2274</v>
      </c>
      <c r="D85" s="121" t="s">
        <v>2022</v>
      </c>
      <c r="E85" s="120">
        <f>E84+1000</f>
        <v>2006</v>
      </c>
      <c r="F85" s="123"/>
      <c r="G85" s="128" t="s">
        <v>2199</v>
      </c>
      <c r="H85" s="128" t="s">
        <v>1897</v>
      </c>
      <c r="I85" s="128" t="s">
        <v>1421</v>
      </c>
      <c r="J85" s="128" t="s">
        <v>1420</v>
      </c>
      <c r="K85" s="129" t="s">
        <v>1896</v>
      </c>
      <c r="L85" s="128" t="s">
        <v>1635</v>
      </c>
      <c r="M85" s="128" t="s">
        <v>2281</v>
      </c>
      <c r="N85" s="127" t="s">
        <v>2303</v>
      </c>
      <c r="O85" s="116"/>
      <c r="P85" s="126"/>
    </row>
    <row r="86" spans="2:16" s="137" customFormat="1" ht="22.5" x14ac:dyDescent="0.2">
      <c r="B86" s="138"/>
      <c r="C86" s="121" t="s">
        <v>2274</v>
      </c>
      <c r="D86" s="121" t="s">
        <v>2022</v>
      </c>
      <c r="E86" s="120">
        <f>E85+1000</f>
        <v>3006</v>
      </c>
      <c r="F86" s="123"/>
      <c r="G86" s="128" t="s">
        <v>2199</v>
      </c>
      <c r="H86" s="128" t="s">
        <v>1897</v>
      </c>
      <c r="I86" s="128" t="s">
        <v>1421</v>
      </c>
      <c r="J86" s="128" t="s">
        <v>1420</v>
      </c>
      <c r="K86" s="129" t="s">
        <v>1896</v>
      </c>
      <c r="L86" s="128" t="s">
        <v>1635</v>
      </c>
      <c r="M86" s="128" t="s">
        <v>2280</v>
      </c>
      <c r="N86" s="127" t="s">
        <v>2303</v>
      </c>
      <c r="O86" s="116"/>
      <c r="P86" s="126"/>
    </row>
    <row r="87" spans="2:16" s="137" customFormat="1" ht="22.5" x14ac:dyDescent="0.2">
      <c r="B87" s="138"/>
      <c r="C87" s="121" t="s">
        <v>2274</v>
      </c>
      <c r="D87" s="121" t="s">
        <v>2022</v>
      </c>
      <c r="E87" s="120">
        <f>E86+1000</f>
        <v>4006</v>
      </c>
      <c r="F87" s="119"/>
      <c r="G87" s="128" t="s">
        <v>2199</v>
      </c>
      <c r="H87" s="128" t="s">
        <v>1897</v>
      </c>
      <c r="I87" s="128" t="s">
        <v>1421</v>
      </c>
      <c r="J87" s="128" t="s">
        <v>1420</v>
      </c>
      <c r="K87" s="129" t="s">
        <v>1896</v>
      </c>
      <c r="L87" s="128" t="s">
        <v>1635</v>
      </c>
      <c r="M87" s="128" t="s">
        <v>2276</v>
      </c>
      <c r="N87" s="127" t="s">
        <v>2303</v>
      </c>
      <c r="O87" s="116"/>
      <c r="P87" s="126"/>
    </row>
    <row r="88" spans="2:16" s="137" customFormat="1" x14ac:dyDescent="0.2">
      <c r="B88" s="138"/>
      <c r="C88" s="121" t="s">
        <v>2274</v>
      </c>
      <c r="D88" s="121" t="s">
        <v>2022</v>
      </c>
      <c r="E88" s="120">
        <f>E87+1000</f>
        <v>5006</v>
      </c>
      <c r="F88" s="119"/>
      <c r="G88" s="118"/>
      <c r="H88" s="117"/>
      <c r="I88" s="117"/>
      <c r="J88" s="117"/>
      <c r="K88" s="117"/>
      <c r="L88" s="117"/>
      <c r="M88" s="117"/>
      <c r="N88" s="117"/>
      <c r="O88" s="116"/>
      <c r="P88" s="115" t="str">
        <f>CONCATENATE($P$2439,$P$2437,E75,$P$2440,$P$2438,E87,$P$2441)</f>
        <v>DNP1([A]P1006 + … + [B]P4006)</v>
      </c>
    </row>
    <row r="89" spans="2:16" x14ac:dyDescent="0.2">
      <c r="B89" s="130" t="s">
        <v>1894</v>
      </c>
      <c r="C89" s="121" t="s">
        <v>2274</v>
      </c>
      <c r="D89" s="121" t="s">
        <v>2023</v>
      </c>
      <c r="E89" s="120">
        <f>E75+1</f>
        <v>1007</v>
      </c>
      <c r="F89" s="119"/>
      <c r="G89" s="118"/>
      <c r="H89" s="117"/>
      <c r="I89" s="117"/>
      <c r="J89" s="117"/>
      <c r="K89" s="117"/>
      <c r="L89" s="117"/>
      <c r="M89" s="117"/>
      <c r="N89" s="117"/>
      <c r="O89" s="116"/>
      <c r="P89" s="115" t="str">
        <f t="shared" ref="P89:P97" si="10">CONCATENATE($P$2439,$P$2437,E103,$Q$2440,$P$2437,E495,$P$2441)</f>
        <v>DNP1([A]P1008 + P[A]P1036)</v>
      </c>
    </row>
    <row r="90" spans="2:16" x14ac:dyDescent="0.2">
      <c r="B90" s="122"/>
      <c r="C90" s="121" t="s">
        <v>2274</v>
      </c>
      <c r="D90" s="121" t="s">
        <v>2023</v>
      </c>
      <c r="E90" s="120">
        <f t="shared" ref="E90:E97" si="11">E89+1000</f>
        <v>2007</v>
      </c>
      <c r="F90" s="123"/>
      <c r="G90" s="118"/>
      <c r="H90" s="117"/>
      <c r="I90" s="117"/>
      <c r="J90" s="117"/>
      <c r="K90" s="117"/>
      <c r="L90" s="117"/>
      <c r="M90" s="117"/>
      <c r="N90" s="117"/>
      <c r="O90" s="116"/>
      <c r="P90" s="115" t="str">
        <f t="shared" si="10"/>
        <v>DNP1([A]P2008 + P[A]P2036)</v>
      </c>
    </row>
    <row r="91" spans="2:16" x14ac:dyDescent="0.2">
      <c r="B91" s="122"/>
      <c r="C91" s="121" t="s">
        <v>2274</v>
      </c>
      <c r="D91" s="121" t="s">
        <v>2023</v>
      </c>
      <c r="E91" s="120">
        <f t="shared" si="11"/>
        <v>3007</v>
      </c>
      <c r="F91" s="119"/>
      <c r="G91" s="118"/>
      <c r="H91" s="117"/>
      <c r="I91" s="117"/>
      <c r="J91" s="117"/>
      <c r="K91" s="117"/>
      <c r="L91" s="117"/>
      <c r="M91" s="117"/>
      <c r="N91" s="117"/>
      <c r="O91" s="116"/>
      <c r="P91" s="115" t="str">
        <f t="shared" si="10"/>
        <v>DNP1([A]P3008 + P[A]P3036)</v>
      </c>
    </row>
    <row r="92" spans="2:16" x14ac:dyDescent="0.2">
      <c r="B92" s="122"/>
      <c r="C92" s="121" t="s">
        <v>2274</v>
      </c>
      <c r="D92" s="121" t="s">
        <v>2023</v>
      </c>
      <c r="E92" s="120">
        <f t="shared" si="11"/>
        <v>4007</v>
      </c>
      <c r="F92" s="123"/>
      <c r="G92" s="118"/>
      <c r="H92" s="117"/>
      <c r="I92" s="117"/>
      <c r="J92" s="117"/>
      <c r="K92" s="117"/>
      <c r="L92" s="117"/>
      <c r="M92" s="117"/>
      <c r="N92" s="117"/>
      <c r="O92" s="116"/>
      <c r="P92" s="115" t="str">
        <f t="shared" si="10"/>
        <v>DNP1([A]P4008 + P[A]P4036)</v>
      </c>
    </row>
    <row r="93" spans="2:16" x14ac:dyDescent="0.2">
      <c r="B93" s="122"/>
      <c r="C93" s="121" t="s">
        <v>2274</v>
      </c>
      <c r="D93" s="121" t="s">
        <v>2023</v>
      </c>
      <c r="E93" s="120">
        <f t="shared" si="11"/>
        <v>5007</v>
      </c>
      <c r="F93" s="119"/>
      <c r="G93" s="118"/>
      <c r="H93" s="117"/>
      <c r="I93" s="117"/>
      <c r="J93" s="117"/>
      <c r="K93" s="117"/>
      <c r="L93" s="117"/>
      <c r="M93" s="117"/>
      <c r="N93" s="117"/>
      <c r="O93" s="116"/>
      <c r="P93" s="115" t="str">
        <f t="shared" si="10"/>
        <v>DNP1([A]P5008 + P[A]P5036)</v>
      </c>
    </row>
    <row r="94" spans="2:16" x14ac:dyDescent="0.2">
      <c r="B94" s="122"/>
      <c r="C94" s="121" t="s">
        <v>2274</v>
      </c>
      <c r="D94" s="121" t="s">
        <v>2023</v>
      </c>
      <c r="E94" s="120">
        <f t="shared" si="11"/>
        <v>6007</v>
      </c>
      <c r="F94" s="119"/>
      <c r="G94" s="118"/>
      <c r="H94" s="117"/>
      <c r="I94" s="117"/>
      <c r="J94" s="117"/>
      <c r="K94" s="117"/>
      <c r="L94" s="117"/>
      <c r="M94" s="117"/>
      <c r="N94" s="117"/>
      <c r="O94" s="116"/>
      <c r="P94" s="115" t="str">
        <f t="shared" si="10"/>
        <v>DNP1([A]P6008 + P[A]P6036)</v>
      </c>
    </row>
    <row r="95" spans="2:16" x14ac:dyDescent="0.2">
      <c r="B95" s="122"/>
      <c r="C95" s="121" t="s">
        <v>2274</v>
      </c>
      <c r="D95" s="121" t="s">
        <v>2023</v>
      </c>
      <c r="E95" s="120">
        <f t="shared" si="11"/>
        <v>7007</v>
      </c>
      <c r="F95" s="123"/>
      <c r="G95" s="118"/>
      <c r="H95" s="117"/>
      <c r="I95" s="117"/>
      <c r="J95" s="117"/>
      <c r="K95" s="117"/>
      <c r="L95" s="117"/>
      <c r="M95" s="117"/>
      <c r="N95" s="117"/>
      <c r="O95" s="116"/>
      <c r="P95" s="115" t="str">
        <f t="shared" si="10"/>
        <v>DNP1([A]P7008 + P[A]P7036)</v>
      </c>
    </row>
    <row r="96" spans="2:16" s="137" customFormat="1" x14ac:dyDescent="0.2">
      <c r="B96" s="122"/>
      <c r="C96" s="121" t="s">
        <v>2274</v>
      </c>
      <c r="D96" s="121" t="s">
        <v>2023</v>
      </c>
      <c r="E96" s="120">
        <f t="shared" si="11"/>
        <v>8007</v>
      </c>
      <c r="F96" s="123"/>
      <c r="G96" s="118"/>
      <c r="H96" s="117"/>
      <c r="I96" s="117"/>
      <c r="J96" s="117"/>
      <c r="K96" s="117"/>
      <c r="L96" s="117"/>
      <c r="M96" s="117"/>
      <c r="N96" s="117"/>
      <c r="O96" s="116"/>
      <c r="P96" s="115" t="str">
        <f t="shared" si="10"/>
        <v>DNP1([A]P8008 + P[A]P8036)</v>
      </c>
    </row>
    <row r="97" spans="2:16" s="137" customFormat="1" x14ac:dyDescent="0.2">
      <c r="B97" s="122"/>
      <c r="C97" s="121" t="s">
        <v>2274</v>
      </c>
      <c r="D97" s="121" t="s">
        <v>2023</v>
      </c>
      <c r="E97" s="120">
        <f t="shared" si="11"/>
        <v>9007</v>
      </c>
      <c r="F97" s="119"/>
      <c r="G97" s="118"/>
      <c r="H97" s="117"/>
      <c r="I97" s="117"/>
      <c r="J97" s="117"/>
      <c r="K97" s="117"/>
      <c r="L97" s="117"/>
      <c r="M97" s="117"/>
      <c r="N97" s="117"/>
      <c r="O97" s="116"/>
      <c r="P97" s="115" t="str">
        <f t="shared" si="10"/>
        <v>DNP1([A]P9008 + P[A]P9036)</v>
      </c>
    </row>
    <row r="98" spans="2:16" s="137" customFormat="1" x14ac:dyDescent="0.2">
      <c r="B98" s="138"/>
      <c r="C98" s="121" t="s">
        <v>2274</v>
      </c>
      <c r="D98" s="121" t="s">
        <v>2022</v>
      </c>
      <c r="E98" s="120">
        <f>E89</f>
        <v>1007</v>
      </c>
      <c r="F98" s="123"/>
      <c r="G98" s="118"/>
      <c r="H98" s="117"/>
      <c r="I98" s="117"/>
      <c r="J98" s="117"/>
      <c r="K98" s="117"/>
      <c r="L98" s="117"/>
      <c r="M98" s="117"/>
      <c r="N98" s="117"/>
      <c r="O98" s="116"/>
      <c r="P98" s="115" t="str">
        <f>CONCATENATE($P$2439,$P$2438,E112,$Q$2440,$P$2438,E504,$P$2441)</f>
        <v>DNP1([B]P1008 + P[B]P1036)</v>
      </c>
    </row>
    <row r="99" spans="2:16" s="137" customFormat="1" x14ac:dyDescent="0.2">
      <c r="B99" s="138"/>
      <c r="C99" s="121" t="s">
        <v>2274</v>
      </c>
      <c r="D99" s="121" t="s">
        <v>2022</v>
      </c>
      <c r="E99" s="120">
        <f>E98+1000</f>
        <v>2007</v>
      </c>
      <c r="F99" s="123"/>
      <c r="G99" s="118"/>
      <c r="H99" s="117"/>
      <c r="I99" s="117"/>
      <c r="J99" s="117"/>
      <c r="K99" s="117"/>
      <c r="L99" s="117"/>
      <c r="M99" s="117"/>
      <c r="N99" s="117"/>
      <c r="O99" s="116"/>
      <c r="P99" s="115" t="str">
        <f>CONCATENATE($P$2439,$P$2438,E113,$Q$2440,$P$2438,E505,$P$2441)</f>
        <v>DNP1([B]P2008 + P[B]P2036)</v>
      </c>
    </row>
    <row r="100" spans="2:16" s="137" customFormat="1" x14ac:dyDescent="0.2">
      <c r="B100" s="138"/>
      <c r="C100" s="121" t="s">
        <v>2274</v>
      </c>
      <c r="D100" s="121" t="s">
        <v>2022</v>
      </c>
      <c r="E100" s="120">
        <f>E99+1000</f>
        <v>3007</v>
      </c>
      <c r="F100" s="123"/>
      <c r="G100" s="118"/>
      <c r="H100" s="117"/>
      <c r="I100" s="117"/>
      <c r="J100" s="117"/>
      <c r="K100" s="117"/>
      <c r="L100" s="117"/>
      <c r="M100" s="117"/>
      <c r="N100" s="117"/>
      <c r="O100" s="116"/>
      <c r="P100" s="115" t="str">
        <f>CONCATENATE($P$2439,$P$2438,E114,$Q$2440,$P$2438,E506,$P$2441)</f>
        <v>DNP1([B]P3008 + P[B]P3036)</v>
      </c>
    </row>
    <row r="101" spans="2:16" s="137" customFormat="1" x14ac:dyDescent="0.2">
      <c r="B101" s="138"/>
      <c r="C101" s="121" t="s">
        <v>2274</v>
      </c>
      <c r="D101" s="121" t="s">
        <v>2022</v>
      </c>
      <c r="E101" s="120">
        <f>E100+1000</f>
        <v>4007</v>
      </c>
      <c r="F101" s="119"/>
      <c r="G101" s="118"/>
      <c r="H101" s="117"/>
      <c r="I101" s="117"/>
      <c r="J101" s="117"/>
      <c r="K101" s="117"/>
      <c r="L101" s="117"/>
      <c r="M101" s="117"/>
      <c r="N101" s="117"/>
      <c r="O101" s="116"/>
      <c r="P101" s="115" t="str">
        <f>CONCATENATE($P$2439,$P$2438,E115,$Q$2440,$P$2438,E507,$P$2441)</f>
        <v>DNP1([B]P4008 + P[B]P4036)</v>
      </c>
    </row>
    <row r="102" spans="2:16" s="137" customFormat="1" x14ac:dyDescent="0.2">
      <c r="B102" s="138"/>
      <c r="C102" s="121" t="s">
        <v>2274</v>
      </c>
      <c r="D102" s="121" t="s">
        <v>2022</v>
      </c>
      <c r="E102" s="120">
        <f>E101+1000</f>
        <v>5007</v>
      </c>
      <c r="F102" s="119"/>
      <c r="G102" s="118"/>
      <c r="H102" s="117"/>
      <c r="I102" s="117"/>
      <c r="J102" s="117"/>
      <c r="K102" s="117"/>
      <c r="L102" s="117"/>
      <c r="M102" s="117"/>
      <c r="N102" s="117"/>
      <c r="O102" s="116"/>
      <c r="P102" s="115" t="str">
        <f>CONCATENATE($P$2439,$P$2438,E116,$Q$2440,$P$2438,E508,$P$2441)</f>
        <v>DNP1([B]P5008 + P[B]P5036)</v>
      </c>
    </row>
    <row r="103" spans="2:16" ht="22.5" x14ac:dyDescent="0.2">
      <c r="B103" s="130" t="s">
        <v>1301</v>
      </c>
      <c r="C103" s="121" t="s">
        <v>2274</v>
      </c>
      <c r="D103" s="121" t="s">
        <v>2023</v>
      </c>
      <c r="E103" s="120">
        <f>E89+1</f>
        <v>1008</v>
      </c>
      <c r="F103" s="119"/>
      <c r="G103" s="118"/>
      <c r="H103" s="117"/>
      <c r="I103" s="117"/>
      <c r="J103" s="117"/>
      <c r="K103" s="117"/>
      <c r="L103" s="117"/>
      <c r="M103" s="117"/>
      <c r="N103" s="117"/>
      <c r="O103" s="116"/>
      <c r="P103" s="115" t="str">
        <f t="shared" ref="P103:P111" si="12">CONCATENATE($P$2439,$P$2437,E117,$P$2440,$P$2437,E481,$P$2441)</f>
        <v>DNP1([A]P1009 + … + [A]P1035)</v>
      </c>
    </row>
    <row r="104" spans="2:16" ht="22.5" x14ac:dyDescent="0.2">
      <c r="B104" s="122"/>
      <c r="C104" s="121" t="s">
        <v>2274</v>
      </c>
      <c r="D104" s="121" t="s">
        <v>2023</v>
      </c>
      <c r="E104" s="120">
        <f t="shared" ref="E104:E111" si="13">E103+1000</f>
        <v>2008</v>
      </c>
      <c r="F104" s="123"/>
      <c r="G104" s="118"/>
      <c r="H104" s="117"/>
      <c r="I104" s="117"/>
      <c r="J104" s="117"/>
      <c r="K104" s="117"/>
      <c r="L104" s="117"/>
      <c r="M104" s="117"/>
      <c r="N104" s="117"/>
      <c r="O104" s="116"/>
      <c r="P104" s="115" t="str">
        <f t="shared" si="12"/>
        <v>DNP1([A]P2009 + … + [A]P2035)</v>
      </c>
    </row>
    <row r="105" spans="2:16" ht="22.5" x14ac:dyDescent="0.2">
      <c r="B105" s="122"/>
      <c r="C105" s="121" t="s">
        <v>2274</v>
      </c>
      <c r="D105" s="121" t="s">
        <v>2023</v>
      </c>
      <c r="E105" s="120">
        <f t="shared" si="13"/>
        <v>3008</v>
      </c>
      <c r="F105" s="119"/>
      <c r="G105" s="118"/>
      <c r="H105" s="117"/>
      <c r="I105" s="117"/>
      <c r="J105" s="117"/>
      <c r="K105" s="117"/>
      <c r="L105" s="117"/>
      <c r="M105" s="117"/>
      <c r="N105" s="117"/>
      <c r="O105" s="116"/>
      <c r="P105" s="115" t="str">
        <f t="shared" si="12"/>
        <v>DNP1([A]P3009 + … + [A]P3035)</v>
      </c>
    </row>
    <row r="106" spans="2:16" ht="22.5" x14ac:dyDescent="0.2">
      <c r="B106" s="122"/>
      <c r="C106" s="121" t="s">
        <v>2274</v>
      </c>
      <c r="D106" s="121" t="s">
        <v>2023</v>
      </c>
      <c r="E106" s="120">
        <f t="shared" si="13"/>
        <v>4008</v>
      </c>
      <c r="F106" s="123"/>
      <c r="G106" s="118"/>
      <c r="H106" s="117"/>
      <c r="I106" s="117"/>
      <c r="J106" s="117"/>
      <c r="K106" s="117"/>
      <c r="L106" s="117"/>
      <c r="M106" s="117"/>
      <c r="N106" s="117"/>
      <c r="O106" s="116"/>
      <c r="P106" s="115" t="str">
        <f t="shared" si="12"/>
        <v>DNP1([A]P4009 + … + [A]P4035)</v>
      </c>
    </row>
    <row r="107" spans="2:16" ht="22.5" x14ac:dyDescent="0.2">
      <c r="B107" s="122"/>
      <c r="C107" s="121" t="s">
        <v>2274</v>
      </c>
      <c r="D107" s="121" t="s">
        <v>2023</v>
      </c>
      <c r="E107" s="120">
        <f t="shared" si="13"/>
        <v>5008</v>
      </c>
      <c r="F107" s="119"/>
      <c r="G107" s="118"/>
      <c r="H107" s="117"/>
      <c r="I107" s="117"/>
      <c r="J107" s="117"/>
      <c r="K107" s="117"/>
      <c r="L107" s="117"/>
      <c r="M107" s="117"/>
      <c r="N107" s="117"/>
      <c r="O107" s="116"/>
      <c r="P107" s="115" t="str">
        <f t="shared" si="12"/>
        <v>DNP1([A]P5009 + … + [A]P5035)</v>
      </c>
    </row>
    <row r="108" spans="2:16" ht="22.5" x14ac:dyDescent="0.2">
      <c r="B108" s="122"/>
      <c r="C108" s="121" t="s">
        <v>2274</v>
      </c>
      <c r="D108" s="121" t="s">
        <v>2023</v>
      </c>
      <c r="E108" s="120">
        <f t="shared" si="13"/>
        <v>6008</v>
      </c>
      <c r="F108" s="119"/>
      <c r="G108" s="118"/>
      <c r="H108" s="117"/>
      <c r="I108" s="117"/>
      <c r="J108" s="117"/>
      <c r="K108" s="117"/>
      <c r="L108" s="117"/>
      <c r="M108" s="117"/>
      <c r="N108" s="117"/>
      <c r="O108" s="116"/>
      <c r="P108" s="115" t="str">
        <f t="shared" si="12"/>
        <v>DNP1([A]P6009 + … + [A]P6035)</v>
      </c>
    </row>
    <row r="109" spans="2:16" ht="22.5" x14ac:dyDescent="0.2">
      <c r="B109" s="122"/>
      <c r="C109" s="121" t="s">
        <v>2274</v>
      </c>
      <c r="D109" s="121" t="s">
        <v>2023</v>
      </c>
      <c r="E109" s="120">
        <f t="shared" si="13"/>
        <v>7008</v>
      </c>
      <c r="F109" s="123"/>
      <c r="G109" s="118"/>
      <c r="H109" s="117"/>
      <c r="I109" s="117"/>
      <c r="J109" s="117"/>
      <c r="K109" s="117"/>
      <c r="L109" s="117"/>
      <c r="M109" s="117"/>
      <c r="N109" s="117"/>
      <c r="O109" s="116"/>
      <c r="P109" s="115" t="str">
        <f t="shared" si="12"/>
        <v>DNP1([A]P7009 + … + [A]P7035)</v>
      </c>
    </row>
    <row r="110" spans="2:16" s="137" customFormat="1" ht="22.5" x14ac:dyDescent="0.2">
      <c r="B110" s="122"/>
      <c r="C110" s="121" t="s">
        <v>2274</v>
      </c>
      <c r="D110" s="121" t="s">
        <v>2023</v>
      </c>
      <c r="E110" s="120">
        <f t="shared" si="13"/>
        <v>8008</v>
      </c>
      <c r="F110" s="123"/>
      <c r="G110" s="118"/>
      <c r="H110" s="117"/>
      <c r="I110" s="117"/>
      <c r="J110" s="117"/>
      <c r="K110" s="117"/>
      <c r="L110" s="117"/>
      <c r="M110" s="117"/>
      <c r="N110" s="117"/>
      <c r="O110" s="116"/>
      <c r="P110" s="115" t="str">
        <f t="shared" si="12"/>
        <v>DNP1([A]P8009 + … + [A]P8035)</v>
      </c>
    </row>
    <row r="111" spans="2:16" s="137" customFormat="1" ht="22.5" x14ac:dyDescent="0.2">
      <c r="B111" s="122"/>
      <c r="C111" s="121" t="s">
        <v>2274</v>
      </c>
      <c r="D111" s="121" t="s">
        <v>2023</v>
      </c>
      <c r="E111" s="120">
        <f t="shared" si="13"/>
        <v>9008</v>
      </c>
      <c r="F111" s="119"/>
      <c r="G111" s="118"/>
      <c r="H111" s="117"/>
      <c r="I111" s="117"/>
      <c r="J111" s="117"/>
      <c r="K111" s="117"/>
      <c r="L111" s="117"/>
      <c r="M111" s="117"/>
      <c r="N111" s="117"/>
      <c r="O111" s="116"/>
      <c r="P111" s="115" t="str">
        <f t="shared" si="12"/>
        <v>DNP1([A]P9009 + … + [A]P9035)</v>
      </c>
    </row>
    <row r="112" spans="2:16" s="137" customFormat="1" x14ac:dyDescent="0.2">
      <c r="B112" s="138"/>
      <c r="C112" s="121" t="s">
        <v>2274</v>
      </c>
      <c r="D112" s="121" t="s">
        <v>2022</v>
      </c>
      <c r="E112" s="120">
        <f>E103</f>
        <v>1008</v>
      </c>
      <c r="F112" s="123"/>
      <c r="G112" s="118"/>
      <c r="H112" s="117"/>
      <c r="I112" s="117"/>
      <c r="J112" s="117"/>
      <c r="K112" s="117"/>
      <c r="L112" s="117"/>
      <c r="M112" s="117"/>
      <c r="N112" s="117"/>
      <c r="O112" s="116"/>
      <c r="P112" s="115" t="str">
        <f>CONCATENATE($P$2439,$P$2438,E126,$P$2440,$P$2438,E490,$P$2441)</f>
        <v>DNP1([B]P1009 + … + [B]P1035)</v>
      </c>
    </row>
    <row r="113" spans="2:16" s="137" customFormat="1" x14ac:dyDescent="0.2">
      <c r="B113" s="138"/>
      <c r="C113" s="121" t="s">
        <v>2274</v>
      </c>
      <c r="D113" s="121" t="s">
        <v>2022</v>
      </c>
      <c r="E113" s="120">
        <f>E112+1000</f>
        <v>2008</v>
      </c>
      <c r="F113" s="123"/>
      <c r="G113" s="118"/>
      <c r="H113" s="117"/>
      <c r="I113" s="117"/>
      <c r="J113" s="117"/>
      <c r="K113" s="117"/>
      <c r="L113" s="117"/>
      <c r="M113" s="117"/>
      <c r="N113" s="117"/>
      <c r="O113" s="116"/>
      <c r="P113" s="115" t="str">
        <f>CONCATENATE($P$2439,$P$2438,E127,$P$2440,$P$2438,E491,$P$2441)</f>
        <v>DNP1([B]P2009 + … + [B]P2035)</v>
      </c>
    </row>
    <row r="114" spans="2:16" s="137" customFormat="1" x14ac:dyDescent="0.2">
      <c r="B114" s="138"/>
      <c r="C114" s="121" t="s">
        <v>2274</v>
      </c>
      <c r="D114" s="121" t="s">
        <v>2022</v>
      </c>
      <c r="E114" s="120">
        <f>E113+1000</f>
        <v>3008</v>
      </c>
      <c r="F114" s="123"/>
      <c r="G114" s="118"/>
      <c r="H114" s="117"/>
      <c r="I114" s="117"/>
      <c r="J114" s="117"/>
      <c r="K114" s="117"/>
      <c r="L114" s="117"/>
      <c r="M114" s="117"/>
      <c r="N114" s="117"/>
      <c r="O114" s="116"/>
      <c r="P114" s="115" t="str">
        <f>CONCATENATE($P$2439,$P$2438,E128,$P$2440,$P$2438,E492,$P$2441)</f>
        <v>DNP1([B]P3009 + … + [B]P3035)</v>
      </c>
    </row>
    <row r="115" spans="2:16" s="137" customFormat="1" x14ac:dyDescent="0.2">
      <c r="B115" s="138"/>
      <c r="C115" s="121" t="s">
        <v>2274</v>
      </c>
      <c r="D115" s="121" t="s">
        <v>2022</v>
      </c>
      <c r="E115" s="120">
        <f>E114+1000</f>
        <v>4008</v>
      </c>
      <c r="F115" s="119"/>
      <c r="G115" s="118"/>
      <c r="H115" s="117"/>
      <c r="I115" s="117"/>
      <c r="J115" s="117"/>
      <c r="K115" s="117"/>
      <c r="L115" s="117"/>
      <c r="M115" s="117"/>
      <c r="N115" s="117"/>
      <c r="O115" s="116"/>
      <c r="P115" s="115" t="str">
        <f>CONCATENATE($P$2439,$P$2438,E129,$P$2440,$P$2438,E493,$P$2441)</f>
        <v>DNP1([B]P4009 + … + [B]P4035)</v>
      </c>
    </row>
    <row r="116" spans="2:16" s="137" customFormat="1" x14ac:dyDescent="0.2">
      <c r="B116" s="138"/>
      <c r="C116" s="121" t="s">
        <v>2274</v>
      </c>
      <c r="D116" s="121" t="s">
        <v>2022</v>
      </c>
      <c r="E116" s="120">
        <f>E115+1000</f>
        <v>5008</v>
      </c>
      <c r="F116" s="119"/>
      <c r="G116" s="118"/>
      <c r="H116" s="117"/>
      <c r="I116" s="117"/>
      <c r="J116" s="117"/>
      <c r="K116" s="117"/>
      <c r="L116" s="117"/>
      <c r="M116" s="117"/>
      <c r="N116" s="117"/>
      <c r="O116" s="116"/>
      <c r="P116" s="115" t="str">
        <f>CONCATENATE($P$2439,$P$2438,E130,$P$2440,$P$2438,E494,$P$2441)</f>
        <v>DNP1([B]P5009 + … + [B]P5035)</v>
      </c>
    </row>
    <row r="117" spans="2:16" x14ac:dyDescent="0.2">
      <c r="B117" s="130" t="s">
        <v>1363</v>
      </c>
      <c r="C117" s="121" t="s">
        <v>2274</v>
      </c>
      <c r="D117" s="121" t="s">
        <v>2023</v>
      </c>
      <c r="E117" s="120">
        <f>E103+1</f>
        <v>1009</v>
      </c>
      <c r="F117" s="119"/>
      <c r="G117" s="128" t="s">
        <v>2199</v>
      </c>
      <c r="H117" s="128" t="s">
        <v>1421</v>
      </c>
      <c r="I117" s="128" t="s">
        <v>1421</v>
      </c>
      <c r="J117" s="128" t="s">
        <v>1453</v>
      </c>
      <c r="K117" s="129" t="s">
        <v>1863</v>
      </c>
      <c r="L117" s="128" t="s">
        <v>1635</v>
      </c>
      <c r="M117" s="128" t="s">
        <v>2291</v>
      </c>
      <c r="N117" s="127" t="s">
        <v>2303</v>
      </c>
      <c r="O117" s="116"/>
      <c r="P117" s="126"/>
    </row>
    <row r="118" spans="2:16" x14ac:dyDescent="0.2">
      <c r="B118" s="122"/>
      <c r="C118" s="121" t="s">
        <v>2274</v>
      </c>
      <c r="D118" s="121" t="s">
        <v>2023</v>
      </c>
      <c r="E118" s="120">
        <f t="shared" ref="E118:E125" si="14">E117+1000</f>
        <v>2009</v>
      </c>
      <c r="F118" s="123"/>
      <c r="G118" s="128" t="s">
        <v>2199</v>
      </c>
      <c r="H118" s="128" t="s">
        <v>1421</v>
      </c>
      <c r="I118" s="128" t="s">
        <v>1421</v>
      </c>
      <c r="J118" s="128" t="s">
        <v>1453</v>
      </c>
      <c r="K118" s="129" t="s">
        <v>1863</v>
      </c>
      <c r="L118" s="128" t="s">
        <v>1635</v>
      </c>
      <c r="M118" s="128" t="s">
        <v>2290</v>
      </c>
      <c r="N118" s="127" t="s">
        <v>2303</v>
      </c>
      <c r="O118" s="116"/>
      <c r="P118" s="126"/>
    </row>
    <row r="119" spans="2:16" x14ac:dyDescent="0.2">
      <c r="B119" s="122"/>
      <c r="C119" s="121" t="s">
        <v>2274</v>
      </c>
      <c r="D119" s="121" t="s">
        <v>2023</v>
      </c>
      <c r="E119" s="120">
        <f t="shared" si="14"/>
        <v>3009</v>
      </c>
      <c r="F119" s="119"/>
      <c r="G119" s="128" t="s">
        <v>2199</v>
      </c>
      <c r="H119" s="128" t="s">
        <v>1421</v>
      </c>
      <c r="I119" s="128" t="s">
        <v>1421</v>
      </c>
      <c r="J119" s="128" t="s">
        <v>1453</v>
      </c>
      <c r="K119" s="129" t="s">
        <v>1863</v>
      </c>
      <c r="L119" s="128" t="s">
        <v>1635</v>
      </c>
      <c r="M119" s="128" t="s">
        <v>2289</v>
      </c>
      <c r="N119" s="127" t="s">
        <v>2303</v>
      </c>
      <c r="O119" s="116"/>
      <c r="P119" s="126"/>
    </row>
    <row r="120" spans="2:16" x14ac:dyDescent="0.2">
      <c r="B120" s="122"/>
      <c r="C120" s="121" t="s">
        <v>2274</v>
      </c>
      <c r="D120" s="121" t="s">
        <v>2023</v>
      </c>
      <c r="E120" s="120">
        <f t="shared" si="14"/>
        <v>4009</v>
      </c>
      <c r="F120" s="123"/>
      <c r="G120" s="128" t="s">
        <v>2199</v>
      </c>
      <c r="H120" s="128" t="s">
        <v>1421</v>
      </c>
      <c r="I120" s="128" t="s">
        <v>1421</v>
      </c>
      <c r="J120" s="128" t="s">
        <v>1453</v>
      </c>
      <c r="K120" s="129" t="s">
        <v>1863</v>
      </c>
      <c r="L120" s="128" t="s">
        <v>1635</v>
      </c>
      <c r="M120" s="128" t="s">
        <v>2288</v>
      </c>
      <c r="N120" s="127" t="s">
        <v>2303</v>
      </c>
      <c r="O120" s="116"/>
      <c r="P120" s="126"/>
    </row>
    <row r="121" spans="2:16" x14ac:dyDescent="0.2">
      <c r="B121" s="122"/>
      <c r="C121" s="121" t="s">
        <v>2274</v>
      </c>
      <c r="D121" s="121" t="s">
        <v>2023</v>
      </c>
      <c r="E121" s="120">
        <f t="shared" si="14"/>
        <v>5009</v>
      </c>
      <c r="F121" s="119"/>
      <c r="G121" s="128" t="s">
        <v>2199</v>
      </c>
      <c r="H121" s="128" t="s">
        <v>1421</v>
      </c>
      <c r="I121" s="128" t="s">
        <v>1421</v>
      </c>
      <c r="J121" s="128" t="s">
        <v>1453</v>
      </c>
      <c r="K121" s="129" t="s">
        <v>1863</v>
      </c>
      <c r="L121" s="128" t="s">
        <v>1635</v>
      </c>
      <c r="M121" s="128" t="s">
        <v>2287</v>
      </c>
      <c r="N121" s="127" t="s">
        <v>2303</v>
      </c>
      <c r="O121" s="116"/>
      <c r="P121" s="126"/>
    </row>
    <row r="122" spans="2:16" x14ac:dyDescent="0.2">
      <c r="B122" s="122"/>
      <c r="C122" s="121" t="s">
        <v>2274</v>
      </c>
      <c r="D122" s="121" t="s">
        <v>2023</v>
      </c>
      <c r="E122" s="120">
        <f t="shared" si="14"/>
        <v>6009</v>
      </c>
      <c r="F122" s="119"/>
      <c r="G122" s="128" t="s">
        <v>2199</v>
      </c>
      <c r="H122" s="128" t="s">
        <v>1421</v>
      </c>
      <c r="I122" s="128" t="s">
        <v>1421</v>
      </c>
      <c r="J122" s="128" t="s">
        <v>1453</v>
      </c>
      <c r="K122" s="129" t="s">
        <v>1863</v>
      </c>
      <c r="L122" s="128" t="s">
        <v>1635</v>
      </c>
      <c r="M122" s="128" t="s">
        <v>2286</v>
      </c>
      <c r="N122" s="127" t="s">
        <v>2303</v>
      </c>
      <c r="O122" s="116"/>
      <c r="P122" s="126"/>
    </row>
    <row r="123" spans="2:16" x14ac:dyDescent="0.2">
      <c r="B123" s="122"/>
      <c r="C123" s="121" t="s">
        <v>2274</v>
      </c>
      <c r="D123" s="121" t="s">
        <v>2023</v>
      </c>
      <c r="E123" s="120">
        <f t="shared" si="14"/>
        <v>7009</v>
      </c>
      <c r="F123" s="123"/>
      <c r="G123" s="128" t="s">
        <v>2199</v>
      </c>
      <c r="H123" s="128" t="s">
        <v>1421</v>
      </c>
      <c r="I123" s="128" t="s">
        <v>1421</v>
      </c>
      <c r="J123" s="128" t="s">
        <v>1453</v>
      </c>
      <c r="K123" s="129" t="s">
        <v>1863</v>
      </c>
      <c r="L123" s="128" t="s">
        <v>1635</v>
      </c>
      <c r="M123" s="128" t="s">
        <v>2285</v>
      </c>
      <c r="N123" s="127" t="s">
        <v>2303</v>
      </c>
      <c r="O123" s="116"/>
      <c r="P123" s="126"/>
    </row>
    <row r="124" spans="2:16" s="137" customFormat="1" x14ac:dyDescent="0.2">
      <c r="B124" s="122"/>
      <c r="C124" s="121" t="s">
        <v>2274</v>
      </c>
      <c r="D124" s="121" t="s">
        <v>2023</v>
      </c>
      <c r="E124" s="120">
        <f t="shared" si="14"/>
        <v>8009</v>
      </c>
      <c r="F124" s="123"/>
      <c r="G124" s="128" t="s">
        <v>2199</v>
      </c>
      <c r="H124" s="128" t="s">
        <v>1421</v>
      </c>
      <c r="I124" s="128" t="s">
        <v>1421</v>
      </c>
      <c r="J124" s="128" t="s">
        <v>1453</v>
      </c>
      <c r="K124" s="129" t="s">
        <v>1863</v>
      </c>
      <c r="L124" s="128" t="s">
        <v>1635</v>
      </c>
      <c r="M124" s="128" t="s">
        <v>2284</v>
      </c>
      <c r="N124" s="127" t="s">
        <v>2303</v>
      </c>
      <c r="O124" s="116"/>
      <c r="P124" s="126"/>
    </row>
    <row r="125" spans="2:16" s="137" customFormat="1" x14ac:dyDescent="0.2">
      <c r="B125" s="122"/>
      <c r="C125" s="121" t="s">
        <v>2274</v>
      </c>
      <c r="D125" s="121" t="s">
        <v>2023</v>
      </c>
      <c r="E125" s="120">
        <f t="shared" si="14"/>
        <v>9009</v>
      </c>
      <c r="F125" s="119"/>
      <c r="G125" s="128" t="s">
        <v>2199</v>
      </c>
      <c r="H125" s="128" t="s">
        <v>1421</v>
      </c>
      <c r="I125" s="128" t="s">
        <v>1421</v>
      </c>
      <c r="J125" s="128" t="s">
        <v>1453</v>
      </c>
      <c r="K125" s="129" t="s">
        <v>1863</v>
      </c>
      <c r="L125" s="128" t="s">
        <v>1635</v>
      </c>
      <c r="M125" s="128" t="s">
        <v>2283</v>
      </c>
      <c r="N125" s="127" t="s">
        <v>2303</v>
      </c>
      <c r="O125" s="116"/>
      <c r="P125" s="126"/>
    </row>
    <row r="126" spans="2:16" s="137" customFormat="1" x14ac:dyDescent="0.2">
      <c r="B126" s="138"/>
      <c r="C126" s="121" t="s">
        <v>2274</v>
      </c>
      <c r="D126" s="121" t="s">
        <v>2022</v>
      </c>
      <c r="E126" s="120">
        <f>E117</f>
        <v>1009</v>
      </c>
      <c r="F126" s="123"/>
      <c r="G126" s="128" t="s">
        <v>2199</v>
      </c>
      <c r="H126" s="128" t="s">
        <v>1421</v>
      </c>
      <c r="I126" s="128" t="s">
        <v>1421</v>
      </c>
      <c r="J126" s="128" t="s">
        <v>1453</v>
      </c>
      <c r="K126" s="129" t="s">
        <v>1863</v>
      </c>
      <c r="L126" s="128" t="s">
        <v>1635</v>
      </c>
      <c r="M126" s="128" t="s">
        <v>2282</v>
      </c>
      <c r="N126" s="127" t="s">
        <v>2303</v>
      </c>
      <c r="O126" s="116"/>
      <c r="P126" s="126"/>
    </row>
    <row r="127" spans="2:16" s="137" customFormat="1" x14ac:dyDescent="0.2">
      <c r="B127" s="138"/>
      <c r="C127" s="121" t="s">
        <v>2274</v>
      </c>
      <c r="D127" s="121" t="s">
        <v>2022</v>
      </c>
      <c r="E127" s="120">
        <f>E126+1000</f>
        <v>2009</v>
      </c>
      <c r="F127" s="123"/>
      <c r="G127" s="128" t="s">
        <v>2199</v>
      </c>
      <c r="H127" s="128" t="s">
        <v>1421</v>
      </c>
      <c r="I127" s="128" t="s">
        <v>1421</v>
      </c>
      <c r="J127" s="128" t="s">
        <v>1453</v>
      </c>
      <c r="K127" s="129" t="s">
        <v>1863</v>
      </c>
      <c r="L127" s="128" t="s">
        <v>1635</v>
      </c>
      <c r="M127" s="128" t="s">
        <v>2281</v>
      </c>
      <c r="N127" s="127" t="s">
        <v>2303</v>
      </c>
      <c r="O127" s="116"/>
      <c r="P127" s="126"/>
    </row>
    <row r="128" spans="2:16" s="137" customFormat="1" x14ac:dyDescent="0.2">
      <c r="B128" s="138"/>
      <c r="C128" s="121" t="s">
        <v>2274</v>
      </c>
      <c r="D128" s="121" t="s">
        <v>2022</v>
      </c>
      <c r="E128" s="120">
        <f>E127+1000</f>
        <v>3009</v>
      </c>
      <c r="F128" s="123"/>
      <c r="G128" s="128" t="s">
        <v>2199</v>
      </c>
      <c r="H128" s="128" t="s">
        <v>1421</v>
      </c>
      <c r="I128" s="128" t="s">
        <v>1421</v>
      </c>
      <c r="J128" s="128" t="s">
        <v>1453</v>
      </c>
      <c r="K128" s="129" t="s">
        <v>1863</v>
      </c>
      <c r="L128" s="128" t="s">
        <v>1635</v>
      </c>
      <c r="M128" s="128" t="s">
        <v>2280</v>
      </c>
      <c r="N128" s="127" t="s">
        <v>2303</v>
      </c>
      <c r="O128" s="116"/>
      <c r="P128" s="126"/>
    </row>
    <row r="129" spans="2:16" s="137" customFormat="1" x14ac:dyDescent="0.2">
      <c r="B129" s="138"/>
      <c r="C129" s="121" t="s">
        <v>2274</v>
      </c>
      <c r="D129" s="121" t="s">
        <v>2022</v>
      </c>
      <c r="E129" s="120">
        <f>E128+1000</f>
        <v>4009</v>
      </c>
      <c r="F129" s="119"/>
      <c r="G129" s="128" t="s">
        <v>2199</v>
      </c>
      <c r="H129" s="128" t="s">
        <v>1421</v>
      </c>
      <c r="I129" s="128" t="s">
        <v>1421</v>
      </c>
      <c r="J129" s="128" t="s">
        <v>1453</v>
      </c>
      <c r="K129" s="129" t="s">
        <v>1863</v>
      </c>
      <c r="L129" s="128" t="s">
        <v>1635</v>
      </c>
      <c r="M129" s="128" t="s">
        <v>2276</v>
      </c>
      <c r="N129" s="127" t="s">
        <v>2303</v>
      </c>
      <c r="O129" s="116"/>
      <c r="P129" s="126"/>
    </row>
    <row r="130" spans="2:16" s="137" customFormat="1" x14ac:dyDescent="0.2">
      <c r="B130" s="138"/>
      <c r="C130" s="121" t="s">
        <v>2274</v>
      </c>
      <c r="D130" s="121" t="s">
        <v>2022</v>
      </c>
      <c r="E130" s="120">
        <f>E129+1000</f>
        <v>5009</v>
      </c>
      <c r="F130" s="119"/>
      <c r="G130" s="118"/>
      <c r="H130" s="117"/>
      <c r="I130" s="117"/>
      <c r="J130" s="117"/>
      <c r="K130" s="117"/>
      <c r="L130" s="117"/>
      <c r="M130" s="117"/>
      <c r="N130" s="117"/>
      <c r="O130" s="116"/>
      <c r="P130" s="115" t="str">
        <f>CONCATENATE($P$2439,$P$2437,E117,$P$2440,$P$2438,E129,$P$2441)</f>
        <v>DNP1([A]P1009 + … + [B]P4009)</v>
      </c>
    </row>
    <row r="131" spans="2:16" x14ac:dyDescent="0.2">
      <c r="B131" s="130" t="s">
        <v>1362</v>
      </c>
      <c r="C131" s="121" t="s">
        <v>2274</v>
      </c>
      <c r="D131" s="121" t="s">
        <v>2023</v>
      </c>
      <c r="E131" s="120">
        <f>E117+1</f>
        <v>1010</v>
      </c>
      <c r="F131" s="119"/>
      <c r="G131" s="128" t="s">
        <v>2199</v>
      </c>
      <c r="H131" s="128" t="s">
        <v>1421</v>
      </c>
      <c r="I131" s="128" t="s">
        <v>1421</v>
      </c>
      <c r="J131" s="128" t="s">
        <v>1453</v>
      </c>
      <c r="K131" s="129" t="s">
        <v>1859</v>
      </c>
      <c r="L131" s="128" t="s">
        <v>1635</v>
      </c>
      <c r="M131" s="128" t="s">
        <v>2291</v>
      </c>
      <c r="N131" s="127" t="s">
        <v>2303</v>
      </c>
      <c r="O131" s="116"/>
      <c r="P131" s="126"/>
    </row>
    <row r="132" spans="2:16" x14ac:dyDescent="0.2">
      <c r="B132" s="122"/>
      <c r="C132" s="121" t="s">
        <v>2274</v>
      </c>
      <c r="D132" s="121" t="s">
        <v>2023</v>
      </c>
      <c r="E132" s="120">
        <f t="shared" ref="E132:E139" si="15">E131+1000</f>
        <v>2010</v>
      </c>
      <c r="F132" s="123"/>
      <c r="G132" s="128" t="s">
        <v>2199</v>
      </c>
      <c r="H132" s="128" t="s">
        <v>1421</v>
      </c>
      <c r="I132" s="128" t="s">
        <v>1421</v>
      </c>
      <c r="J132" s="128" t="s">
        <v>1453</v>
      </c>
      <c r="K132" s="129" t="s">
        <v>1859</v>
      </c>
      <c r="L132" s="128" t="s">
        <v>1635</v>
      </c>
      <c r="M132" s="128" t="s">
        <v>2290</v>
      </c>
      <c r="N132" s="127" t="s">
        <v>2303</v>
      </c>
      <c r="O132" s="116"/>
      <c r="P132" s="126"/>
    </row>
    <row r="133" spans="2:16" x14ac:dyDescent="0.2">
      <c r="B133" s="122"/>
      <c r="C133" s="121" t="s">
        <v>2274</v>
      </c>
      <c r="D133" s="121" t="s">
        <v>2023</v>
      </c>
      <c r="E133" s="120">
        <f t="shared" si="15"/>
        <v>3010</v>
      </c>
      <c r="F133" s="119"/>
      <c r="G133" s="128" t="s">
        <v>2199</v>
      </c>
      <c r="H133" s="128" t="s">
        <v>1421</v>
      </c>
      <c r="I133" s="128" t="s">
        <v>1421</v>
      </c>
      <c r="J133" s="128" t="s">
        <v>1453</v>
      </c>
      <c r="K133" s="129" t="s">
        <v>1859</v>
      </c>
      <c r="L133" s="128" t="s">
        <v>1635</v>
      </c>
      <c r="M133" s="128" t="s">
        <v>2289</v>
      </c>
      <c r="N133" s="127" t="s">
        <v>2303</v>
      </c>
      <c r="O133" s="116"/>
      <c r="P133" s="126"/>
    </row>
    <row r="134" spans="2:16" x14ac:dyDescent="0.2">
      <c r="B134" s="122"/>
      <c r="C134" s="121" t="s">
        <v>2274</v>
      </c>
      <c r="D134" s="121" t="s">
        <v>2023</v>
      </c>
      <c r="E134" s="120">
        <f t="shared" si="15"/>
        <v>4010</v>
      </c>
      <c r="F134" s="123"/>
      <c r="G134" s="128" t="s">
        <v>2199</v>
      </c>
      <c r="H134" s="128" t="s">
        <v>1421</v>
      </c>
      <c r="I134" s="128" t="s">
        <v>1421</v>
      </c>
      <c r="J134" s="128" t="s">
        <v>1453</v>
      </c>
      <c r="K134" s="129" t="s">
        <v>1859</v>
      </c>
      <c r="L134" s="128" t="s">
        <v>1635</v>
      </c>
      <c r="M134" s="128" t="s">
        <v>2288</v>
      </c>
      <c r="N134" s="127" t="s">
        <v>2303</v>
      </c>
      <c r="O134" s="116"/>
      <c r="P134" s="126"/>
    </row>
    <row r="135" spans="2:16" x14ac:dyDescent="0.2">
      <c r="B135" s="122"/>
      <c r="C135" s="121" t="s">
        <v>2274</v>
      </c>
      <c r="D135" s="121" t="s">
        <v>2023</v>
      </c>
      <c r="E135" s="120">
        <f t="shared" si="15"/>
        <v>5010</v>
      </c>
      <c r="F135" s="119"/>
      <c r="G135" s="128" t="s">
        <v>2199</v>
      </c>
      <c r="H135" s="128" t="s">
        <v>1421</v>
      </c>
      <c r="I135" s="128" t="s">
        <v>1421</v>
      </c>
      <c r="J135" s="128" t="s">
        <v>1453</v>
      </c>
      <c r="K135" s="129" t="s">
        <v>1859</v>
      </c>
      <c r="L135" s="128" t="s">
        <v>1635</v>
      </c>
      <c r="M135" s="128" t="s">
        <v>2287</v>
      </c>
      <c r="N135" s="127" t="s">
        <v>2303</v>
      </c>
      <c r="O135" s="116"/>
      <c r="P135" s="126"/>
    </row>
    <row r="136" spans="2:16" x14ac:dyDescent="0.2">
      <c r="B136" s="122"/>
      <c r="C136" s="121" t="s">
        <v>2274</v>
      </c>
      <c r="D136" s="121" t="s">
        <v>2023</v>
      </c>
      <c r="E136" s="120">
        <f t="shared" si="15"/>
        <v>6010</v>
      </c>
      <c r="F136" s="119"/>
      <c r="G136" s="128" t="s">
        <v>2199</v>
      </c>
      <c r="H136" s="128" t="s">
        <v>1421</v>
      </c>
      <c r="I136" s="128" t="s">
        <v>1421</v>
      </c>
      <c r="J136" s="128" t="s">
        <v>1453</v>
      </c>
      <c r="K136" s="129" t="s">
        <v>1859</v>
      </c>
      <c r="L136" s="128" t="s">
        <v>1635</v>
      </c>
      <c r="M136" s="128" t="s">
        <v>2286</v>
      </c>
      <c r="N136" s="127" t="s">
        <v>2303</v>
      </c>
      <c r="O136" s="116"/>
      <c r="P136" s="126"/>
    </row>
    <row r="137" spans="2:16" x14ac:dyDescent="0.2">
      <c r="B137" s="122"/>
      <c r="C137" s="121" t="s">
        <v>2274</v>
      </c>
      <c r="D137" s="121" t="s">
        <v>2023</v>
      </c>
      <c r="E137" s="120">
        <f t="shared" si="15"/>
        <v>7010</v>
      </c>
      <c r="F137" s="123"/>
      <c r="G137" s="128" t="s">
        <v>2199</v>
      </c>
      <c r="H137" s="128" t="s">
        <v>1421</v>
      </c>
      <c r="I137" s="128" t="s">
        <v>1421</v>
      </c>
      <c r="J137" s="128" t="s">
        <v>1453</v>
      </c>
      <c r="K137" s="129" t="s">
        <v>1859</v>
      </c>
      <c r="L137" s="128" t="s">
        <v>1635</v>
      </c>
      <c r="M137" s="128" t="s">
        <v>2285</v>
      </c>
      <c r="N137" s="127" t="s">
        <v>2303</v>
      </c>
      <c r="O137" s="116"/>
      <c r="P137" s="126"/>
    </row>
    <row r="138" spans="2:16" s="137" customFormat="1" x14ac:dyDescent="0.2">
      <c r="B138" s="122"/>
      <c r="C138" s="121" t="s">
        <v>2274</v>
      </c>
      <c r="D138" s="121" t="s">
        <v>2023</v>
      </c>
      <c r="E138" s="120">
        <f t="shared" si="15"/>
        <v>8010</v>
      </c>
      <c r="F138" s="123"/>
      <c r="G138" s="128" t="s">
        <v>2199</v>
      </c>
      <c r="H138" s="128" t="s">
        <v>1421</v>
      </c>
      <c r="I138" s="128" t="s">
        <v>1421</v>
      </c>
      <c r="J138" s="128" t="s">
        <v>1453</v>
      </c>
      <c r="K138" s="129" t="s">
        <v>1859</v>
      </c>
      <c r="L138" s="128" t="s">
        <v>1635</v>
      </c>
      <c r="M138" s="128" t="s">
        <v>2284</v>
      </c>
      <c r="N138" s="127" t="s">
        <v>2303</v>
      </c>
      <c r="O138" s="116"/>
      <c r="P138" s="126"/>
    </row>
    <row r="139" spans="2:16" s="137" customFormat="1" x14ac:dyDescent="0.2">
      <c r="B139" s="122"/>
      <c r="C139" s="121" t="s">
        <v>2274</v>
      </c>
      <c r="D139" s="121" t="s">
        <v>2023</v>
      </c>
      <c r="E139" s="120">
        <f t="shared" si="15"/>
        <v>9010</v>
      </c>
      <c r="F139" s="119"/>
      <c r="G139" s="128" t="s">
        <v>2199</v>
      </c>
      <c r="H139" s="128" t="s">
        <v>1421</v>
      </c>
      <c r="I139" s="128" t="s">
        <v>1421</v>
      </c>
      <c r="J139" s="128" t="s">
        <v>1453</v>
      </c>
      <c r="K139" s="129" t="s">
        <v>1859</v>
      </c>
      <c r="L139" s="128" t="s">
        <v>1635</v>
      </c>
      <c r="M139" s="128" t="s">
        <v>2283</v>
      </c>
      <c r="N139" s="127" t="s">
        <v>2303</v>
      </c>
      <c r="O139" s="116"/>
      <c r="P139" s="126"/>
    </row>
    <row r="140" spans="2:16" s="137" customFormat="1" x14ac:dyDescent="0.2">
      <c r="B140" s="138"/>
      <c r="C140" s="121" t="s">
        <v>2274</v>
      </c>
      <c r="D140" s="121" t="s">
        <v>2022</v>
      </c>
      <c r="E140" s="120">
        <f>E131</f>
        <v>1010</v>
      </c>
      <c r="F140" s="123"/>
      <c r="G140" s="128" t="s">
        <v>2199</v>
      </c>
      <c r="H140" s="128" t="s">
        <v>1421</v>
      </c>
      <c r="I140" s="128" t="s">
        <v>1421</v>
      </c>
      <c r="J140" s="128" t="s">
        <v>1453</v>
      </c>
      <c r="K140" s="129" t="s">
        <v>1859</v>
      </c>
      <c r="L140" s="128" t="s">
        <v>1635</v>
      </c>
      <c r="M140" s="128" t="s">
        <v>2282</v>
      </c>
      <c r="N140" s="127" t="s">
        <v>2303</v>
      </c>
      <c r="O140" s="116"/>
      <c r="P140" s="126"/>
    </row>
    <row r="141" spans="2:16" s="137" customFormat="1" x14ac:dyDescent="0.2">
      <c r="B141" s="138"/>
      <c r="C141" s="121" t="s">
        <v>2274</v>
      </c>
      <c r="D141" s="121" t="s">
        <v>2022</v>
      </c>
      <c r="E141" s="120">
        <f>E140+1000</f>
        <v>2010</v>
      </c>
      <c r="F141" s="123"/>
      <c r="G141" s="128" t="s">
        <v>2199</v>
      </c>
      <c r="H141" s="128" t="s">
        <v>1421</v>
      </c>
      <c r="I141" s="128" t="s">
        <v>1421</v>
      </c>
      <c r="J141" s="128" t="s">
        <v>1453</v>
      </c>
      <c r="K141" s="129" t="s">
        <v>1859</v>
      </c>
      <c r="L141" s="128" t="s">
        <v>1635</v>
      </c>
      <c r="M141" s="128" t="s">
        <v>2281</v>
      </c>
      <c r="N141" s="127" t="s">
        <v>2303</v>
      </c>
      <c r="O141" s="116"/>
      <c r="P141" s="126"/>
    </row>
    <row r="142" spans="2:16" s="137" customFormat="1" x14ac:dyDescent="0.2">
      <c r="B142" s="138"/>
      <c r="C142" s="121" t="s">
        <v>2274</v>
      </c>
      <c r="D142" s="121" t="s">
        <v>2022</v>
      </c>
      <c r="E142" s="120">
        <f>E141+1000</f>
        <v>3010</v>
      </c>
      <c r="F142" s="123"/>
      <c r="G142" s="128" t="s">
        <v>2199</v>
      </c>
      <c r="H142" s="128" t="s">
        <v>1421</v>
      </c>
      <c r="I142" s="128" t="s">
        <v>1421</v>
      </c>
      <c r="J142" s="128" t="s">
        <v>1453</v>
      </c>
      <c r="K142" s="129" t="s">
        <v>1859</v>
      </c>
      <c r="L142" s="128" t="s">
        <v>1635</v>
      </c>
      <c r="M142" s="128" t="s">
        <v>2280</v>
      </c>
      <c r="N142" s="127" t="s">
        <v>2303</v>
      </c>
      <c r="O142" s="116"/>
      <c r="P142" s="126"/>
    </row>
    <row r="143" spans="2:16" s="137" customFormat="1" x14ac:dyDescent="0.2">
      <c r="B143" s="138"/>
      <c r="C143" s="121" t="s">
        <v>2274</v>
      </c>
      <c r="D143" s="121" t="s">
        <v>2022</v>
      </c>
      <c r="E143" s="120">
        <f>E142+1000</f>
        <v>4010</v>
      </c>
      <c r="F143" s="119"/>
      <c r="G143" s="128" t="s">
        <v>2199</v>
      </c>
      <c r="H143" s="128" t="s">
        <v>1421</v>
      </c>
      <c r="I143" s="128" t="s">
        <v>1421</v>
      </c>
      <c r="J143" s="128" t="s">
        <v>1453</v>
      </c>
      <c r="K143" s="129" t="s">
        <v>1859</v>
      </c>
      <c r="L143" s="128" t="s">
        <v>1635</v>
      </c>
      <c r="M143" s="128" t="s">
        <v>2276</v>
      </c>
      <c r="N143" s="127" t="s">
        <v>2303</v>
      </c>
      <c r="O143" s="116"/>
      <c r="P143" s="126"/>
    </row>
    <row r="144" spans="2:16" s="137" customFormat="1" x14ac:dyDescent="0.2">
      <c r="B144" s="138"/>
      <c r="C144" s="121" t="s">
        <v>2274</v>
      </c>
      <c r="D144" s="121" t="s">
        <v>2022</v>
      </c>
      <c r="E144" s="120">
        <f>E143+1000</f>
        <v>5010</v>
      </c>
      <c r="F144" s="119"/>
      <c r="G144" s="118"/>
      <c r="H144" s="117"/>
      <c r="I144" s="117"/>
      <c r="J144" s="117"/>
      <c r="K144" s="117"/>
      <c r="L144" s="117"/>
      <c r="M144" s="117"/>
      <c r="N144" s="117"/>
      <c r="O144" s="116"/>
      <c r="P144" s="115" t="str">
        <f>CONCATENATE($P$2439,$P$2437,E131,$P$2440,$P$2438,E143,$P$2441)</f>
        <v>DNP1([A]P1010 + … + [B]P4010)</v>
      </c>
    </row>
    <row r="145" spans="2:16" x14ac:dyDescent="0.2">
      <c r="B145" s="130" t="s">
        <v>1361</v>
      </c>
      <c r="C145" s="121" t="s">
        <v>2274</v>
      </c>
      <c r="D145" s="121" t="s">
        <v>2023</v>
      </c>
      <c r="E145" s="120">
        <f>E131+1</f>
        <v>1011</v>
      </c>
      <c r="F145" s="119"/>
      <c r="G145" s="128" t="s">
        <v>2199</v>
      </c>
      <c r="H145" s="128" t="s">
        <v>1421</v>
      </c>
      <c r="I145" s="128" t="s">
        <v>1421</v>
      </c>
      <c r="J145" s="128" t="s">
        <v>1453</v>
      </c>
      <c r="K145" s="129" t="s">
        <v>1855</v>
      </c>
      <c r="L145" s="128" t="s">
        <v>1635</v>
      </c>
      <c r="M145" s="128" t="s">
        <v>2291</v>
      </c>
      <c r="N145" s="127" t="s">
        <v>2303</v>
      </c>
      <c r="O145" s="116"/>
      <c r="P145" s="126"/>
    </row>
    <row r="146" spans="2:16" x14ac:dyDescent="0.2">
      <c r="B146" s="122"/>
      <c r="C146" s="121" t="s">
        <v>2274</v>
      </c>
      <c r="D146" s="121" t="s">
        <v>2023</v>
      </c>
      <c r="E146" s="120">
        <f t="shared" ref="E146:E153" si="16">E145+1000</f>
        <v>2011</v>
      </c>
      <c r="F146" s="123"/>
      <c r="G146" s="128" t="s">
        <v>2199</v>
      </c>
      <c r="H146" s="128" t="s">
        <v>1421</v>
      </c>
      <c r="I146" s="128" t="s">
        <v>1421</v>
      </c>
      <c r="J146" s="128" t="s">
        <v>1453</v>
      </c>
      <c r="K146" s="129" t="s">
        <v>1855</v>
      </c>
      <c r="L146" s="128" t="s">
        <v>1635</v>
      </c>
      <c r="M146" s="128" t="s">
        <v>2290</v>
      </c>
      <c r="N146" s="127" t="s">
        <v>2303</v>
      </c>
      <c r="O146" s="116"/>
      <c r="P146" s="126"/>
    </row>
    <row r="147" spans="2:16" x14ac:dyDescent="0.2">
      <c r="B147" s="122"/>
      <c r="C147" s="121" t="s">
        <v>2274</v>
      </c>
      <c r="D147" s="121" t="s">
        <v>2023</v>
      </c>
      <c r="E147" s="120">
        <f t="shared" si="16"/>
        <v>3011</v>
      </c>
      <c r="F147" s="119"/>
      <c r="G147" s="128" t="s">
        <v>2199</v>
      </c>
      <c r="H147" s="128" t="s">
        <v>1421</v>
      </c>
      <c r="I147" s="128" t="s">
        <v>1421</v>
      </c>
      <c r="J147" s="128" t="s">
        <v>1453</v>
      </c>
      <c r="K147" s="129" t="s">
        <v>1855</v>
      </c>
      <c r="L147" s="128" t="s">
        <v>1635</v>
      </c>
      <c r="M147" s="128" t="s">
        <v>2289</v>
      </c>
      <c r="N147" s="127" t="s">
        <v>2303</v>
      </c>
      <c r="O147" s="116"/>
      <c r="P147" s="126"/>
    </row>
    <row r="148" spans="2:16" x14ac:dyDescent="0.2">
      <c r="B148" s="122"/>
      <c r="C148" s="121" t="s">
        <v>2274</v>
      </c>
      <c r="D148" s="121" t="s">
        <v>2023</v>
      </c>
      <c r="E148" s="120">
        <f t="shared" si="16"/>
        <v>4011</v>
      </c>
      <c r="F148" s="123"/>
      <c r="G148" s="128" t="s">
        <v>2199</v>
      </c>
      <c r="H148" s="128" t="s">
        <v>1421</v>
      </c>
      <c r="I148" s="128" t="s">
        <v>1421</v>
      </c>
      <c r="J148" s="128" t="s">
        <v>1453</v>
      </c>
      <c r="K148" s="129" t="s">
        <v>1855</v>
      </c>
      <c r="L148" s="128" t="s">
        <v>1635</v>
      </c>
      <c r="M148" s="128" t="s">
        <v>2288</v>
      </c>
      <c r="N148" s="127" t="s">
        <v>2303</v>
      </c>
      <c r="O148" s="116"/>
      <c r="P148" s="126"/>
    </row>
    <row r="149" spans="2:16" x14ac:dyDescent="0.2">
      <c r="B149" s="122"/>
      <c r="C149" s="121" t="s">
        <v>2274</v>
      </c>
      <c r="D149" s="121" t="s">
        <v>2023</v>
      </c>
      <c r="E149" s="120">
        <f t="shared" si="16"/>
        <v>5011</v>
      </c>
      <c r="F149" s="119"/>
      <c r="G149" s="128" t="s">
        <v>2199</v>
      </c>
      <c r="H149" s="128" t="s">
        <v>1421</v>
      </c>
      <c r="I149" s="128" t="s">
        <v>1421</v>
      </c>
      <c r="J149" s="128" t="s">
        <v>1453</v>
      </c>
      <c r="K149" s="129" t="s">
        <v>1855</v>
      </c>
      <c r="L149" s="128" t="s">
        <v>1635</v>
      </c>
      <c r="M149" s="128" t="s">
        <v>2287</v>
      </c>
      <c r="N149" s="127" t="s">
        <v>2303</v>
      </c>
      <c r="O149" s="116"/>
      <c r="P149" s="126"/>
    </row>
    <row r="150" spans="2:16" x14ac:dyDescent="0.2">
      <c r="B150" s="122"/>
      <c r="C150" s="121" t="s">
        <v>2274</v>
      </c>
      <c r="D150" s="121" t="s">
        <v>2023</v>
      </c>
      <c r="E150" s="120">
        <f t="shared" si="16"/>
        <v>6011</v>
      </c>
      <c r="F150" s="119"/>
      <c r="G150" s="128" t="s">
        <v>2199</v>
      </c>
      <c r="H150" s="128" t="s">
        <v>1421</v>
      </c>
      <c r="I150" s="128" t="s">
        <v>1421</v>
      </c>
      <c r="J150" s="128" t="s">
        <v>1453</v>
      </c>
      <c r="K150" s="129" t="s">
        <v>1855</v>
      </c>
      <c r="L150" s="128" t="s">
        <v>1635</v>
      </c>
      <c r="M150" s="128" t="s">
        <v>2286</v>
      </c>
      <c r="N150" s="127" t="s">
        <v>2303</v>
      </c>
      <c r="O150" s="116"/>
      <c r="P150" s="126"/>
    </row>
    <row r="151" spans="2:16" x14ac:dyDescent="0.2">
      <c r="B151" s="122"/>
      <c r="C151" s="121" t="s">
        <v>2274</v>
      </c>
      <c r="D151" s="121" t="s">
        <v>2023</v>
      </c>
      <c r="E151" s="120">
        <f t="shared" si="16"/>
        <v>7011</v>
      </c>
      <c r="F151" s="123"/>
      <c r="G151" s="128" t="s">
        <v>2199</v>
      </c>
      <c r="H151" s="128" t="s">
        <v>1421</v>
      </c>
      <c r="I151" s="128" t="s">
        <v>1421</v>
      </c>
      <c r="J151" s="128" t="s">
        <v>1453</v>
      </c>
      <c r="K151" s="129" t="s">
        <v>1855</v>
      </c>
      <c r="L151" s="128" t="s">
        <v>1635</v>
      </c>
      <c r="M151" s="128" t="s">
        <v>2285</v>
      </c>
      <c r="N151" s="127" t="s">
        <v>2303</v>
      </c>
      <c r="O151" s="116"/>
      <c r="P151" s="126"/>
    </row>
    <row r="152" spans="2:16" s="137" customFormat="1" x14ac:dyDescent="0.2">
      <c r="B152" s="122"/>
      <c r="C152" s="121" t="s">
        <v>2274</v>
      </c>
      <c r="D152" s="121" t="s">
        <v>2023</v>
      </c>
      <c r="E152" s="120">
        <f t="shared" si="16"/>
        <v>8011</v>
      </c>
      <c r="F152" s="123"/>
      <c r="G152" s="128" t="s">
        <v>2199</v>
      </c>
      <c r="H152" s="128" t="s">
        <v>1421</v>
      </c>
      <c r="I152" s="128" t="s">
        <v>1421</v>
      </c>
      <c r="J152" s="128" t="s">
        <v>1453</v>
      </c>
      <c r="K152" s="129" t="s">
        <v>1855</v>
      </c>
      <c r="L152" s="128" t="s">
        <v>1635</v>
      </c>
      <c r="M152" s="128" t="s">
        <v>2284</v>
      </c>
      <c r="N152" s="127" t="s">
        <v>2303</v>
      </c>
      <c r="O152" s="116"/>
      <c r="P152" s="126"/>
    </row>
    <row r="153" spans="2:16" s="137" customFormat="1" x14ac:dyDescent="0.2">
      <c r="B153" s="122"/>
      <c r="C153" s="121" t="s">
        <v>2274</v>
      </c>
      <c r="D153" s="121" t="s">
        <v>2023</v>
      </c>
      <c r="E153" s="120">
        <f t="shared" si="16"/>
        <v>9011</v>
      </c>
      <c r="F153" s="119"/>
      <c r="G153" s="128" t="s">
        <v>2199</v>
      </c>
      <c r="H153" s="128" t="s">
        <v>1421</v>
      </c>
      <c r="I153" s="128" t="s">
        <v>1421</v>
      </c>
      <c r="J153" s="128" t="s">
        <v>1453</v>
      </c>
      <c r="K153" s="129" t="s">
        <v>1855</v>
      </c>
      <c r="L153" s="128" t="s">
        <v>1635</v>
      </c>
      <c r="M153" s="128" t="s">
        <v>2283</v>
      </c>
      <c r="N153" s="127" t="s">
        <v>2303</v>
      </c>
      <c r="O153" s="116"/>
      <c r="P153" s="126"/>
    </row>
    <row r="154" spans="2:16" s="137" customFormat="1" x14ac:dyDescent="0.2">
      <c r="B154" s="138"/>
      <c r="C154" s="121" t="s">
        <v>2274</v>
      </c>
      <c r="D154" s="121" t="s">
        <v>2022</v>
      </c>
      <c r="E154" s="120">
        <f>E145</f>
        <v>1011</v>
      </c>
      <c r="F154" s="123"/>
      <c r="G154" s="128" t="s">
        <v>2199</v>
      </c>
      <c r="H154" s="128" t="s">
        <v>1421</v>
      </c>
      <c r="I154" s="128" t="s">
        <v>1421</v>
      </c>
      <c r="J154" s="128" t="s">
        <v>1453</v>
      </c>
      <c r="K154" s="129" t="s">
        <v>1855</v>
      </c>
      <c r="L154" s="128" t="s">
        <v>1635</v>
      </c>
      <c r="M154" s="128" t="s">
        <v>2282</v>
      </c>
      <c r="N154" s="127" t="s">
        <v>2303</v>
      </c>
      <c r="O154" s="116"/>
      <c r="P154" s="126"/>
    </row>
    <row r="155" spans="2:16" s="137" customFormat="1" x14ac:dyDescent="0.2">
      <c r="B155" s="138"/>
      <c r="C155" s="121" t="s">
        <v>2274</v>
      </c>
      <c r="D155" s="121" t="s">
        <v>2022</v>
      </c>
      <c r="E155" s="120">
        <f>E154+1000</f>
        <v>2011</v>
      </c>
      <c r="F155" s="123"/>
      <c r="G155" s="128" t="s">
        <v>2199</v>
      </c>
      <c r="H155" s="128" t="s">
        <v>1421</v>
      </c>
      <c r="I155" s="128" t="s">
        <v>1421</v>
      </c>
      <c r="J155" s="128" t="s">
        <v>1453</v>
      </c>
      <c r="K155" s="129" t="s">
        <v>1855</v>
      </c>
      <c r="L155" s="128" t="s">
        <v>1635</v>
      </c>
      <c r="M155" s="128" t="s">
        <v>2281</v>
      </c>
      <c r="N155" s="127" t="s">
        <v>2303</v>
      </c>
      <c r="O155" s="116"/>
      <c r="P155" s="126"/>
    </row>
    <row r="156" spans="2:16" s="137" customFormat="1" x14ac:dyDescent="0.2">
      <c r="B156" s="138"/>
      <c r="C156" s="121" t="s">
        <v>2274</v>
      </c>
      <c r="D156" s="121" t="s">
        <v>2022</v>
      </c>
      <c r="E156" s="120">
        <f>E155+1000</f>
        <v>3011</v>
      </c>
      <c r="F156" s="123"/>
      <c r="G156" s="128" t="s">
        <v>2199</v>
      </c>
      <c r="H156" s="128" t="s">
        <v>1421</v>
      </c>
      <c r="I156" s="128" t="s">
        <v>1421</v>
      </c>
      <c r="J156" s="128" t="s">
        <v>1453</v>
      </c>
      <c r="K156" s="129" t="s">
        <v>1855</v>
      </c>
      <c r="L156" s="128" t="s">
        <v>1635</v>
      </c>
      <c r="M156" s="128" t="s">
        <v>2280</v>
      </c>
      <c r="N156" s="127" t="s">
        <v>2303</v>
      </c>
      <c r="O156" s="116"/>
      <c r="P156" s="126"/>
    </row>
    <row r="157" spans="2:16" s="137" customFormat="1" x14ac:dyDescent="0.2">
      <c r="B157" s="138"/>
      <c r="C157" s="121" t="s">
        <v>2274</v>
      </c>
      <c r="D157" s="121" t="s">
        <v>2022</v>
      </c>
      <c r="E157" s="120">
        <f>E156+1000</f>
        <v>4011</v>
      </c>
      <c r="F157" s="119"/>
      <c r="G157" s="128" t="s">
        <v>2199</v>
      </c>
      <c r="H157" s="128" t="s">
        <v>1421</v>
      </c>
      <c r="I157" s="128" t="s">
        <v>1421</v>
      </c>
      <c r="J157" s="128" t="s">
        <v>1453</v>
      </c>
      <c r="K157" s="129" t="s">
        <v>1855</v>
      </c>
      <c r="L157" s="128" t="s">
        <v>1635</v>
      </c>
      <c r="M157" s="128" t="s">
        <v>2276</v>
      </c>
      <c r="N157" s="127" t="s">
        <v>2303</v>
      </c>
      <c r="O157" s="116"/>
      <c r="P157" s="126"/>
    </row>
    <row r="158" spans="2:16" s="137" customFormat="1" x14ac:dyDescent="0.2">
      <c r="B158" s="138"/>
      <c r="C158" s="121" t="s">
        <v>2274</v>
      </c>
      <c r="D158" s="121" t="s">
        <v>2022</v>
      </c>
      <c r="E158" s="120">
        <f>E157+1000</f>
        <v>5011</v>
      </c>
      <c r="F158" s="119"/>
      <c r="G158" s="118"/>
      <c r="H158" s="117"/>
      <c r="I158" s="117"/>
      <c r="J158" s="117"/>
      <c r="K158" s="117"/>
      <c r="L158" s="117"/>
      <c r="M158" s="117"/>
      <c r="N158" s="117"/>
      <c r="O158" s="116"/>
      <c r="P158" s="115" t="str">
        <f>CONCATENATE($P$2439,$P$2437,E145,$P$2440,$P$2438,E157,$P$2441)</f>
        <v>DNP1([A]P1011 + … + [B]P4011)</v>
      </c>
    </row>
    <row r="159" spans="2:16" ht="22.5" x14ac:dyDescent="0.2">
      <c r="B159" s="130" t="s">
        <v>1360</v>
      </c>
      <c r="C159" s="121" t="s">
        <v>2274</v>
      </c>
      <c r="D159" s="121" t="s">
        <v>2023</v>
      </c>
      <c r="E159" s="120">
        <f>E145+1</f>
        <v>1012</v>
      </c>
      <c r="F159" s="119"/>
      <c r="G159" s="128" t="s">
        <v>2199</v>
      </c>
      <c r="H159" s="128" t="s">
        <v>1421</v>
      </c>
      <c r="I159" s="128" t="s">
        <v>1421</v>
      </c>
      <c r="J159" s="128" t="s">
        <v>1453</v>
      </c>
      <c r="K159" s="129" t="s">
        <v>1851</v>
      </c>
      <c r="L159" s="128" t="s">
        <v>1635</v>
      </c>
      <c r="M159" s="128" t="s">
        <v>2291</v>
      </c>
      <c r="N159" s="127" t="s">
        <v>2303</v>
      </c>
      <c r="O159" s="116"/>
      <c r="P159" s="126"/>
    </row>
    <row r="160" spans="2:16" x14ac:dyDescent="0.2">
      <c r="B160" s="122"/>
      <c r="C160" s="121" t="s">
        <v>2274</v>
      </c>
      <c r="D160" s="121" t="s">
        <v>2023</v>
      </c>
      <c r="E160" s="120">
        <f t="shared" ref="E160:E167" si="17">E159+1000</f>
        <v>2012</v>
      </c>
      <c r="F160" s="123"/>
      <c r="G160" s="128" t="s">
        <v>2199</v>
      </c>
      <c r="H160" s="128" t="s">
        <v>1421</v>
      </c>
      <c r="I160" s="128" t="s">
        <v>1421</v>
      </c>
      <c r="J160" s="128" t="s">
        <v>1453</v>
      </c>
      <c r="K160" s="129" t="s">
        <v>1851</v>
      </c>
      <c r="L160" s="128" t="s">
        <v>1635</v>
      </c>
      <c r="M160" s="128" t="s">
        <v>2290</v>
      </c>
      <c r="N160" s="127" t="s">
        <v>2303</v>
      </c>
      <c r="O160" s="116"/>
      <c r="P160" s="126"/>
    </row>
    <row r="161" spans="2:16" x14ac:dyDescent="0.2">
      <c r="B161" s="122"/>
      <c r="C161" s="121" t="s">
        <v>2274</v>
      </c>
      <c r="D161" s="121" t="s">
        <v>2023</v>
      </c>
      <c r="E161" s="120">
        <f t="shared" si="17"/>
        <v>3012</v>
      </c>
      <c r="F161" s="119"/>
      <c r="G161" s="128" t="s">
        <v>2199</v>
      </c>
      <c r="H161" s="128" t="s">
        <v>1421</v>
      </c>
      <c r="I161" s="128" t="s">
        <v>1421</v>
      </c>
      <c r="J161" s="128" t="s">
        <v>1453</v>
      </c>
      <c r="K161" s="129" t="s">
        <v>1851</v>
      </c>
      <c r="L161" s="128" t="s">
        <v>1635</v>
      </c>
      <c r="M161" s="128" t="s">
        <v>2289</v>
      </c>
      <c r="N161" s="127" t="s">
        <v>2303</v>
      </c>
      <c r="O161" s="116"/>
      <c r="P161" s="126"/>
    </row>
    <row r="162" spans="2:16" x14ac:dyDescent="0.2">
      <c r="B162" s="122"/>
      <c r="C162" s="121" t="s">
        <v>2274</v>
      </c>
      <c r="D162" s="121" t="s">
        <v>2023</v>
      </c>
      <c r="E162" s="120">
        <f t="shared" si="17"/>
        <v>4012</v>
      </c>
      <c r="F162" s="123"/>
      <c r="G162" s="128" t="s">
        <v>2199</v>
      </c>
      <c r="H162" s="128" t="s">
        <v>1421</v>
      </c>
      <c r="I162" s="128" t="s">
        <v>1421</v>
      </c>
      <c r="J162" s="128" t="s">
        <v>1453</v>
      </c>
      <c r="K162" s="129" t="s">
        <v>1851</v>
      </c>
      <c r="L162" s="128" t="s">
        <v>1635</v>
      </c>
      <c r="M162" s="128" t="s">
        <v>2288</v>
      </c>
      <c r="N162" s="127" t="s">
        <v>2303</v>
      </c>
      <c r="O162" s="116"/>
      <c r="P162" s="126"/>
    </row>
    <row r="163" spans="2:16" x14ac:dyDescent="0.2">
      <c r="B163" s="122"/>
      <c r="C163" s="121" t="s">
        <v>2274</v>
      </c>
      <c r="D163" s="121" t="s">
        <v>2023</v>
      </c>
      <c r="E163" s="120">
        <f t="shared" si="17"/>
        <v>5012</v>
      </c>
      <c r="F163" s="119"/>
      <c r="G163" s="128" t="s">
        <v>2199</v>
      </c>
      <c r="H163" s="128" t="s">
        <v>1421</v>
      </c>
      <c r="I163" s="128" t="s">
        <v>1421</v>
      </c>
      <c r="J163" s="128" t="s">
        <v>1453</v>
      </c>
      <c r="K163" s="129" t="s">
        <v>1851</v>
      </c>
      <c r="L163" s="128" t="s">
        <v>1635</v>
      </c>
      <c r="M163" s="128" t="s">
        <v>2287</v>
      </c>
      <c r="N163" s="127" t="s">
        <v>2303</v>
      </c>
      <c r="O163" s="116"/>
      <c r="P163" s="126"/>
    </row>
    <row r="164" spans="2:16" x14ac:dyDescent="0.2">
      <c r="B164" s="122"/>
      <c r="C164" s="121" t="s">
        <v>2274</v>
      </c>
      <c r="D164" s="121" t="s">
        <v>2023</v>
      </c>
      <c r="E164" s="120">
        <f t="shared" si="17"/>
        <v>6012</v>
      </c>
      <c r="F164" s="119"/>
      <c r="G164" s="128" t="s">
        <v>2199</v>
      </c>
      <c r="H164" s="128" t="s">
        <v>1421</v>
      </c>
      <c r="I164" s="128" t="s">
        <v>1421</v>
      </c>
      <c r="J164" s="128" t="s">
        <v>1453</v>
      </c>
      <c r="K164" s="129" t="s">
        <v>1851</v>
      </c>
      <c r="L164" s="128" t="s">
        <v>1635</v>
      </c>
      <c r="M164" s="128" t="s">
        <v>2286</v>
      </c>
      <c r="N164" s="127" t="s">
        <v>2303</v>
      </c>
      <c r="O164" s="116"/>
      <c r="P164" s="126"/>
    </row>
    <row r="165" spans="2:16" x14ac:dyDescent="0.2">
      <c r="B165" s="122"/>
      <c r="C165" s="121" t="s">
        <v>2274</v>
      </c>
      <c r="D165" s="121" t="s">
        <v>2023</v>
      </c>
      <c r="E165" s="120">
        <f t="shared" si="17"/>
        <v>7012</v>
      </c>
      <c r="F165" s="123"/>
      <c r="G165" s="128" t="s">
        <v>2199</v>
      </c>
      <c r="H165" s="128" t="s">
        <v>1421</v>
      </c>
      <c r="I165" s="128" t="s">
        <v>1421</v>
      </c>
      <c r="J165" s="128" t="s">
        <v>1453</v>
      </c>
      <c r="K165" s="129" t="s">
        <v>1851</v>
      </c>
      <c r="L165" s="128" t="s">
        <v>1635</v>
      </c>
      <c r="M165" s="128" t="s">
        <v>2285</v>
      </c>
      <c r="N165" s="127" t="s">
        <v>2303</v>
      </c>
      <c r="O165" s="116"/>
      <c r="P165" s="126"/>
    </row>
    <row r="166" spans="2:16" s="137" customFormat="1" x14ac:dyDescent="0.2">
      <c r="B166" s="122"/>
      <c r="C166" s="121" t="s">
        <v>2274</v>
      </c>
      <c r="D166" s="121" t="s">
        <v>2023</v>
      </c>
      <c r="E166" s="120">
        <f t="shared" si="17"/>
        <v>8012</v>
      </c>
      <c r="F166" s="123"/>
      <c r="G166" s="128" t="s">
        <v>2199</v>
      </c>
      <c r="H166" s="128" t="s">
        <v>1421</v>
      </c>
      <c r="I166" s="128" t="s">
        <v>1421</v>
      </c>
      <c r="J166" s="128" t="s">
        <v>1453</v>
      </c>
      <c r="K166" s="129" t="s">
        <v>1851</v>
      </c>
      <c r="L166" s="128" t="s">
        <v>1635</v>
      </c>
      <c r="M166" s="128" t="s">
        <v>2284</v>
      </c>
      <c r="N166" s="127" t="s">
        <v>2303</v>
      </c>
      <c r="O166" s="116"/>
      <c r="P166" s="126"/>
    </row>
    <row r="167" spans="2:16" s="137" customFormat="1" x14ac:dyDescent="0.2">
      <c r="B167" s="122"/>
      <c r="C167" s="121" t="s">
        <v>2274</v>
      </c>
      <c r="D167" s="121" t="s">
        <v>2023</v>
      </c>
      <c r="E167" s="120">
        <f t="shared" si="17"/>
        <v>9012</v>
      </c>
      <c r="F167" s="119"/>
      <c r="G167" s="128" t="s">
        <v>2199</v>
      </c>
      <c r="H167" s="128" t="s">
        <v>1421</v>
      </c>
      <c r="I167" s="128" t="s">
        <v>1421</v>
      </c>
      <c r="J167" s="128" t="s">
        <v>1453</v>
      </c>
      <c r="K167" s="129" t="s">
        <v>1851</v>
      </c>
      <c r="L167" s="128" t="s">
        <v>1635</v>
      </c>
      <c r="M167" s="128" t="s">
        <v>2283</v>
      </c>
      <c r="N167" s="127" t="s">
        <v>2303</v>
      </c>
      <c r="O167" s="116"/>
      <c r="P167" s="126"/>
    </row>
    <row r="168" spans="2:16" s="137" customFormat="1" x14ac:dyDescent="0.2">
      <c r="B168" s="138"/>
      <c r="C168" s="121" t="s">
        <v>2274</v>
      </c>
      <c r="D168" s="121" t="s">
        <v>2022</v>
      </c>
      <c r="E168" s="120">
        <f>E159</f>
        <v>1012</v>
      </c>
      <c r="F168" s="123"/>
      <c r="G168" s="128" t="s">
        <v>2199</v>
      </c>
      <c r="H168" s="128" t="s">
        <v>1421</v>
      </c>
      <c r="I168" s="128" t="s">
        <v>1421</v>
      </c>
      <c r="J168" s="128" t="s">
        <v>1453</v>
      </c>
      <c r="K168" s="129" t="s">
        <v>1851</v>
      </c>
      <c r="L168" s="128" t="s">
        <v>1635</v>
      </c>
      <c r="M168" s="128" t="s">
        <v>2282</v>
      </c>
      <c r="N168" s="127" t="s">
        <v>2303</v>
      </c>
      <c r="O168" s="116"/>
      <c r="P168" s="126"/>
    </row>
    <row r="169" spans="2:16" s="137" customFormat="1" x14ac:dyDescent="0.2">
      <c r="B169" s="138"/>
      <c r="C169" s="121" t="s">
        <v>2274</v>
      </c>
      <c r="D169" s="121" t="s">
        <v>2022</v>
      </c>
      <c r="E169" s="120">
        <f>E168+1000</f>
        <v>2012</v>
      </c>
      <c r="F169" s="123"/>
      <c r="G169" s="128" t="s">
        <v>2199</v>
      </c>
      <c r="H169" s="128" t="s">
        <v>1421</v>
      </c>
      <c r="I169" s="128" t="s">
        <v>1421</v>
      </c>
      <c r="J169" s="128" t="s">
        <v>1453</v>
      </c>
      <c r="K169" s="129" t="s">
        <v>1851</v>
      </c>
      <c r="L169" s="128" t="s">
        <v>1635</v>
      </c>
      <c r="M169" s="128" t="s">
        <v>2281</v>
      </c>
      <c r="N169" s="127" t="s">
        <v>2303</v>
      </c>
      <c r="O169" s="116"/>
      <c r="P169" s="126"/>
    </row>
    <row r="170" spans="2:16" s="137" customFormat="1" x14ac:dyDescent="0.2">
      <c r="B170" s="138"/>
      <c r="C170" s="121" t="s">
        <v>2274</v>
      </c>
      <c r="D170" s="121" t="s">
        <v>2022</v>
      </c>
      <c r="E170" s="120">
        <f>E169+1000</f>
        <v>3012</v>
      </c>
      <c r="F170" s="123"/>
      <c r="G170" s="128" t="s">
        <v>2199</v>
      </c>
      <c r="H170" s="128" t="s">
        <v>1421</v>
      </c>
      <c r="I170" s="128" t="s">
        <v>1421</v>
      </c>
      <c r="J170" s="128" t="s">
        <v>1453</v>
      </c>
      <c r="K170" s="129" t="s">
        <v>1851</v>
      </c>
      <c r="L170" s="128" t="s">
        <v>1635</v>
      </c>
      <c r="M170" s="128" t="s">
        <v>2280</v>
      </c>
      <c r="N170" s="127" t="s">
        <v>2303</v>
      </c>
      <c r="O170" s="116"/>
      <c r="P170" s="126"/>
    </row>
    <row r="171" spans="2:16" s="137" customFormat="1" x14ac:dyDescent="0.2">
      <c r="B171" s="138"/>
      <c r="C171" s="121" t="s">
        <v>2274</v>
      </c>
      <c r="D171" s="121" t="s">
        <v>2022</v>
      </c>
      <c r="E171" s="120">
        <f>E170+1000</f>
        <v>4012</v>
      </c>
      <c r="F171" s="119"/>
      <c r="G171" s="128" t="s">
        <v>2199</v>
      </c>
      <c r="H171" s="128" t="s">
        <v>1421</v>
      </c>
      <c r="I171" s="128" t="s">
        <v>1421</v>
      </c>
      <c r="J171" s="128" t="s">
        <v>1453</v>
      </c>
      <c r="K171" s="129" t="s">
        <v>1851</v>
      </c>
      <c r="L171" s="128" t="s">
        <v>1635</v>
      </c>
      <c r="M171" s="128" t="s">
        <v>2276</v>
      </c>
      <c r="N171" s="127" t="s">
        <v>2303</v>
      </c>
      <c r="O171" s="116"/>
      <c r="P171" s="126"/>
    </row>
    <row r="172" spans="2:16" s="137" customFormat="1" x14ac:dyDescent="0.2">
      <c r="B172" s="138"/>
      <c r="C172" s="121" t="s">
        <v>2274</v>
      </c>
      <c r="D172" s="121" t="s">
        <v>2022</v>
      </c>
      <c r="E172" s="120">
        <f>E171+1000</f>
        <v>5012</v>
      </c>
      <c r="F172" s="119"/>
      <c r="G172" s="118"/>
      <c r="H172" s="117"/>
      <c r="I172" s="117"/>
      <c r="J172" s="117"/>
      <c r="K172" s="117"/>
      <c r="L172" s="117"/>
      <c r="M172" s="117"/>
      <c r="N172" s="117"/>
      <c r="O172" s="116"/>
      <c r="P172" s="115" t="str">
        <f>CONCATENATE($P$2439,$P$2437,E159,$P$2440,$P$2438,E171,$P$2441)</f>
        <v>DNP1([A]P1012 + … + [B]P4012)</v>
      </c>
    </row>
    <row r="173" spans="2:16" ht="22.5" x14ac:dyDescent="0.2">
      <c r="B173" s="130" t="s">
        <v>1359</v>
      </c>
      <c r="C173" s="121" t="s">
        <v>2274</v>
      </c>
      <c r="D173" s="121" t="s">
        <v>2023</v>
      </c>
      <c r="E173" s="120">
        <f>E159+1</f>
        <v>1013</v>
      </c>
      <c r="F173" s="119"/>
      <c r="G173" s="128" t="s">
        <v>2199</v>
      </c>
      <c r="H173" s="128" t="s">
        <v>1421</v>
      </c>
      <c r="I173" s="128" t="s">
        <v>1421</v>
      </c>
      <c r="J173" s="128" t="s">
        <v>1453</v>
      </c>
      <c r="K173" s="129" t="s">
        <v>1847</v>
      </c>
      <c r="L173" s="128" t="s">
        <v>1635</v>
      </c>
      <c r="M173" s="128" t="s">
        <v>2291</v>
      </c>
      <c r="N173" s="127" t="s">
        <v>2303</v>
      </c>
      <c r="O173" s="116"/>
      <c r="P173" s="126"/>
    </row>
    <row r="174" spans="2:16" x14ac:dyDescent="0.2">
      <c r="B174" s="122"/>
      <c r="C174" s="121" t="s">
        <v>2274</v>
      </c>
      <c r="D174" s="121" t="s">
        <v>2023</v>
      </c>
      <c r="E174" s="120">
        <f t="shared" ref="E174:E181" si="18">E173+1000</f>
        <v>2013</v>
      </c>
      <c r="F174" s="123"/>
      <c r="G174" s="128" t="s">
        <v>2199</v>
      </c>
      <c r="H174" s="128" t="s">
        <v>1421</v>
      </c>
      <c r="I174" s="128" t="s">
        <v>1421</v>
      </c>
      <c r="J174" s="128" t="s">
        <v>1453</v>
      </c>
      <c r="K174" s="129" t="s">
        <v>1847</v>
      </c>
      <c r="L174" s="128" t="s">
        <v>1635</v>
      </c>
      <c r="M174" s="128" t="s">
        <v>2290</v>
      </c>
      <c r="N174" s="127" t="s">
        <v>2303</v>
      </c>
      <c r="O174" s="116"/>
      <c r="P174" s="126"/>
    </row>
    <row r="175" spans="2:16" x14ac:dyDescent="0.2">
      <c r="B175" s="122"/>
      <c r="C175" s="121" t="s">
        <v>2274</v>
      </c>
      <c r="D175" s="121" t="s">
        <v>2023</v>
      </c>
      <c r="E175" s="120">
        <f t="shared" si="18"/>
        <v>3013</v>
      </c>
      <c r="F175" s="119"/>
      <c r="G175" s="128" t="s">
        <v>2199</v>
      </c>
      <c r="H175" s="128" t="s">
        <v>1421</v>
      </c>
      <c r="I175" s="128" t="s">
        <v>1421</v>
      </c>
      <c r="J175" s="128" t="s">
        <v>1453</v>
      </c>
      <c r="K175" s="129" t="s">
        <v>1847</v>
      </c>
      <c r="L175" s="128" t="s">
        <v>1635</v>
      </c>
      <c r="M175" s="128" t="s">
        <v>2289</v>
      </c>
      <c r="N175" s="127" t="s">
        <v>2303</v>
      </c>
      <c r="O175" s="116"/>
      <c r="P175" s="126"/>
    </row>
    <row r="176" spans="2:16" x14ac:dyDescent="0.2">
      <c r="B176" s="122"/>
      <c r="C176" s="121" t="s">
        <v>2274</v>
      </c>
      <c r="D176" s="121" t="s">
        <v>2023</v>
      </c>
      <c r="E176" s="120">
        <f t="shared" si="18"/>
        <v>4013</v>
      </c>
      <c r="F176" s="123"/>
      <c r="G176" s="128" t="s">
        <v>2199</v>
      </c>
      <c r="H176" s="128" t="s">
        <v>1421</v>
      </c>
      <c r="I176" s="128" t="s">
        <v>1421</v>
      </c>
      <c r="J176" s="128" t="s">
        <v>1453</v>
      </c>
      <c r="K176" s="129" t="s">
        <v>1847</v>
      </c>
      <c r="L176" s="128" t="s">
        <v>1635</v>
      </c>
      <c r="M176" s="128" t="s">
        <v>2288</v>
      </c>
      <c r="N176" s="127" t="s">
        <v>2303</v>
      </c>
      <c r="O176" s="116"/>
      <c r="P176" s="126"/>
    </row>
    <row r="177" spans="2:16" x14ac:dyDescent="0.2">
      <c r="B177" s="122"/>
      <c r="C177" s="121" t="s">
        <v>2274</v>
      </c>
      <c r="D177" s="121" t="s">
        <v>2023</v>
      </c>
      <c r="E177" s="120">
        <f t="shared" si="18"/>
        <v>5013</v>
      </c>
      <c r="F177" s="119"/>
      <c r="G177" s="128" t="s">
        <v>2199</v>
      </c>
      <c r="H177" s="128" t="s">
        <v>1421</v>
      </c>
      <c r="I177" s="128" t="s">
        <v>1421</v>
      </c>
      <c r="J177" s="128" t="s">
        <v>1453</v>
      </c>
      <c r="K177" s="129" t="s">
        <v>1847</v>
      </c>
      <c r="L177" s="128" t="s">
        <v>1635</v>
      </c>
      <c r="M177" s="128" t="s">
        <v>2287</v>
      </c>
      <c r="N177" s="127" t="s">
        <v>2303</v>
      </c>
      <c r="O177" s="116"/>
      <c r="P177" s="126"/>
    </row>
    <row r="178" spans="2:16" x14ac:dyDescent="0.2">
      <c r="B178" s="122"/>
      <c r="C178" s="121" t="s">
        <v>2274</v>
      </c>
      <c r="D178" s="121" t="s">
        <v>2023</v>
      </c>
      <c r="E178" s="120">
        <f t="shared" si="18"/>
        <v>6013</v>
      </c>
      <c r="F178" s="119"/>
      <c r="G178" s="128" t="s">
        <v>2199</v>
      </c>
      <c r="H178" s="128" t="s">
        <v>1421</v>
      </c>
      <c r="I178" s="128" t="s">
        <v>1421</v>
      </c>
      <c r="J178" s="128" t="s">
        <v>1453</v>
      </c>
      <c r="K178" s="129" t="s">
        <v>1847</v>
      </c>
      <c r="L178" s="128" t="s">
        <v>1635</v>
      </c>
      <c r="M178" s="128" t="s">
        <v>2286</v>
      </c>
      <c r="N178" s="127" t="s">
        <v>2303</v>
      </c>
      <c r="O178" s="116"/>
      <c r="P178" s="126"/>
    </row>
    <row r="179" spans="2:16" x14ac:dyDescent="0.2">
      <c r="B179" s="122"/>
      <c r="C179" s="121" t="s">
        <v>2274</v>
      </c>
      <c r="D179" s="121" t="s">
        <v>2023</v>
      </c>
      <c r="E179" s="120">
        <f t="shared" si="18"/>
        <v>7013</v>
      </c>
      <c r="F179" s="123"/>
      <c r="G179" s="128" t="s">
        <v>2199</v>
      </c>
      <c r="H179" s="128" t="s">
        <v>1421</v>
      </c>
      <c r="I179" s="128" t="s">
        <v>1421</v>
      </c>
      <c r="J179" s="128" t="s">
        <v>1453</v>
      </c>
      <c r="K179" s="129" t="s">
        <v>1847</v>
      </c>
      <c r="L179" s="128" t="s">
        <v>1635</v>
      </c>
      <c r="M179" s="128" t="s">
        <v>2285</v>
      </c>
      <c r="N179" s="127" t="s">
        <v>2303</v>
      </c>
      <c r="O179" s="116"/>
      <c r="P179" s="126"/>
    </row>
    <row r="180" spans="2:16" s="137" customFormat="1" x14ac:dyDescent="0.2">
      <c r="B180" s="122"/>
      <c r="C180" s="121" t="s">
        <v>2274</v>
      </c>
      <c r="D180" s="121" t="s">
        <v>2023</v>
      </c>
      <c r="E180" s="120">
        <f t="shared" si="18"/>
        <v>8013</v>
      </c>
      <c r="F180" s="123"/>
      <c r="G180" s="128" t="s">
        <v>2199</v>
      </c>
      <c r="H180" s="128" t="s">
        <v>1421</v>
      </c>
      <c r="I180" s="128" t="s">
        <v>1421</v>
      </c>
      <c r="J180" s="128" t="s">
        <v>1453</v>
      </c>
      <c r="K180" s="129" t="s">
        <v>1847</v>
      </c>
      <c r="L180" s="128" t="s">
        <v>1635</v>
      </c>
      <c r="M180" s="128" t="s">
        <v>2284</v>
      </c>
      <c r="N180" s="127" t="s">
        <v>2303</v>
      </c>
      <c r="O180" s="116"/>
      <c r="P180" s="126"/>
    </row>
    <row r="181" spans="2:16" s="137" customFormat="1" x14ac:dyDescent="0.2">
      <c r="B181" s="122"/>
      <c r="C181" s="121" t="s">
        <v>2274</v>
      </c>
      <c r="D181" s="121" t="s">
        <v>2023</v>
      </c>
      <c r="E181" s="120">
        <f t="shared" si="18"/>
        <v>9013</v>
      </c>
      <c r="F181" s="119"/>
      <c r="G181" s="128" t="s">
        <v>2199</v>
      </c>
      <c r="H181" s="128" t="s">
        <v>1421</v>
      </c>
      <c r="I181" s="128" t="s">
        <v>1421</v>
      </c>
      <c r="J181" s="128" t="s">
        <v>1453</v>
      </c>
      <c r="K181" s="129" t="s">
        <v>1847</v>
      </c>
      <c r="L181" s="128" t="s">
        <v>1635</v>
      </c>
      <c r="M181" s="128" t="s">
        <v>2283</v>
      </c>
      <c r="N181" s="127" t="s">
        <v>2303</v>
      </c>
      <c r="O181" s="116"/>
      <c r="P181" s="126"/>
    </row>
    <row r="182" spans="2:16" s="137" customFormat="1" x14ac:dyDescent="0.2">
      <c r="B182" s="138"/>
      <c r="C182" s="121" t="s">
        <v>2274</v>
      </c>
      <c r="D182" s="121" t="s">
        <v>2022</v>
      </c>
      <c r="E182" s="120">
        <f>E173</f>
        <v>1013</v>
      </c>
      <c r="F182" s="123"/>
      <c r="G182" s="128" t="s">
        <v>2199</v>
      </c>
      <c r="H182" s="128" t="s">
        <v>1421</v>
      </c>
      <c r="I182" s="128" t="s">
        <v>1421</v>
      </c>
      <c r="J182" s="128" t="s">
        <v>1453</v>
      </c>
      <c r="K182" s="129" t="s">
        <v>1847</v>
      </c>
      <c r="L182" s="128" t="s">
        <v>1635</v>
      </c>
      <c r="M182" s="128" t="s">
        <v>2282</v>
      </c>
      <c r="N182" s="127" t="s">
        <v>2303</v>
      </c>
      <c r="O182" s="116"/>
      <c r="P182" s="126"/>
    </row>
    <row r="183" spans="2:16" s="137" customFormat="1" x14ac:dyDescent="0.2">
      <c r="B183" s="138"/>
      <c r="C183" s="121" t="s">
        <v>2274</v>
      </c>
      <c r="D183" s="121" t="s">
        <v>2022</v>
      </c>
      <c r="E183" s="120">
        <f>E182+1000</f>
        <v>2013</v>
      </c>
      <c r="F183" s="123"/>
      <c r="G183" s="128" t="s">
        <v>2199</v>
      </c>
      <c r="H183" s="128" t="s">
        <v>1421</v>
      </c>
      <c r="I183" s="128" t="s">
        <v>1421</v>
      </c>
      <c r="J183" s="128" t="s">
        <v>1453</v>
      </c>
      <c r="K183" s="129" t="s">
        <v>1847</v>
      </c>
      <c r="L183" s="128" t="s">
        <v>1635</v>
      </c>
      <c r="M183" s="128" t="s">
        <v>2281</v>
      </c>
      <c r="N183" s="127" t="s">
        <v>2303</v>
      </c>
      <c r="O183" s="116"/>
      <c r="P183" s="126"/>
    </row>
    <row r="184" spans="2:16" s="137" customFormat="1" x14ac:dyDescent="0.2">
      <c r="B184" s="138"/>
      <c r="C184" s="121" t="s">
        <v>2274</v>
      </c>
      <c r="D184" s="121" t="s">
        <v>2022</v>
      </c>
      <c r="E184" s="120">
        <f>E183+1000</f>
        <v>3013</v>
      </c>
      <c r="F184" s="123"/>
      <c r="G184" s="128" t="s">
        <v>2199</v>
      </c>
      <c r="H184" s="128" t="s">
        <v>1421</v>
      </c>
      <c r="I184" s="128" t="s">
        <v>1421</v>
      </c>
      <c r="J184" s="128" t="s">
        <v>1453</v>
      </c>
      <c r="K184" s="129" t="s">
        <v>1847</v>
      </c>
      <c r="L184" s="128" t="s">
        <v>1635</v>
      </c>
      <c r="M184" s="128" t="s">
        <v>2280</v>
      </c>
      <c r="N184" s="127" t="s">
        <v>2303</v>
      </c>
      <c r="O184" s="116"/>
      <c r="P184" s="126"/>
    </row>
    <row r="185" spans="2:16" s="137" customFormat="1" x14ac:dyDescent="0.2">
      <c r="B185" s="138"/>
      <c r="C185" s="121" t="s">
        <v>2274</v>
      </c>
      <c r="D185" s="121" t="s">
        <v>2022</v>
      </c>
      <c r="E185" s="120">
        <f>E184+1000</f>
        <v>4013</v>
      </c>
      <c r="F185" s="119"/>
      <c r="G185" s="128" t="s">
        <v>2199</v>
      </c>
      <c r="H185" s="128" t="s">
        <v>1421</v>
      </c>
      <c r="I185" s="128" t="s">
        <v>1421</v>
      </c>
      <c r="J185" s="128" t="s">
        <v>1453</v>
      </c>
      <c r="K185" s="129" t="s">
        <v>1847</v>
      </c>
      <c r="L185" s="128" t="s">
        <v>1635</v>
      </c>
      <c r="M185" s="128" t="s">
        <v>2276</v>
      </c>
      <c r="N185" s="127" t="s">
        <v>2303</v>
      </c>
      <c r="O185" s="116"/>
      <c r="P185" s="126"/>
    </row>
    <row r="186" spans="2:16" s="137" customFormat="1" x14ac:dyDescent="0.2">
      <c r="B186" s="138"/>
      <c r="C186" s="121" t="s">
        <v>2274</v>
      </c>
      <c r="D186" s="121" t="s">
        <v>2022</v>
      </c>
      <c r="E186" s="120">
        <f>E185+1000</f>
        <v>5013</v>
      </c>
      <c r="F186" s="119"/>
      <c r="G186" s="118"/>
      <c r="H186" s="117"/>
      <c r="I186" s="117"/>
      <c r="J186" s="117"/>
      <c r="K186" s="117"/>
      <c r="L186" s="117"/>
      <c r="M186" s="117"/>
      <c r="N186" s="117"/>
      <c r="O186" s="116"/>
      <c r="P186" s="115" t="str">
        <f>CONCATENATE($P$2439,$P$2437,E173,$P$2440,$P$2438,E185,$P$2441)</f>
        <v>DNP1([A]P1013 + … + [B]P4013)</v>
      </c>
    </row>
    <row r="187" spans="2:16" x14ac:dyDescent="0.2">
      <c r="B187" s="130" t="s">
        <v>1358</v>
      </c>
      <c r="C187" s="121" t="s">
        <v>2274</v>
      </c>
      <c r="D187" s="121" t="s">
        <v>2023</v>
      </c>
      <c r="E187" s="120">
        <f>E173+1</f>
        <v>1014</v>
      </c>
      <c r="F187" s="119"/>
      <c r="G187" s="128" t="s">
        <v>2199</v>
      </c>
      <c r="H187" s="128" t="s">
        <v>1421</v>
      </c>
      <c r="I187" s="128" t="s">
        <v>1421</v>
      </c>
      <c r="J187" s="128" t="s">
        <v>1453</v>
      </c>
      <c r="K187" s="129" t="s">
        <v>1843</v>
      </c>
      <c r="L187" s="128" t="s">
        <v>1635</v>
      </c>
      <c r="M187" s="128" t="s">
        <v>2291</v>
      </c>
      <c r="N187" s="127" t="s">
        <v>2303</v>
      </c>
      <c r="O187" s="116"/>
      <c r="P187" s="126"/>
    </row>
    <row r="188" spans="2:16" x14ac:dyDescent="0.2">
      <c r="B188" s="122"/>
      <c r="C188" s="121" t="s">
        <v>2274</v>
      </c>
      <c r="D188" s="121" t="s">
        <v>2023</v>
      </c>
      <c r="E188" s="120">
        <f t="shared" ref="E188:E195" si="19">E187+1000</f>
        <v>2014</v>
      </c>
      <c r="F188" s="123"/>
      <c r="G188" s="128" t="s">
        <v>2199</v>
      </c>
      <c r="H188" s="128" t="s">
        <v>1421</v>
      </c>
      <c r="I188" s="128" t="s">
        <v>1421</v>
      </c>
      <c r="J188" s="128" t="s">
        <v>1453</v>
      </c>
      <c r="K188" s="129" t="s">
        <v>1843</v>
      </c>
      <c r="L188" s="128" t="s">
        <v>1635</v>
      </c>
      <c r="M188" s="128" t="s">
        <v>2290</v>
      </c>
      <c r="N188" s="127" t="s">
        <v>2303</v>
      </c>
      <c r="O188" s="116"/>
      <c r="P188" s="126"/>
    </row>
    <row r="189" spans="2:16" x14ac:dyDescent="0.2">
      <c r="B189" s="122"/>
      <c r="C189" s="121" t="s">
        <v>2274</v>
      </c>
      <c r="D189" s="121" t="s">
        <v>2023</v>
      </c>
      <c r="E189" s="120">
        <f t="shared" si="19"/>
        <v>3014</v>
      </c>
      <c r="F189" s="119"/>
      <c r="G189" s="128" t="s">
        <v>2199</v>
      </c>
      <c r="H189" s="128" t="s">
        <v>1421</v>
      </c>
      <c r="I189" s="128" t="s">
        <v>1421</v>
      </c>
      <c r="J189" s="128" t="s">
        <v>1453</v>
      </c>
      <c r="K189" s="129" t="s">
        <v>1843</v>
      </c>
      <c r="L189" s="128" t="s">
        <v>1635</v>
      </c>
      <c r="M189" s="128" t="s">
        <v>2289</v>
      </c>
      <c r="N189" s="127" t="s">
        <v>2303</v>
      </c>
      <c r="O189" s="116"/>
      <c r="P189" s="126"/>
    </row>
    <row r="190" spans="2:16" x14ac:dyDescent="0.2">
      <c r="B190" s="122"/>
      <c r="C190" s="121" t="s">
        <v>2274</v>
      </c>
      <c r="D190" s="121" t="s">
        <v>2023</v>
      </c>
      <c r="E190" s="120">
        <f t="shared" si="19"/>
        <v>4014</v>
      </c>
      <c r="F190" s="123"/>
      <c r="G190" s="128" t="s">
        <v>2199</v>
      </c>
      <c r="H190" s="128" t="s">
        <v>1421</v>
      </c>
      <c r="I190" s="128" t="s">
        <v>1421</v>
      </c>
      <c r="J190" s="128" t="s">
        <v>1453</v>
      </c>
      <c r="K190" s="129" t="s">
        <v>1843</v>
      </c>
      <c r="L190" s="128" t="s">
        <v>1635</v>
      </c>
      <c r="M190" s="128" t="s">
        <v>2288</v>
      </c>
      <c r="N190" s="127" t="s">
        <v>2303</v>
      </c>
      <c r="O190" s="116"/>
      <c r="P190" s="126"/>
    </row>
    <row r="191" spans="2:16" x14ac:dyDescent="0.2">
      <c r="B191" s="122"/>
      <c r="C191" s="121" t="s">
        <v>2274</v>
      </c>
      <c r="D191" s="121" t="s">
        <v>2023</v>
      </c>
      <c r="E191" s="120">
        <f t="shared" si="19"/>
        <v>5014</v>
      </c>
      <c r="F191" s="119"/>
      <c r="G191" s="128" t="s">
        <v>2199</v>
      </c>
      <c r="H191" s="128" t="s">
        <v>1421</v>
      </c>
      <c r="I191" s="128" t="s">
        <v>1421</v>
      </c>
      <c r="J191" s="128" t="s">
        <v>1453</v>
      </c>
      <c r="K191" s="129" t="s">
        <v>1843</v>
      </c>
      <c r="L191" s="128" t="s">
        <v>1635</v>
      </c>
      <c r="M191" s="128" t="s">
        <v>2287</v>
      </c>
      <c r="N191" s="127" t="s">
        <v>2303</v>
      </c>
      <c r="O191" s="116"/>
      <c r="P191" s="126"/>
    </row>
    <row r="192" spans="2:16" x14ac:dyDescent="0.2">
      <c r="B192" s="122"/>
      <c r="C192" s="121" t="s">
        <v>2274</v>
      </c>
      <c r="D192" s="121" t="s">
        <v>2023</v>
      </c>
      <c r="E192" s="120">
        <f t="shared" si="19"/>
        <v>6014</v>
      </c>
      <c r="F192" s="119"/>
      <c r="G192" s="128" t="s">
        <v>2199</v>
      </c>
      <c r="H192" s="128" t="s">
        <v>1421</v>
      </c>
      <c r="I192" s="128" t="s">
        <v>1421</v>
      </c>
      <c r="J192" s="128" t="s">
        <v>1453</v>
      </c>
      <c r="K192" s="129" t="s">
        <v>1843</v>
      </c>
      <c r="L192" s="128" t="s">
        <v>1635</v>
      </c>
      <c r="M192" s="128" t="s">
        <v>2286</v>
      </c>
      <c r="N192" s="127" t="s">
        <v>2303</v>
      </c>
      <c r="O192" s="116"/>
      <c r="P192" s="126"/>
    </row>
    <row r="193" spans="2:16" x14ac:dyDescent="0.2">
      <c r="B193" s="122"/>
      <c r="C193" s="121" t="s">
        <v>2274</v>
      </c>
      <c r="D193" s="121" t="s">
        <v>2023</v>
      </c>
      <c r="E193" s="120">
        <f t="shared" si="19"/>
        <v>7014</v>
      </c>
      <c r="F193" s="123"/>
      <c r="G193" s="128" t="s">
        <v>2199</v>
      </c>
      <c r="H193" s="128" t="s">
        <v>1421</v>
      </c>
      <c r="I193" s="128" t="s">
        <v>1421</v>
      </c>
      <c r="J193" s="128" t="s">
        <v>1453</v>
      </c>
      <c r="K193" s="129" t="s">
        <v>1843</v>
      </c>
      <c r="L193" s="128" t="s">
        <v>1635</v>
      </c>
      <c r="M193" s="128" t="s">
        <v>2285</v>
      </c>
      <c r="N193" s="127" t="s">
        <v>2303</v>
      </c>
      <c r="O193" s="116"/>
      <c r="P193" s="126"/>
    </row>
    <row r="194" spans="2:16" s="137" customFormat="1" x14ac:dyDescent="0.2">
      <c r="B194" s="122"/>
      <c r="C194" s="121" t="s">
        <v>2274</v>
      </c>
      <c r="D194" s="121" t="s">
        <v>2023</v>
      </c>
      <c r="E194" s="120">
        <f t="shared" si="19"/>
        <v>8014</v>
      </c>
      <c r="F194" s="123"/>
      <c r="G194" s="128" t="s">
        <v>2199</v>
      </c>
      <c r="H194" s="128" t="s">
        <v>1421</v>
      </c>
      <c r="I194" s="128" t="s">
        <v>1421</v>
      </c>
      <c r="J194" s="128" t="s">
        <v>1453</v>
      </c>
      <c r="K194" s="129" t="s">
        <v>1843</v>
      </c>
      <c r="L194" s="128" t="s">
        <v>1635</v>
      </c>
      <c r="M194" s="128" t="s">
        <v>2284</v>
      </c>
      <c r="N194" s="127" t="s">
        <v>2303</v>
      </c>
      <c r="O194" s="116"/>
      <c r="P194" s="126"/>
    </row>
    <row r="195" spans="2:16" s="137" customFormat="1" x14ac:dyDescent="0.2">
      <c r="B195" s="122"/>
      <c r="C195" s="121" t="s">
        <v>2274</v>
      </c>
      <c r="D195" s="121" t="s">
        <v>2023</v>
      </c>
      <c r="E195" s="120">
        <f t="shared" si="19"/>
        <v>9014</v>
      </c>
      <c r="F195" s="119"/>
      <c r="G195" s="128" t="s">
        <v>2199</v>
      </c>
      <c r="H195" s="128" t="s">
        <v>1421</v>
      </c>
      <c r="I195" s="128" t="s">
        <v>1421</v>
      </c>
      <c r="J195" s="128" t="s">
        <v>1453</v>
      </c>
      <c r="K195" s="129" t="s">
        <v>1843</v>
      </c>
      <c r="L195" s="128" t="s">
        <v>1635</v>
      </c>
      <c r="M195" s="128" t="s">
        <v>2283</v>
      </c>
      <c r="N195" s="127" t="s">
        <v>2303</v>
      </c>
      <c r="O195" s="116"/>
      <c r="P195" s="126"/>
    </row>
    <row r="196" spans="2:16" s="137" customFormat="1" x14ac:dyDescent="0.2">
      <c r="B196" s="138"/>
      <c r="C196" s="121" t="s">
        <v>2274</v>
      </c>
      <c r="D196" s="121" t="s">
        <v>2022</v>
      </c>
      <c r="E196" s="120">
        <f>E187</f>
        <v>1014</v>
      </c>
      <c r="F196" s="123"/>
      <c r="G196" s="128" t="s">
        <v>2199</v>
      </c>
      <c r="H196" s="128" t="s">
        <v>1421</v>
      </c>
      <c r="I196" s="128" t="s">
        <v>1421</v>
      </c>
      <c r="J196" s="128" t="s">
        <v>1453</v>
      </c>
      <c r="K196" s="129" t="s">
        <v>1843</v>
      </c>
      <c r="L196" s="128" t="s">
        <v>1635</v>
      </c>
      <c r="M196" s="128" t="s">
        <v>2282</v>
      </c>
      <c r="N196" s="127" t="s">
        <v>2303</v>
      </c>
      <c r="O196" s="116"/>
      <c r="P196" s="126"/>
    </row>
    <row r="197" spans="2:16" s="137" customFormat="1" x14ac:dyDescent="0.2">
      <c r="B197" s="138"/>
      <c r="C197" s="121" t="s">
        <v>2274</v>
      </c>
      <c r="D197" s="121" t="s">
        <v>2022</v>
      </c>
      <c r="E197" s="120">
        <f>E196+1000</f>
        <v>2014</v>
      </c>
      <c r="F197" s="123"/>
      <c r="G197" s="128" t="s">
        <v>2199</v>
      </c>
      <c r="H197" s="128" t="s">
        <v>1421</v>
      </c>
      <c r="I197" s="128" t="s">
        <v>1421</v>
      </c>
      <c r="J197" s="128" t="s">
        <v>1453</v>
      </c>
      <c r="K197" s="129" t="s">
        <v>1843</v>
      </c>
      <c r="L197" s="128" t="s">
        <v>1635</v>
      </c>
      <c r="M197" s="128" t="s">
        <v>2281</v>
      </c>
      <c r="N197" s="127" t="s">
        <v>2303</v>
      </c>
      <c r="O197" s="116"/>
      <c r="P197" s="126"/>
    </row>
    <row r="198" spans="2:16" s="137" customFormat="1" x14ac:dyDescent="0.2">
      <c r="B198" s="138"/>
      <c r="C198" s="121" t="s">
        <v>2274</v>
      </c>
      <c r="D198" s="121" t="s">
        <v>2022</v>
      </c>
      <c r="E198" s="120">
        <f>E197+1000</f>
        <v>3014</v>
      </c>
      <c r="F198" s="123"/>
      <c r="G198" s="128" t="s">
        <v>2199</v>
      </c>
      <c r="H198" s="128" t="s">
        <v>1421</v>
      </c>
      <c r="I198" s="128" t="s">
        <v>1421</v>
      </c>
      <c r="J198" s="128" t="s">
        <v>1453</v>
      </c>
      <c r="K198" s="129" t="s">
        <v>1843</v>
      </c>
      <c r="L198" s="128" t="s">
        <v>1635</v>
      </c>
      <c r="M198" s="128" t="s">
        <v>2280</v>
      </c>
      <c r="N198" s="127" t="s">
        <v>2303</v>
      </c>
      <c r="O198" s="116"/>
      <c r="P198" s="126"/>
    </row>
    <row r="199" spans="2:16" s="137" customFormat="1" x14ac:dyDescent="0.2">
      <c r="B199" s="138"/>
      <c r="C199" s="121" t="s">
        <v>2274</v>
      </c>
      <c r="D199" s="121" t="s">
        <v>2022</v>
      </c>
      <c r="E199" s="120">
        <f>E198+1000</f>
        <v>4014</v>
      </c>
      <c r="F199" s="119"/>
      <c r="G199" s="128" t="s">
        <v>2199</v>
      </c>
      <c r="H199" s="128" t="s">
        <v>1421</v>
      </c>
      <c r="I199" s="128" t="s">
        <v>1421</v>
      </c>
      <c r="J199" s="128" t="s">
        <v>1453</v>
      </c>
      <c r="K199" s="129" t="s">
        <v>1843</v>
      </c>
      <c r="L199" s="128" t="s">
        <v>1635</v>
      </c>
      <c r="M199" s="128" t="s">
        <v>2276</v>
      </c>
      <c r="N199" s="127" t="s">
        <v>2303</v>
      </c>
      <c r="O199" s="116"/>
      <c r="P199" s="126"/>
    </row>
    <row r="200" spans="2:16" s="137" customFormat="1" x14ac:dyDescent="0.2">
      <c r="B200" s="138"/>
      <c r="C200" s="121" t="s">
        <v>2274</v>
      </c>
      <c r="D200" s="121" t="s">
        <v>2022</v>
      </c>
      <c r="E200" s="120">
        <f>E199+1000</f>
        <v>5014</v>
      </c>
      <c r="F200" s="119"/>
      <c r="G200" s="118"/>
      <c r="H200" s="117"/>
      <c r="I200" s="117"/>
      <c r="J200" s="117"/>
      <c r="K200" s="117"/>
      <c r="L200" s="117"/>
      <c r="M200" s="117"/>
      <c r="N200" s="117"/>
      <c r="O200" s="116"/>
      <c r="P200" s="115" t="str">
        <f>CONCATENATE($P$2439,$P$2437,E187,$P$2440,$P$2438,E199,$P$2441)</f>
        <v>DNP1([A]P1014 + … + [B]P4014)</v>
      </c>
    </row>
    <row r="201" spans="2:16" x14ac:dyDescent="0.2">
      <c r="B201" s="130" t="s">
        <v>1357</v>
      </c>
      <c r="C201" s="121" t="s">
        <v>2274</v>
      </c>
      <c r="D201" s="121" t="s">
        <v>2023</v>
      </c>
      <c r="E201" s="120">
        <f>E187+1</f>
        <v>1015</v>
      </c>
      <c r="F201" s="119"/>
      <c r="G201" s="128" t="s">
        <v>2199</v>
      </c>
      <c r="H201" s="128" t="s">
        <v>1421</v>
      </c>
      <c r="I201" s="128" t="s">
        <v>1421</v>
      </c>
      <c r="J201" s="128" t="s">
        <v>1453</v>
      </c>
      <c r="K201" s="129" t="s">
        <v>1839</v>
      </c>
      <c r="L201" s="128" t="s">
        <v>1635</v>
      </c>
      <c r="M201" s="128" t="s">
        <v>2291</v>
      </c>
      <c r="N201" s="127" t="s">
        <v>2303</v>
      </c>
      <c r="O201" s="116"/>
      <c r="P201" s="126"/>
    </row>
    <row r="202" spans="2:16" x14ac:dyDescent="0.2">
      <c r="B202" s="122"/>
      <c r="C202" s="121" t="s">
        <v>2274</v>
      </c>
      <c r="D202" s="121" t="s">
        <v>2023</v>
      </c>
      <c r="E202" s="120">
        <f t="shared" ref="E202:E209" si="20">E201+1000</f>
        <v>2015</v>
      </c>
      <c r="F202" s="123"/>
      <c r="G202" s="128" t="s">
        <v>2199</v>
      </c>
      <c r="H202" s="128" t="s">
        <v>1421</v>
      </c>
      <c r="I202" s="128" t="s">
        <v>1421</v>
      </c>
      <c r="J202" s="128" t="s">
        <v>1453</v>
      </c>
      <c r="K202" s="129" t="s">
        <v>1839</v>
      </c>
      <c r="L202" s="128" t="s">
        <v>1635</v>
      </c>
      <c r="M202" s="128" t="s">
        <v>2290</v>
      </c>
      <c r="N202" s="127" t="s">
        <v>2303</v>
      </c>
      <c r="O202" s="116"/>
      <c r="P202" s="126"/>
    </row>
    <row r="203" spans="2:16" x14ac:dyDescent="0.2">
      <c r="B203" s="122"/>
      <c r="C203" s="121" t="s">
        <v>2274</v>
      </c>
      <c r="D203" s="121" t="s">
        <v>2023</v>
      </c>
      <c r="E203" s="120">
        <f t="shared" si="20"/>
        <v>3015</v>
      </c>
      <c r="F203" s="119"/>
      <c r="G203" s="128" t="s">
        <v>2199</v>
      </c>
      <c r="H203" s="128" t="s">
        <v>1421</v>
      </c>
      <c r="I203" s="128" t="s">
        <v>1421</v>
      </c>
      <c r="J203" s="128" t="s">
        <v>1453</v>
      </c>
      <c r="K203" s="129" t="s">
        <v>1839</v>
      </c>
      <c r="L203" s="128" t="s">
        <v>1635</v>
      </c>
      <c r="M203" s="128" t="s">
        <v>2289</v>
      </c>
      <c r="N203" s="127" t="s">
        <v>2303</v>
      </c>
      <c r="O203" s="116"/>
      <c r="P203" s="126"/>
    </row>
    <row r="204" spans="2:16" x14ac:dyDescent="0.2">
      <c r="B204" s="122"/>
      <c r="C204" s="121" t="s">
        <v>2274</v>
      </c>
      <c r="D204" s="121" t="s">
        <v>2023</v>
      </c>
      <c r="E204" s="120">
        <f t="shared" si="20"/>
        <v>4015</v>
      </c>
      <c r="F204" s="123"/>
      <c r="G204" s="128" t="s">
        <v>2199</v>
      </c>
      <c r="H204" s="128" t="s">
        <v>1421</v>
      </c>
      <c r="I204" s="128" t="s">
        <v>1421</v>
      </c>
      <c r="J204" s="128" t="s">
        <v>1453</v>
      </c>
      <c r="K204" s="129" t="s">
        <v>1839</v>
      </c>
      <c r="L204" s="128" t="s">
        <v>1635</v>
      </c>
      <c r="M204" s="128" t="s">
        <v>2288</v>
      </c>
      <c r="N204" s="127" t="s">
        <v>2303</v>
      </c>
      <c r="O204" s="116"/>
      <c r="P204" s="126"/>
    </row>
    <row r="205" spans="2:16" x14ac:dyDescent="0.2">
      <c r="B205" s="122"/>
      <c r="C205" s="121" t="s">
        <v>2274</v>
      </c>
      <c r="D205" s="121" t="s">
        <v>2023</v>
      </c>
      <c r="E205" s="120">
        <f t="shared" si="20"/>
        <v>5015</v>
      </c>
      <c r="F205" s="119"/>
      <c r="G205" s="128" t="s">
        <v>2199</v>
      </c>
      <c r="H205" s="128" t="s">
        <v>1421</v>
      </c>
      <c r="I205" s="128" t="s">
        <v>1421</v>
      </c>
      <c r="J205" s="128" t="s">
        <v>1453</v>
      </c>
      <c r="K205" s="129" t="s">
        <v>1839</v>
      </c>
      <c r="L205" s="128" t="s">
        <v>1635</v>
      </c>
      <c r="M205" s="128" t="s">
        <v>2287</v>
      </c>
      <c r="N205" s="127" t="s">
        <v>2303</v>
      </c>
      <c r="O205" s="116"/>
      <c r="P205" s="126"/>
    </row>
    <row r="206" spans="2:16" x14ac:dyDescent="0.2">
      <c r="B206" s="122"/>
      <c r="C206" s="121" t="s">
        <v>2274</v>
      </c>
      <c r="D206" s="121" t="s">
        <v>2023</v>
      </c>
      <c r="E206" s="120">
        <f t="shared" si="20"/>
        <v>6015</v>
      </c>
      <c r="F206" s="119"/>
      <c r="G206" s="128" t="s">
        <v>2199</v>
      </c>
      <c r="H206" s="128" t="s">
        <v>1421</v>
      </c>
      <c r="I206" s="128" t="s">
        <v>1421</v>
      </c>
      <c r="J206" s="128" t="s">
        <v>1453</v>
      </c>
      <c r="K206" s="129" t="s">
        <v>1839</v>
      </c>
      <c r="L206" s="128" t="s">
        <v>1635</v>
      </c>
      <c r="M206" s="128" t="s">
        <v>2286</v>
      </c>
      <c r="N206" s="127" t="s">
        <v>2303</v>
      </c>
      <c r="O206" s="116"/>
      <c r="P206" s="126"/>
    </row>
    <row r="207" spans="2:16" x14ac:dyDescent="0.2">
      <c r="B207" s="122"/>
      <c r="C207" s="121" t="s">
        <v>2274</v>
      </c>
      <c r="D207" s="121" t="s">
        <v>2023</v>
      </c>
      <c r="E207" s="120">
        <f t="shared" si="20"/>
        <v>7015</v>
      </c>
      <c r="F207" s="123"/>
      <c r="G207" s="128" t="s">
        <v>2199</v>
      </c>
      <c r="H207" s="128" t="s">
        <v>1421</v>
      </c>
      <c r="I207" s="128" t="s">
        <v>1421</v>
      </c>
      <c r="J207" s="128" t="s">
        <v>1453</v>
      </c>
      <c r="K207" s="129" t="s">
        <v>1839</v>
      </c>
      <c r="L207" s="128" t="s">
        <v>1635</v>
      </c>
      <c r="M207" s="128" t="s">
        <v>2285</v>
      </c>
      <c r="N207" s="127" t="s">
        <v>2303</v>
      </c>
      <c r="O207" s="116"/>
      <c r="P207" s="126"/>
    </row>
    <row r="208" spans="2:16" s="137" customFormat="1" x14ac:dyDescent="0.2">
      <c r="B208" s="122"/>
      <c r="C208" s="121" t="s">
        <v>2274</v>
      </c>
      <c r="D208" s="121" t="s">
        <v>2023</v>
      </c>
      <c r="E208" s="120">
        <f t="shared" si="20"/>
        <v>8015</v>
      </c>
      <c r="F208" s="123"/>
      <c r="G208" s="128" t="s">
        <v>2199</v>
      </c>
      <c r="H208" s="128" t="s">
        <v>1421</v>
      </c>
      <c r="I208" s="128" t="s">
        <v>1421</v>
      </c>
      <c r="J208" s="128" t="s">
        <v>1453</v>
      </c>
      <c r="K208" s="129" t="s">
        <v>1839</v>
      </c>
      <c r="L208" s="128" t="s">
        <v>1635</v>
      </c>
      <c r="M208" s="128" t="s">
        <v>2284</v>
      </c>
      <c r="N208" s="127" t="s">
        <v>2303</v>
      </c>
      <c r="O208" s="116"/>
      <c r="P208" s="126"/>
    </row>
    <row r="209" spans="2:16" s="137" customFormat="1" x14ac:dyDescent="0.2">
      <c r="B209" s="122"/>
      <c r="C209" s="121" t="s">
        <v>2274</v>
      </c>
      <c r="D209" s="121" t="s">
        <v>2023</v>
      </c>
      <c r="E209" s="120">
        <f t="shared" si="20"/>
        <v>9015</v>
      </c>
      <c r="F209" s="119"/>
      <c r="G209" s="128" t="s">
        <v>2199</v>
      </c>
      <c r="H209" s="128" t="s">
        <v>1421</v>
      </c>
      <c r="I209" s="128" t="s">
        <v>1421</v>
      </c>
      <c r="J209" s="128" t="s">
        <v>1453</v>
      </c>
      <c r="K209" s="129" t="s">
        <v>1839</v>
      </c>
      <c r="L209" s="128" t="s">
        <v>1635</v>
      </c>
      <c r="M209" s="128" t="s">
        <v>2283</v>
      </c>
      <c r="N209" s="127" t="s">
        <v>2303</v>
      </c>
      <c r="O209" s="116"/>
      <c r="P209" s="126"/>
    </row>
    <row r="210" spans="2:16" s="137" customFormat="1" x14ac:dyDescent="0.2">
      <c r="B210" s="138"/>
      <c r="C210" s="121" t="s">
        <v>2274</v>
      </c>
      <c r="D210" s="121" t="s">
        <v>2022</v>
      </c>
      <c r="E210" s="120">
        <f>E201</f>
        <v>1015</v>
      </c>
      <c r="F210" s="123"/>
      <c r="G210" s="128" t="s">
        <v>2199</v>
      </c>
      <c r="H210" s="128" t="s">
        <v>1421</v>
      </c>
      <c r="I210" s="128" t="s">
        <v>1421</v>
      </c>
      <c r="J210" s="128" t="s">
        <v>1453</v>
      </c>
      <c r="K210" s="129" t="s">
        <v>1839</v>
      </c>
      <c r="L210" s="128" t="s">
        <v>1635</v>
      </c>
      <c r="M210" s="128" t="s">
        <v>2282</v>
      </c>
      <c r="N210" s="127" t="s">
        <v>2303</v>
      </c>
      <c r="O210" s="116"/>
      <c r="P210" s="126"/>
    </row>
    <row r="211" spans="2:16" s="137" customFormat="1" x14ac:dyDescent="0.2">
      <c r="B211" s="138"/>
      <c r="C211" s="121" t="s">
        <v>2274</v>
      </c>
      <c r="D211" s="121" t="s">
        <v>2022</v>
      </c>
      <c r="E211" s="120">
        <f>E210+1000</f>
        <v>2015</v>
      </c>
      <c r="F211" s="123"/>
      <c r="G211" s="128" t="s">
        <v>2199</v>
      </c>
      <c r="H211" s="128" t="s">
        <v>1421</v>
      </c>
      <c r="I211" s="128" t="s">
        <v>1421</v>
      </c>
      <c r="J211" s="128" t="s">
        <v>1453</v>
      </c>
      <c r="K211" s="129" t="s">
        <v>1839</v>
      </c>
      <c r="L211" s="128" t="s">
        <v>1635</v>
      </c>
      <c r="M211" s="128" t="s">
        <v>2281</v>
      </c>
      <c r="N211" s="127" t="s">
        <v>2303</v>
      </c>
      <c r="O211" s="116"/>
      <c r="P211" s="126"/>
    </row>
    <row r="212" spans="2:16" s="137" customFormat="1" x14ac:dyDescent="0.2">
      <c r="B212" s="138"/>
      <c r="C212" s="121" t="s">
        <v>2274</v>
      </c>
      <c r="D212" s="121" t="s">
        <v>2022</v>
      </c>
      <c r="E212" s="120">
        <f>E211+1000</f>
        <v>3015</v>
      </c>
      <c r="F212" s="123"/>
      <c r="G212" s="128" t="s">
        <v>2199</v>
      </c>
      <c r="H212" s="128" t="s">
        <v>1421</v>
      </c>
      <c r="I212" s="128" t="s">
        <v>1421</v>
      </c>
      <c r="J212" s="128" t="s">
        <v>1453</v>
      </c>
      <c r="K212" s="129" t="s">
        <v>1839</v>
      </c>
      <c r="L212" s="128" t="s">
        <v>1635</v>
      </c>
      <c r="M212" s="128" t="s">
        <v>2280</v>
      </c>
      <c r="N212" s="127" t="s">
        <v>2303</v>
      </c>
      <c r="O212" s="116"/>
      <c r="P212" s="126"/>
    </row>
    <row r="213" spans="2:16" s="137" customFormat="1" x14ac:dyDescent="0.2">
      <c r="B213" s="138"/>
      <c r="C213" s="121" t="s">
        <v>2274</v>
      </c>
      <c r="D213" s="121" t="s">
        <v>2022</v>
      </c>
      <c r="E213" s="120">
        <f>E212+1000</f>
        <v>4015</v>
      </c>
      <c r="F213" s="119"/>
      <c r="G213" s="128" t="s">
        <v>2199</v>
      </c>
      <c r="H213" s="128" t="s">
        <v>1421</v>
      </c>
      <c r="I213" s="128" t="s">
        <v>1421</v>
      </c>
      <c r="J213" s="128" t="s">
        <v>1453</v>
      </c>
      <c r="K213" s="129" t="s">
        <v>1839</v>
      </c>
      <c r="L213" s="128" t="s">
        <v>1635</v>
      </c>
      <c r="M213" s="128" t="s">
        <v>2276</v>
      </c>
      <c r="N213" s="127" t="s">
        <v>2303</v>
      </c>
      <c r="O213" s="116"/>
      <c r="P213" s="126"/>
    </row>
    <row r="214" spans="2:16" s="137" customFormat="1" x14ac:dyDescent="0.2">
      <c r="B214" s="138"/>
      <c r="C214" s="121" t="s">
        <v>2274</v>
      </c>
      <c r="D214" s="121" t="s">
        <v>2022</v>
      </c>
      <c r="E214" s="120">
        <f>E213+1000</f>
        <v>5015</v>
      </c>
      <c r="F214" s="119"/>
      <c r="G214" s="118"/>
      <c r="H214" s="117"/>
      <c r="I214" s="117"/>
      <c r="J214" s="117"/>
      <c r="K214" s="117"/>
      <c r="L214" s="117"/>
      <c r="M214" s="117"/>
      <c r="N214" s="117"/>
      <c r="O214" s="116"/>
      <c r="P214" s="115" t="str">
        <f>CONCATENATE($P$2439,$P$2437,E201,$P$2440,$P$2438,E213,$P$2441)</f>
        <v>DNP1([A]P1015 + … + [B]P4015)</v>
      </c>
    </row>
    <row r="215" spans="2:16" ht="22.5" x14ac:dyDescent="0.2">
      <c r="B215" s="130" t="s">
        <v>1356</v>
      </c>
      <c r="C215" s="121" t="s">
        <v>2274</v>
      </c>
      <c r="D215" s="121" t="s">
        <v>2023</v>
      </c>
      <c r="E215" s="120">
        <f>E201+1</f>
        <v>1016</v>
      </c>
      <c r="F215" s="119"/>
      <c r="G215" s="128" t="s">
        <v>2199</v>
      </c>
      <c r="H215" s="128" t="s">
        <v>1421</v>
      </c>
      <c r="I215" s="128" t="s">
        <v>1421</v>
      </c>
      <c r="J215" s="128" t="s">
        <v>1453</v>
      </c>
      <c r="K215" s="129" t="s">
        <v>1835</v>
      </c>
      <c r="L215" s="128" t="s">
        <v>1635</v>
      </c>
      <c r="M215" s="128" t="s">
        <v>2291</v>
      </c>
      <c r="N215" s="127" t="s">
        <v>2303</v>
      </c>
      <c r="O215" s="116"/>
      <c r="P215" s="126"/>
    </row>
    <row r="216" spans="2:16" x14ac:dyDescent="0.2">
      <c r="B216" s="122"/>
      <c r="C216" s="121" t="s">
        <v>2274</v>
      </c>
      <c r="D216" s="121" t="s">
        <v>2023</v>
      </c>
      <c r="E216" s="120">
        <f t="shared" ref="E216:E223" si="21">E215+1000</f>
        <v>2016</v>
      </c>
      <c r="F216" s="123"/>
      <c r="G216" s="128" t="s">
        <v>2199</v>
      </c>
      <c r="H216" s="128" t="s">
        <v>1421</v>
      </c>
      <c r="I216" s="128" t="s">
        <v>1421</v>
      </c>
      <c r="J216" s="128" t="s">
        <v>1453</v>
      </c>
      <c r="K216" s="129" t="s">
        <v>1835</v>
      </c>
      <c r="L216" s="128" t="s">
        <v>1635</v>
      </c>
      <c r="M216" s="128" t="s">
        <v>2290</v>
      </c>
      <c r="N216" s="127" t="s">
        <v>2303</v>
      </c>
      <c r="O216" s="116"/>
      <c r="P216" s="126"/>
    </row>
    <row r="217" spans="2:16" x14ac:dyDescent="0.2">
      <c r="B217" s="122"/>
      <c r="C217" s="121" t="s">
        <v>2274</v>
      </c>
      <c r="D217" s="121" t="s">
        <v>2023</v>
      </c>
      <c r="E217" s="120">
        <f t="shared" si="21"/>
        <v>3016</v>
      </c>
      <c r="F217" s="119"/>
      <c r="G217" s="128" t="s">
        <v>2199</v>
      </c>
      <c r="H217" s="128" t="s">
        <v>1421</v>
      </c>
      <c r="I217" s="128" t="s">
        <v>1421</v>
      </c>
      <c r="J217" s="128" t="s">
        <v>1453</v>
      </c>
      <c r="K217" s="129" t="s">
        <v>1835</v>
      </c>
      <c r="L217" s="128" t="s">
        <v>1635</v>
      </c>
      <c r="M217" s="128" t="s">
        <v>2289</v>
      </c>
      <c r="N217" s="127" t="s">
        <v>2303</v>
      </c>
      <c r="O217" s="116"/>
      <c r="P217" s="126"/>
    </row>
    <row r="218" spans="2:16" x14ac:dyDescent="0.2">
      <c r="B218" s="122"/>
      <c r="C218" s="121" t="s">
        <v>2274</v>
      </c>
      <c r="D218" s="121" t="s">
        <v>2023</v>
      </c>
      <c r="E218" s="120">
        <f t="shared" si="21"/>
        <v>4016</v>
      </c>
      <c r="F218" s="123"/>
      <c r="G218" s="128" t="s">
        <v>2199</v>
      </c>
      <c r="H218" s="128" t="s">
        <v>1421</v>
      </c>
      <c r="I218" s="128" t="s">
        <v>1421</v>
      </c>
      <c r="J218" s="128" t="s">
        <v>1453</v>
      </c>
      <c r="K218" s="129" t="s">
        <v>1835</v>
      </c>
      <c r="L218" s="128" t="s">
        <v>1635</v>
      </c>
      <c r="M218" s="128" t="s">
        <v>2288</v>
      </c>
      <c r="N218" s="127" t="s">
        <v>2303</v>
      </c>
      <c r="O218" s="116"/>
      <c r="P218" s="126"/>
    </row>
    <row r="219" spans="2:16" x14ac:dyDescent="0.2">
      <c r="B219" s="122"/>
      <c r="C219" s="121" t="s">
        <v>2274</v>
      </c>
      <c r="D219" s="121" t="s">
        <v>2023</v>
      </c>
      <c r="E219" s="120">
        <f t="shared" si="21"/>
        <v>5016</v>
      </c>
      <c r="F219" s="119"/>
      <c r="G219" s="128" t="s">
        <v>2199</v>
      </c>
      <c r="H219" s="128" t="s">
        <v>1421</v>
      </c>
      <c r="I219" s="128" t="s">
        <v>1421</v>
      </c>
      <c r="J219" s="128" t="s">
        <v>1453</v>
      </c>
      <c r="K219" s="129" t="s">
        <v>1835</v>
      </c>
      <c r="L219" s="128" t="s">
        <v>1635</v>
      </c>
      <c r="M219" s="128" t="s">
        <v>2287</v>
      </c>
      <c r="N219" s="127" t="s">
        <v>2303</v>
      </c>
      <c r="O219" s="116"/>
      <c r="P219" s="126"/>
    </row>
    <row r="220" spans="2:16" x14ac:dyDescent="0.2">
      <c r="B220" s="122"/>
      <c r="C220" s="121" t="s">
        <v>2274</v>
      </c>
      <c r="D220" s="121" t="s">
        <v>2023</v>
      </c>
      <c r="E220" s="120">
        <f t="shared" si="21"/>
        <v>6016</v>
      </c>
      <c r="F220" s="119"/>
      <c r="G220" s="128" t="s">
        <v>2199</v>
      </c>
      <c r="H220" s="128" t="s">
        <v>1421</v>
      </c>
      <c r="I220" s="128" t="s">
        <v>1421</v>
      </c>
      <c r="J220" s="128" t="s">
        <v>1453</v>
      </c>
      <c r="K220" s="129" t="s">
        <v>1835</v>
      </c>
      <c r="L220" s="128" t="s">
        <v>1635</v>
      </c>
      <c r="M220" s="128" t="s">
        <v>2286</v>
      </c>
      <c r="N220" s="127" t="s">
        <v>2303</v>
      </c>
      <c r="O220" s="116"/>
      <c r="P220" s="126"/>
    </row>
    <row r="221" spans="2:16" x14ac:dyDescent="0.2">
      <c r="B221" s="122"/>
      <c r="C221" s="121" t="s">
        <v>2274</v>
      </c>
      <c r="D221" s="121" t="s">
        <v>2023</v>
      </c>
      <c r="E221" s="120">
        <f t="shared" si="21"/>
        <v>7016</v>
      </c>
      <c r="F221" s="123"/>
      <c r="G221" s="128" t="s">
        <v>2199</v>
      </c>
      <c r="H221" s="128" t="s">
        <v>1421</v>
      </c>
      <c r="I221" s="128" t="s">
        <v>1421</v>
      </c>
      <c r="J221" s="128" t="s">
        <v>1453</v>
      </c>
      <c r="K221" s="129" t="s">
        <v>1835</v>
      </c>
      <c r="L221" s="128" t="s">
        <v>1635</v>
      </c>
      <c r="M221" s="128" t="s">
        <v>2285</v>
      </c>
      <c r="N221" s="127" t="s">
        <v>2303</v>
      </c>
      <c r="O221" s="116"/>
      <c r="P221" s="126"/>
    </row>
    <row r="222" spans="2:16" s="137" customFormat="1" x14ac:dyDescent="0.2">
      <c r="B222" s="122"/>
      <c r="C222" s="121" t="s">
        <v>2274</v>
      </c>
      <c r="D222" s="121" t="s">
        <v>2023</v>
      </c>
      <c r="E222" s="120">
        <f t="shared" si="21"/>
        <v>8016</v>
      </c>
      <c r="F222" s="123"/>
      <c r="G222" s="128" t="s">
        <v>2199</v>
      </c>
      <c r="H222" s="128" t="s">
        <v>1421</v>
      </c>
      <c r="I222" s="128" t="s">
        <v>1421</v>
      </c>
      <c r="J222" s="128" t="s">
        <v>1453</v>
      </c>
      <c r="K222" s="129" t="s">
        <v>1835</v>
      </c>
      <c r="L222" s="128" t="s">
        <v>1635</v>
      </c>
      <c r="M222" s="128" t="s">
        <v>2284</v>
      </c>
      <c r="N222" s="127" t="s">
        <v>2303</v>
      </c>
      <c r="O222" s="116"/>
      <c r="P222" s="126"/>
    </row>
    <row r="223" spans="2:16" s="137" customFormat="1" x14ac:dyDescent="0.2">
      <c r="B223" s="122"/>
      <c r="C223" s="121" t="s">
        <v>2274</v>
      </c>
      <c r="D223" s="121" t="s">
        <v>2023</v>
      </c>
      <c r="E223" s="120">
        <f t="shared" si="21"/>
        <v>9016</v>
      </c>
      <c r="F223" s="119"/>
      <c r="G223" s="128" t="s">
        <v>2199</v>
      </c>
      <c r="H223" s="128" t="s">
        <v>1421</v>
      </c>
      <c r="I223" s="128" t="s">
        <v>1421</v>
      </c>
      <c r="J223" s="128" t="s">
        <v>1453</v>
      </c>
      <c r="K223" s="129" t="s">
        <v>1835</v>
      </c>
      <c r="L223" s="128" t="s">
        <v>1635</v>
      </c>
      <c r="M223" s="128" t="s">
        <v>2283</v>
      </c>
      <c r="N223" s="127" t="s">
        <v>2303</v>
      </c>
      <c r="O223" s="116"/>
      <c r="P223" s="126"/>
    </row>
    <row r="224" spans="2:16" s="137" customFormat="1" x14ac:dyDescent="0.2">
      <c r="B224" s="138"/>
      <c r="C224" s="121" t="s">
        <v>2274</v>
      </c>
      <c r="D224" s="121" t="s">
        <v>2022</v>
      </c>
      <c r="E224" s="120">
        <f>E215</f>
        <v>1016</v>
      </c>
      <c r="F224" s="123"/>
      <c r="G224" s="128" t="s">
        <v>2199</v>
      </c>
      <c r="H224" s="128" t="s">
        <v>1421</v>
      </c>
      <c r="I224" s="128" t="s">
        <v>1421</v>
      </c>
      <c r="J224" s="128" t="s">
        <v>1453</v>
      </c>
      <c r="K224" s="129" t="s">
        <v>1835</v>
      </c>
      <c r="L224" s="128" t="s">
        <v>1635</v>
      </c>
      <c r="M224" s="128" t="s">
        <v>2282</v>
      </c>
      <c r="N224" s="127" t="s">
        <v>2303</v>
      </c>
      <c r="O224" s="116"/>
      <c r="P224" s="126"/>
    </row>
    <row r="225" spans="2:16" s="137" customFormat="1" x14ac:dyDescent="0.2">
      <c r="B225" s="138"/>
      <c r="C225" s="121" t="s">
        <v>2274</v>
      </c>
      <c r="D225" s="121" t="s">
        <v>2022</v>
      </c>
      <c r="E225" s="120">
        <f>E224+1000</f>
        <v>2016</v>
      </c>
      <c r="F225" s="123"/>
      <c r="G225" s="128" t="s">
        <v>2199</v>
      </c>
      <c r="H225" s="128" t="s">
        <v>1421</v>
      </c>
      <c r="I225" s="128" t="s">
        <v>1421</v>
      </c>
      <c r="J225" s="128" t="s">
        <v>1453</v>
      </c>
      <c r="K225" s="129" t="s">
        <v>1835</v>
      </c>
      <c r="L225" s="128" t="s">
        <v>1635</v>
      </c>
      <c r="M225" s="128" t="s">
        <v>2281</v>
      </c>
      <c r="N225" s="127" t="s">
        <v>2303</v>
      </c>
      <c r="O225" s="116"/>
      <c r="P225" s="126"/>
    </row>
    <row r="226" spans="2:16" s="137" customFormat="1" x14ac:dyDescent="0.2">
      <c r="B226" s="138"/>
      <c r="C226" s="121" t="s">
        <v>2274</v>
      </c>
      <c r="D226" s="121" t="s">
        <v>2022</v>
      </c>
      <c r="E226" s="120">
        <f>E225+1000</f>
        <v>3016</v>
      </c>
      <c r="F226" s="123"/>
      <c r="G226" s="128" t="s">
        <v>2199</v>
      </c>
      <c r="H226" s="128" t="s">
        <v>1421</v>
      </c>
      <c r="I226" s="128" t="s">
        <v>1421</v>
      </c>
      <c r="J226" s="128" t="s">
        <v>1453</v>
      </c>
      <c r="K226" s="129" t="s">
        <v>1835</v>
      </c>
      <c r="L226" s="128" t="s">
        <v>1635</v>
      </c>
      <c r="M226" s="128" t="s">
        <v>2280</v>
      </c>
      <c r="N226" s="127" t="s">
        <v>2303</v>
      </c>
      <c r="O226" s="116"/>
      <c r="P226" s="126"/>
    </row>
    <row r="227" spans="2:16" s="137" customFormat="1" x14ac:dyDescent="0.2">
      <c r="B227" s="138"/>
      <c r="C227" s="121" t="s">
        <v>2274</v>
      </c>
      <c r="D227" s="121" t="s">
        <v>2022</v>
      </c>
      <c r="E227" s="120">
        <f>E226+1000</f>
        <v>4016</v>
      </c>
      <c r="F227" s="119"/>
      <c r="G227" s="128" t="s">
        <v>2199</v>
      </c>
      <c r="H227" s="128" t="s">
        <v>1421</v>
      </c>
      <c r="I227" s="128" t="s">
        <v>1421</v>
      </c>
      <c r="J227" s="128" t="s">
        <v>1453</v>
      </c>
      <c r="K227" s="129" t="s">
        <v>1835</v>
      </c>
      <c r="L227" s="128" t="s">
        <v>1635</v>
      </c>
      <c r="M227" s="128" t="s">
        <v>2276</v>
      </c>
      <c r="N227" s="127" t="s">
        <v>2303</v>
      </c>
      <c r="O227" s="116"/>
      <c r="P227" s="126"/>
    </row>
    <row r="228" spans="2:16" s="137" customFormat="1" x14ac:dyDescent="0.2">
      <c r="B228" s="138"/>
      <c r="C228" s="121" t="s">
        <v>2274</v>
      </c>
      <c r="D228" s="121" t="s">
        <v>2022</v>
      </c>
      <c r="E228" s="120">
        <f>E227+1000</f>
        <v>5016</v>
      </c>
      <c r="F228" s="119"/>
      <c r="G228" s="118"/>
      <c r="H228" s="117"/>
      <c r="I228" s="117"/>
      <c r="J228" s="117"/>
      <c r="K228" s="117"/>
      <c r="L228" s="117"/>
      <c r="M228" s="117"/>
      <c r="N228" s="117"/>
      <c r="O228" s="116"/>
      <c r="P228" s="115" t="str">
        <f>CONCATENATE($P$2439,$P$2437,E215,$P$2440,$P$2438,E227,$P$2441)</f>
        <v>DNP1([A]P1016 + … + [B]P4016)</v>
      </c>
    </row>
    <row r="229" spans="2:16" x14ac:dyDescent="0.2">
      <c r="B229" s="130" t="s">
        <v>1355</v>
      </c>
      <c r="C229" s="121" t="s">
        <v>2274</v>
      </c>
      <c r="D229" s="121" t="s">
        <v>2023</v>
      </c>
      <c r="E229" s="120">
        <f>E215+1</f>
        <v>1017</v>
      </c>
      <c r="F229" s="119"/>
      <c r="G229" s="128" t="s">
        <v>2199</v>
      </c>
      <c r="H229" s="128" t="s">
        <v>1421</v>
      </c>
      <c r="I229" s="128" t="s">
        <v>1421</v>
      </c>
      <c r="J229" s="128" t="s">
        <v>1453</v>
      </c>
      <c r="K229" s="129" t="s">
        <v>1831</v>
      </c>
      <c r="L229" s="128" t="s">
        <v>1635</v>
      </c>
      <c r="M229" s="128" t="s">
        <v>2291</v>
      </c>
      <c r="N229" s="127" t="s">
        <v>2303</v>
      </c>
      <c r="O229" s="116"/>
      <c r="P229" s="126"/>
    </row>
    <row r="230" spans="2:16" x14ac:dyDescent="0.2">
      <c r="B230" s="122"/>
      <c r="C230" s="121" t="s">
        <v>2274</v>
      </c>
      <c r="D230" s="121" t="s">
        <v>2023</v>
      </c>
      <c r="E230" s="120">
        <f t="shared" ref="E230:E237" si="22">E229+1000</f>
        <v>2017</v>
      </c>
      <c r="F230" s="123"/>
      <c r="G230" s="128" t="s">
        <v>2199</v>
      </c>
      <c r="H230" s="128" t="s">
        <v>1421</v>
      </c>
      <c r="I230" s="128" t="s">
        <v>1421</v>
      </c>
      <c r="J230" s="128" t="s">
        <v>1453</v>
      </c>
      <c r="K230" s="129" t="s">
        <v>1831</v>
      </c>
      <c r="L230" s="128" t="s">
        <v>1635</v>
      </c>
      <c r="M230" s="128" t="s">
        <v>2290</v>
      </c>
      <c r="N230" s="127" t="s">
        <v>2303</v>
      </c>
      <c r="O230" s="116"/>
      <c r="P230" s="126"/>
    </row>
    <row r="231" spans="2:16" x14ac:dyDescent="0.2">
      <c r="B231" s="122"/>
      <c r="C231" s="121" t="s">
        <v>2274</v>
      </c>
      <c r="D231" s="121" t="s">
        <v>2023</v>
      </c>
      <c r="E231" s="120">
        <f t="shared" si="22"/>
        <v>3017</v>
      </c>
      <c r="F231" s="119"/>
      <c r="G231" s="128" t="s">
        <v>2199</v>
      </c>
      <c r="H231" s="128" t="s">
        <v>1421</v>
      </c>
      <c r="I231" s="128" t="s">
        <v>1421</v>
      </c>
      <c r="J231" s="128" t="s">
        <v>1453</v>
      </c>
      <c r="K231" s="129" t="s">
        <v>1831</v>
      </c>
      <c r="L231" s="128" t="s">
        <v>1635</v>
      </c>
      <c r="M231" s="128" t="s">
        <v>2289</v>
      </c>
      <c r="N231" s="127" t="s">
        <v>2303</v>
      </c>
      <c r="O231" s="116"/>
      <c r="P231" s="126"/>
    </row>
    <row r="232" spans="2:16" x14ac:dyDescent="0.2">
      <c r="B232" s="122"/>
      <c r="C232" s="121" t="s">
        <v>2274</v>
      </c>
      <c r="D232" s="121" t="s">
        <v>2023</v>
      </c>
      <c r="E232" s="120">
        <f t="shared" si="22"/>
        <v>4017</v>
      </c>
      <c r="F232" s="123"/>
      <c r="G232" s="128" t="s">
        <v>2199</v>
      </c>
      <c r="H232" s="128" t="s">
        <v>1421</v>
      </c>
      <c r="I232" s="128" t="s">
        <v>1421</v>
      </c>
      <c r="J232" s="128" t="s">
        <v>1453</v>
      </c>
      <c r="K232" s="129" t="s">
        <v>1831</v>
      </c>
      <c r="L232" s="128" t="s">
        <v>1635</v>
      </c>
      <c r="M232" s="128" t="s">
        <v>2288</v>
      </c>
      <c r="N232" s="127" t="s">
        <v>2303</v>
      </c>
      <c r="O232" s="116"/>
      <c r="P232" s="126"/>
    </row>
    <row r="233" spans="2:16" x14ac:dyDescent="0.2">
      <c r="B233" s="122"/>
      <c r="C233" s="121" t="s">
        <v>2274</v>
      </c>
      <c r="D233" s="121" t="s">
        <v>2023</v>
      </c>
      <c r="E233" s="120">
        <f t="shared" si="22"/>
        <v>5017</v>
      </c>
      <c r="F233" s="119"/>
      <c r="G233" s="128" t="s">
        <v>2199</v>
      </c>
      <c r="H233" s="128" t="s">
        <v>1421</v>
      </c>
      <c r="I233" s="128" t="s">
        <v>1421</v>
      </c>
      <c r="J233" s="128" t="s">
        <v>1453</v>
      </c>
      <c r="K233" s="129" t="s">
        <v>1831</v>
      </c>
      <c r="L233" s="128" t="s">
        <v>1635</v>
      </c>
      <c r="M233" s="128" t="s">
        <v>2287</v>
      </c>
      <c r="N233" s="127" t="s">
        <v>2303</v>
      </c>
      <c r="O233" s="116"/>
      <c r="P233" s="126"/>
    </row>
    <row r="234" spans="2:16" x14ac:dyDescent="0.2">
      <c r="B234" s="122"/>
      <c r="C234" s="121" t="s">
        <v>2274</v>
      </c>
      <c r="D234" s="121" t="s">
        <v>2023</v>
      </c>
      <c r="E234" s="120">
        <f t="shared" si="22"/>
        <v>6017</v>
      </c>
      <c r="F234" s="119"/>
      <c r="G234" s="128" t="s">
        <v>2199</v>
      </c>
      <c r="H234" s="128" t="s">
        <v>1421</v>
      </c>
      <c r="I234" s="128" t="s">
        <v>1421</v>
      </c>
      <c r="J234" s="128" t="s">
        <v>1453</v>
      </c>
      <c r="K234" s="129" t="s">
        <v>1831</v>
      </c>
      <c r="L234" s="128" t="s">
        <v>1635</v>
      </c>
      <c r="M234" s="128" t="s">
        <v>2286</v>
      </c>
      <c r="N234" s="127" t="s">
        <v>2303</v>
      </c>
      <c r="O234" s="116"/>
      <c r="P234" s="126"/>
    </row>
    <row r="235" spans="2:16" x14ac:dyDescent="0.2">
      <c r="B235" s="122"/>
      <c r="C235" s="121" t="s">
        <v>2274</v>
      </c>
      <c r="D235" s="121" t="s">
        <v>2023</v>
      </c>
      <c r="E235" s="120">
        <f t="shared" si="22"/>
        <v>7017</v>
      </c>
      <c r="F235" s="123"/>
      <c r="G235" s="128" t="s">
        <v>2199</v>
      </c>
      <c r="H235" s="128" t="s">
        <v>1421</v>
      </c>
      <c r="I235" s="128" t="s">
        <v>1421</v>
      </c>
      <c r="J235" s="128" t="s">
        <v>1453</v>
      </c>
      <c r="K235" s="129" t="s">
        <v>1831</v>
      </c>
      <c r="L235" s="128" t="s">
        <v>1635</v>
      </c>
      <c r="M235" s="128" t="s">
        <v>2285</v>
      </c>
      <c r="N235" s="127" t="s">
        <v>2303</v>
      </c>
      <c r="O235" s="116"/>
      <c r="P235" s="126"/>
    </row>
    <row r="236" spans="2:16" s="137" customFormat="1" x14ac:dyDescent="0.2">
      <c r="B236" s="122"/>
      <c r="C236" s="121" t="s">
        <v>2274</v>
      </c>
      <c r="D236" s="121" t="s">
        <v>2023</v>
      </c>
      <c r="E236" s="120">
        <f t="shared" si="22"/>
        <v>8017</v>
      </c>
      <c r="F236" s="123"/>
      <c r="G236" s="128" t="s">
        <v>2199</v>
      </c>
      <c r="H236" s="128" t="s">
        <v>1421</v>
      </c>
      <c r="I236" s="128" t="s">
        <v>1421</v>
      </c>
      <c r="J236" s="128" t="s">
        <v>1453</v>
      </c>
      <c r="K236" s="129" t="s">
        <v>1831</v>
      </c>
      <c r="L236" s="128" t="s">
        <v>1635</v>
      </c>
      <c r="M236" s="128" t="s">
        <v>2284</v>
      </c>
      <c r="N236" s="127" t="s">
        <v>2303</v>
      </c>
      <c r="O236" s="116"/>
      <c r="P236" s="126"/>
    </row>
    <row r="237" spans="2:16" s="137" customFormat="1" x14ac:dyDescent="0.2">
      <c r="B237" s="122"/>
      <c r="C237" s="121" t="s">
        <v>2274</v>
      </c>
      <c r="D237" s="121" t="s">
        <v>2023</v>
      </c>
      <c r="E237" s="120">
        <f t="shared" si="22"/>
        <v>9017</v>
      </c>
      <c r="F237" s="119"/>
      <c r="G237" s="128" t="s">
        <v>2199</v>
      </c>
      <c r="H237" s="128" t="s">
        <v>1421</v>
      </c>
      <c r="I237" s="128" t="s">
        <v>1421</v>
      </c>
      <c r="J237" s="128" t="s">
        <v>1453</v>
      </c>
      <c r="K237" s="129" t="s">
        <v>1831</v>
      </c>
      <c r="L237" s="128" t="s">
        <v>1635</v>
      </c>
      <c r="M237" s="128" t="s">
        <v>2283</v>
      </c>
      <c r="N237" s="127" t="s">
        <v>2303</v>
      </c>
      <c r="O237" s="116"/>
      <c r="P237" s="126"/>
    </row>
    <row r="238" spans="2:16" s="137" customFormat="1" x14ac:dyDescent="0.2">
      <c r="B238" s="138"/>
      <c r="C238" s="121" t="s">
        <v>2274</v>
      </c>
      <c r="D238" s="121" t="s">
        <v>2022</v>
      </c>
      <c r="E238" s="120">
        <f>E229</f>
        <v>1017</v>
      </c>
      <c r="F238" s="123"/>
      <c r="G238" s="128" t="s">
        <v>2199</v>
      </c>
      <c r="H238" s="128" t="s">
        <v>1421</v>
      </c>
      <c r="I238" s="128" t="s">
        <v>1421</v>
      </c>
      <c r="J238" s="128" t="s">
        <v>1453</v>
      </c>
      <c r="K238" s="129" t="s">
        <v>1831</v>
      </c>
      <c r="L238" s="128" t="s">
        <v>1635</v>
      </c>
      <c r="M238" s="128" t="s">
        <v>2282</v>
      </c>
      <c r="N238" s="127" t="s">
        <v>2303</v>
      </c>
      <c r="O238" s="116"/>
      <c r="P238" s="126"/>
    </row>
    <row r="239" spans="2:16" s="137" customFormat="1" x14ac:dyDescent="0.2">
      <c r="B239" s="138"/>
      <c r="C239" s="121" t="s">
        <v>2274</v>
      </c>
      <c r="D239" s="121" t="s">
        <v>2022</v>
      </c>
      <c r="E239" s="120">
        <f>E238+1000</f>
        <v>2017</v>
      </c>
      <c r="F239" s="123"/>
      <c r="G239" s="128" t="s">
        <v>2199</v>
      </c>
      <c r="H239" s="128" t="s">
        <v>1421</v>
      </c>
      <c r="I239" s="128" t="s">
        <v>1421</v>
      </c>
      <c r="J239" s="128" t="s">
        <v>1453</v>
      </c>
      <c r="K239" s="129" t="s">
        <v>1831</v>
      </c>
      <c r="L239" s="128" t="s">
        <v>1635</v>
      </c>
      <c r="M239" s="128" t="s">
        <v>2281</v>
      </c>
      <c r="N239" s="127" t="s">
        <v>2303</v>
      </c>
      <c r="O239" s="116"/>
      <c r="P239" s="126"/>
    </row>
    <row r="240" spans="2:16" s="137" customFormat="1" x14ac:dyDescent="0.2">
      <c r="B240" s="138"/>
      <c r="C240" s="121" t="s">
        <v>2274</v>
      </c>
      <c r="D240" s="121" t="s">
        <v>2022</v>
      </c>
      <c r="E240" s="120">
        <f>E239+1000</f>
        <v>3017</v>
      </c>
      <c r="F240" s="123"/>
      <c r="G240" s="128" t="s">
        <v>2199</v>
      </c>
      <c r="H240" s="128" t="s">
        <v>1421</v>
      </c>
      <c r="I240" s="128" t="s">
        <v>1421</v>
      </c>
      <c r="J240" s="128" t="s">
        <v>1453</v>
      </c>
      <c r="K240" s="129" t="s">
        <v>1831</v>
      </c>
      <c r="L240" s="128" t="s">
        <v>1635</v>
      </c>
      <c r="M240" s="128" t="s">
        <v>2280</v>
      </c>
      <c r="N240" s="127" t="s">
        <v>2303</v>
      </c>
      <c r="O240" s="116"/>
      <c r="P240" s="126"/>
    </row>
    <row r="241" spans="2:16" s="137" customFormat="1" x14ac:dyDescent="0.2">
      <c r="B241" s="138"/>
      <c r="C241" s="121" t="s">
        <v>2274</v>
      </c>
      <c r="D241" s="121" t="s">
        <v>2022</v>
      </c>
      <c r="E241" s="120">
        <f>E240+1000</f>
        <v>4017</v>
      </c>
      <c r="F241" s="119"/>
      <c r="G241" s="128" t="s">
        <v>2199</v>
      </c>
      <c r="H241" s="128" t="s">
        <v>1421</v>
      </c>
      <c r="I241" s="128" t="s">
        <v>1421</v>
      </c>
      <c r="J241" s="128" t="s">
        <v>1453</v>
      </c>
      <c r="K241" s="129" t="s">
        <v>1831</v>
      </c>
      <c r="L241" s="128" t="s">
        <v>1635</v>
      </c>
      <c r="M241" s="128" t="s">
        <v>2276</v>
      </c>
      <c r="N241" s="127" t="s">
        <v>2303</v>
      </c>
      <c r="O241" s="116"/>
      <c r="P241" s="126"/>
    </row>
    <row r="242" spans="2:16" s="137" customFormat="1" x14ac:dyDescent="0.2">
      <c r="B242" s="138"/>
      <c r="C242" s="121" t="s">
        <v>2274</v>
      </c>
      <c r="D242" s="121" t="s">
        <v>2022</v>
      </c>
      <c r="E242" s="120">
        <f>E241+1000</f>
        <v>5017</v>
      </c>
      <c r="F242" s="119"/>
      <c r="G242" s="118"/>
      <c r="H242" s="117"/>
      <c r="I242" s="117"/>
      <c r="J242" s="117"/>
      <c r="K242" s="117"/>
      <c r="L242" s="117"/>
      <c r="M242" s="117"/>
      <c r="N242" s="117"/>
      <c r="O242" s="116"/>
      <c r="P242" s="115" t="str">
        <f>CONCATENATE($P$2439,$P$2437,E229,$P$2440,$P$2438,E241,$P$2441)</f>
        <v>DNP1([A]P1017 + … + [B]P4017)</v>
      </c>
    </row>
    <row r="243" spans="2:16" x14ac:dyDescent="0.2">
      <c r="B243" s="130" t="s">
        <v>1354</v>
      </c>
      <c r="C243" s="121" t="s">
        <v>2274</v>
      </c>
      <c r="D243" s="121" t="s">
        <v>2023</v>
      </c>
      <c r="E243" s="120">
        <f>E229+1</f>
        <v>1018</v>
      </c>
      <c r="F243" s="119"/>
      <c r="G243" s="128" t="s">
        <v>2199</v>
      </c>
      <c r="H243" s="128" t="s">
        <v>1421</v>
      </c>
      <c r="I243" s="128" t="s">
        <v>1421</v>
      </c>
      <c r="J243" s="128" t="s">
        <v>1453</v>
      </c>
      <c r="K243" s="129" t="s">
        <v>1827</v>
      </c>
      <c r="L243" s="128" t="s">
        <v>1635</v>
      </c>
      <c r="M243" s="128" t="s">
        <v>2291</v>
      </c>
      <c r="N243" s="127" t="s">
        <v>2303</v>
      </c>
      <c r="O243" s="116"/>
      <c r="P243" s="126"/>
    </row>
    <row r="244" spans="2:16" x14ac:dyDescent="0.2">
      <c r="B244" s="122"/>
      <c r="C244" s="121" t="s">
        <v>2274</v>
      </c>
      <c r="D244" s="121" t="s">
        <v>2023</v>
      </c>
      <c r="E244" s="120">
        <f t="shared" ref="E244:E251" si="23">E243+1000</f>
        <v>2018</v>
      </c>
      <c r="F244" s="123"/>
      <c r="G244" s="128" t="s">
        <v>2199</v>
      </c>
      <c r="H244" s="128" t="s">
        <v>1421</v>
      </c>
      <c r="I244" s="128" t="s">
        <v>1421</v>
      </c>
      <c r="J244" s="128" t="s">
        <v>1453</v>
      </c>
      <c r="K244" s="129" t="s">
        <v>1827</v>
      </c>
      <c r="L244" s="128" t="s">
        <v>1635</v>
      </c>
      <c r="M244" s="128" t="s">
        <v>2290</v>
      </c>
      <c r="N244" s="127" t="s">
        <v>2303</v>
      </c>
      <c r="O244" s="116"/>
      <c r="P244" s="126"/>
    </row>
    <row r="245" spans="2:16" x14ac:dyDescent="0.2">
      <c r="B245" s="122"/>
      <c r="C245" s="121" t="s">
        <v>2274</v>
      </c>
      <c r="D245" s="121" t="s">
        <v>2023</v>
      </c>
      <c r="E245" s="120">
        <f t="shared" si="23"/>
        <v>3018</v>
      </c>
      <c r="F245" s="119"/>
      <c r="G245" s="128" t="s">
        <v>2199</v>
      </c>
      <c r="H245" s="128" t="s">
        <v>1421</v>
      </c>
      <c r="I245" s="128" t="s">
        <v>1421</v>
      </c>
      <c r="J245" s="128" t="s">
        <v>1453</v>
      </c>
      <c r="K245" s="129" t="s">
        <v>1827</v>
      </c>
      <c r="L245" s="128" t="s">
        <v>1635</v>
      </c>
      <c r="M245" s="128" t="s">
        <v>2289</v>
      </c>
      <c r="N245" s="127" t="s">
        <v>2303</v>
      </c>
      <c r="O245" s="116"/>
      <c r="P245" s="126"/>
    </row>
    <row r="246" spans="2:16" x14ac:dyDescent="0.2">
      <c r="B246" s="122"/>
      <c r="C246" s="121" t="s">
        <v>2274</v>
      </c>
      <c r="D246" s="121" t="s">
        <v>2023</v>
      </c>
      <c r="E246" s="120">
        <f t="shared" si="23"/>
        <v>4018</v>
      </c>
      <c r="F246" s="123"/>
      <c r="G246" s="128" t="s">
        <v>2199</v>
      </c>
      <c r="H246" s="128" t="s">
        <v>1421</v>
      </c>
      <c r="I246" s="128" t="s">
        <v>1421</v>
      </c>
      <c r="J246" s="128" t="s">
        <v>1453</v>
      </c>
      <c r="K246" s="129" t="s">
        <v>1827</v>
      </c>
      <c r="L246" s="128" t="s">
        <v>1635</v>
      </c>
      <c r="M246" s="128" t="s">
        <v>2288</v>
      </c>
      <c r="N246" s="127" t="s">
        <v>2303</v>
      </c>
      <c r="O246" s="116"/>
      <c r="P246" s="126"/>
    </row>
    <row r="247" spans="2:16" x14ac:dyDescent="0.2">
      <c r="B247" s="122"/>
      <c r="C247" s="121" t="s">
        <v>2274</v>
      </c>
      <c r="D247" s="121" t="s">
        <v>2023</v>
      </c>
      <c r="E247" s="120">
        <f t="shared" si="23"/>
        <v>5018</v>
      </c>
      <c r="F247" s="119"/>
      <c r="G247" s="128" t="s">
        <v>2199</v>
      </c>
      <c r="H247" s="128" t="s">
        <v>1421</v>
      </c>
      <c r="I247" s="128" t="s">
        <v>1421</v>
      </c>
      <c r="J247" s="128" t="s">
        <v>1453</v>
      </c>
      <c r="K247" s="129" t="s">
        <v>1827</v>
      </c>
      <c r="L247" s="128" t="s">
        <v>1635</v>
      </c>
      <c r="M247" s="128" t="s">
        <v>2287</v>
      </c>
      <c r="N247" s="127" t="s">
        <v>2303</v>
      </c>
      <c r="O247" s="116"/>
      <c r="P247" s="126"/>
    </row>
    <row r="248" spans="2:16" x14ac:dyDescent="0.2">
      <c r="B248" s="122"/>
      <c r="C248" s="121" t="s">
        <v>2274</v>
      </c>
      <c r="D248" s="121" t="s">
        <v>2023</v>
      </c>
      <c r="E248" s="120">
        <f t="shared" si="23"/>
        <v>6018</v>
      </c>
      <c r="F248" s="119"/>
      <c r="G248" s="128" t="s">
        <v>2199</v>
      </c>
      <c r="H248" s="128" t="s">
        <v>1421</v>
      </c>
      <c r="I248" s="128" t="s">
        <v>1421</v>
      </c>
      <c r="J248" s="128" t="s">
        <v>1453</v>
      </c>
      <c r="K248" s="129" t="s">
        <v>1827</v>
      </c>
      <c r="L248" s="128" t="s">
        <v>1635</v>
      </c>
      <c r="M248" s="128" t="s">
        <v>2286</v>
      </c>
      <c r="N248" s="127" t="s">
        <v>2303</v>
      </c>
      <c r="O248" s="116"/>
      <c r="P248" s="126"/>
    </row>
    <row r="249" spans="2:16" x14ac:dyDescent="0.2">
      <c r="B249" s="122"/>
      <c r="C249" s="121" t="s">
        <v>2274</v>
      </c>
      <c r="D249" s="121" t="s">
        <v>2023</v>
      </c>
      <c r="E249" s="120">
        <f t="shared" si="23"/>
        <v>7018</v>
      </c>
      <c r="F249" s="123"/>
      <c r="G249" s="128" t="s">
        <v>2199</v>
      </c>
      <c r="H249" s="128" t="s">
        <v>1421</v>
      </c>
      <c r="I249" s="128" t="s">
        <v>1421</v>
      </c>
      <c r="J249" s="128" t="s">
        <v>1453</v>
      </c>
      <c r="K249" s="129" t="s">
        <v>1827</v>
      </c>
      <c r="L249" s="128" t="s">
        <v>1635</v>
      </c>
      <c r="M249" s="128" t="s">
        <v>2285</v>
      </c>
      <c r="N249" s="127" t="s">
        <v>2303</v>
      </c>
      <c r="O249" s="116"/>
      <c r="P249" s="126"/>
    </row>
    <row r="250" spans="2:16" s="137" customFormat="1" x14ac:dyDescent="0.2">
      <c r="B250" s="122"/>
      <c r="C250" s="121" t="s">
        <v>2274</v>
      </c>
      <c r="D250" s="121" t="s">
        <v>2023</v>
      </c>
      <c r="E250" s="120">
        <f t="shared" si="23"/>
        <v>8018</v>
      </c>
      <c r="F250" s="123"/>
      <c r="G250" s="128" t="s">
        <v>2199</v>
      </c>
      <c r="H250" s="128" t="s">
        <v>1421</v>
      </c>
      <c r="I250" s="128" t="s">
        <v>1421</v>
      </c>
      <c r="J250" s="128" t="s">
        <v>1453</v>
      </c>
      <c r="K250" s="129" t="s">
        <v>1827</v>
      </c>
      <c r="L250" s="128" t="s">
        <v>1635</v>
      </c>
      <c r="M250" s="128" t="s">
        <v>2284</v>
      </c>
      <c r="N250" s="127" t="s">
        <v>2303</v>
      </c>
      <c r="O250" s="116"/>
      <c r="P250" s="126"/>
    </row>
    <row r="251" spans="2:16" s="137" customFormat="1" x14ac:dyDescent="0.2">
      <c r="B251" s="122"/>
      <c r="C251" s="121" t="s">
        <v>2274</v>
      </c>
      <c r="D251" s="121" t="s">
        <v>2023</v>
      </c>
      <c r="E251" s="120">
        <f t="shared" si="23"/>
        <v>9018</v>
      </c>
      <c r="F251" s="119"/>
      <c r="G251" s="128" t="s">
        <v>2199</v>
      </c>
      <c r="H251" s="128" t="s">
        <v>1421</v>
      </c>
      <c r="I251" s="128" t="s">
        <v>1421</v>
      </c>
      <c r="J251" s="128" t="s">
        <v>1453</v>
      </c>
      <c r="K251" s="129" t="s">
        <v>1827</v>
      </c>
      <c r="L251" s="128" t="s">
        <v>1635</v>
      </c>
      <c r="M251" s="128" t="s">
        <v>2283</v>
      </c>
      <c r="N251" s="127" t="s">
        <v>2303</v>
      </c>
      <c r="O251" s="116"/>
      <c r="P251" s="126"/>
    </row>
    <row r="252" spans="2:16" s="137" customFormat="1" x14ac:dyDescent="0.2">
      <c r="B252" s="138"/>
      <c r="C252" s="121" t="s">
        <v>2274</v>
      </c>
      <c r="D252" s="121" t="s">
        <v>2022</v>
      </c>
      <c r="E252" s="120">
        <f>E243</f>
        <v>1018</v>
      </c>
      <c r="F252" s="123"/>
      <c r="G252" s="128" t="s">
        <v>2199</v>
      </c>
      <c r="H252" s="128" t="s">
        <v>1421</v>
      </c>
      <c r="I252" s="128" t="s">
        <v>1421</v>
      </c>
      <c r="J252" s="128" t="s">
        <v>1453</v>
      </c>
      <c r="K252" s="129" t="s">
        <v>1827</v>
      </c>
      <c r="L252" s="128" t="s">
        <v>1635</v>
      </c>
      <c r="M252" s="128" t="s">
        <v>2282</v>
      </c>
      <c r="N252" s="127" t="s">
        <v>2303</v>
      </c>
      <c r="O252" s="116"/>
      <c r="P252" s="126"/>
    </row>
    <row r="253" spans="2:16" s="137" customFormat="1" x14ac:dyDescent="0.2">
      <c r="B253" s="138"/>
      <c r="C253" s="121" t="s">
        <v>2274</v>
      </c>
      <c r="D253" s="121" t="s">
        <v>2022</v>
      </c>
      <c r="E253" s="120">
        <f>E252+1000</f>
        <v>2018</v>
      </c>
      <c r="F253" s="123"/>
      <c r="G253" s="128" t="s">
        <v>2199</v>
      </c>
      <c r="H253" s="128" t="s">
        <v>1421</v>
      </c>
      <c r="I253" s="128" t="s">
        <v>1421</v>
      </c>
      <c r="J253" s="128" t="s">
        <v>1453</v>
      </c>
      <c r="K253" s="129" t="s">
        <v>1827</v>
      </c>
      <c r="L253" s="128" t="s">
        <v>1635</v>
      </c>
      <c r="M253" s="128" t="s">
        <v>2281</v>
      </c>
      <c r="N253" s="127" t="s">
        <v>2303</v>
      </c>
      <c r="O253" s="116"/>
      <c r="P253" s="126"/>
    </row>
    <row r="254" spans="2:16" s="137" customFormat="1" x14ac:dyDescent="0.2">
      <c r="B254" s="138"/>
      <c r="C254" s="121" t="s">
        <v>2274</v>
      </c>
      <c r="D254" s="121" t="s">
        <v>2022</v>
      </c>
      <c r="E254" s="120">
        <f>E253+1000</f>
        <v>3018</v>
      </c>
      <c r="F254" s="123"/>
      <c r="G254" s="128" t="s">
        <v>2199</v>
      </c>
      <c r="H254" s="128" t="s">
        <v>1421</v>
      </c>
      <c r="I254" s="128" t="s">
        <v>1421</v>
      </c>
      <c r="J254" s="128" t="s">
        <v>1453</v>
      </c>
      <c r="K254" s="129" t="s">
        <v>1827</v>
      </c>
      <c r="L254" s="128" t="s">
        <v>1635</v>
      </c>
      <c r="M254" s="128" t="s">
        <v>2280</v>
      </c>
      <c r="N254" s="127" t="s">
        <v>2303</v>
      </c>
      <c r="O254" s="116"/>
      <c r="P254" s="126"/>
    </row>
    <row r="255" spans="2:16" s="137" customFormat="1" x14ac:dyDescent="0.2">
      <c r="B255" s="138"/>
      <c r="C255" s="121" t="s">
        <v>2274</v>
      </c>
      <c r="D255" s="121" t="s">
        <v>2022</v>
      </c>
      <c r="E255" s="120">
        <f>E254+1000</f>
        <v>4018</v>
      </c>
      <c r="F255" s="119"/>
      <c r="G255" s="128" t="s">
        <v>2199</v>
      </c>
      <c r="H255" s="128" t="s">
        <v>1421</v>
      </c>
      <c r="I255" s="128" t="s">
        <v>1421</v>
      </c>
      <c r="J255" s="128" t="s">
        <v>1453</v>
      </c>
      <c r="K255" s="129" t="s">
        <v>1827</v>
      </c>
      <c r="L255" s="128" t="s">
        <v>1635</v>
      </c>
      <c r="M255" s="128" t="s">
        <v>2276</v>
      </c>
      <c r="N255" s="127" t="s">
        <v>2303</v>
      </c>
      <c r="O255" s="116"/>
      <c r="P255" s="126"/>
    </row>
    <row r="256" spans="2:16" s="137" customFormat="1" x14ac:dyDescent="0.2">
      <c r="B256" s="138"/>
      <c r="C256" s="121" t="s">
        <v>2274</v>
      </c>
      <c r="D256" s="121" t="s">
        <v>2022</v>
      </c>
      <c r="E256" s="120">
        <f>E255+1000</f>
        <v>5018</v>
      </c>
      <c r="F256" s="119"/>
      <c r="G256" s="118"/>
      <c r="H256" s="117"/>
      <c r="I256" s="117"/>
      <c r="J256" s="117"/>
      <c r="K256" s="117"/>
      <c r="L256" s="117"/>
      <c r="M256" s="117"/>
      <c r="N256" s="117"/>
      <c r="O256" s="116"/>
      <c r="P256" s="115" t="str">
        <f>CONCATENATE($P$2439,$P$2437,E243,$P$2440,$P$2438,E255,$P$2441)</f>
        <v>DNP1([A]P1018 + … + [B]P4018)</v>
      </c>
    </row>
    <row r="257" spans="2:16" x14ac:dyDescent="0.2">
      <c r="B257" s="130" t="s">
        <v>1353</v>
      </c>
      <c r="C257" s="121" t="s">
        <v>2274</v>
      </c>
      <c r="D257" s="121" t="s">
        <v>2023</v>
      </c>
      <c r="E257" s="120">
        <f>E243+1</f>
        <v>1019</v>
      </c>
      <c r="F257" s="119"/>
      <c r="G257" s="128" t="s">
        <v>2199</v>
      </c>
      <c r="H257" s="128" t="s">
        <v>1421</v>
      </c>
      <c r="I257" s="128" t="s">
        <v>1421</v>
      </c>
      <c r="J257" s="128" t="s">
        <v>1453</v>
      </c>
      <c r="K257" s="129" t="s">
        <v>1823</v>
      </c>
      <c r="L257" s="128" t="s">
        <v>1635</v>
      </c>
      <c r="M257" s="128" t="s">
        <v>2291</v>
      </c>
      <c r="N257" s="127" t="s">
        <v>2303</v>
      </c>
      <c r="O257" s="116"/>
      <c r="P257" s="126"/>
    </row>
    <row r="258" spans="2:16" x14ac:dyDescent="0.2">
      <c r="B258" s="122"/>
      <c r="C258" s="121" t="s">
        <v>2274</v>
      </c>
      <c r="D258" s="121" t="s">
        <v>2023</v>
      </c>
      <c r="E258" s="120">
        <f t="shared" ref="E258:E265" si="24">E257+1000</f>
        <v>2019</v>
      </c>
      <c r="F258" s="123"/>
      <c r="G258" s="128" t="s">
        <v>2199</v>
      </c>
      <c r="H258" s="128" t="s">
        <v>1421</v>
      </c>
      <c r="I258" s="128" t="s">
        <v>1421</v>
      </c>
      <c r="J258" s="128" t="s">
        <v>1453</v>
      </c>
      <c r="K258" s="129" t="s">
        <v>1823</v>
      </c>
      <c r="L258" s="128" t="s">
        <v>1635</v>
      </c>
      <c r="M258" s="128" t="s">
        <v>2290</v>
      </c>
      <c r="N258" s="127" t="s">
        <v>2303</v>
      </c>
      <c r="O258" s="116"/>
      <c r="P258" s="126"/>
    </row>
    <row r="259" spans="2:16" x14ac:dyDescent="0.2">
      <c r="B259" s="122"/>
      <c r="C259" s="121" t="s">
        <v>2274</v>
      </c>
      <c r="D259" s="121" t="s">
        <v>2023</v>
      </c>
      <c r="E259" s="120">
        <f t="shared" si="24"/>
        <v>3019</v>
      </c>
      <c r="F259" s="119"/>
      <c r="G259" s="128" t="s">
        <v>2199</v>
      </c>
      <c r="H259" s="128" t="s">
        <v>1421</v>
      </c>
      <c r="I259" s="128" t="s">
        <v>1421</v>
      </c>
      <c r="J259" s="128" t="s">
        <v>1453</v>
      </c>
      <c r="K259" s="129" t="s">
        <v>1823</v>
      </c>
      <c r="L259" s="128" t="s">
        <v>1635</v>
      </c>
      <c r="M259" s="128" t="s">
        <v>2289</v>
      </c>
      <c r="N259" s="127" t="s">
        <v>2303</v>
      </c>
      <c r="O259" s="116"/>
      <c r="P259" s="126"/>
    </row>
    <row r="260" spans="2:16" x14ac:dyDescent="0.2">
      <c r="B260" s="122"/>
      <c r="C260" s="121" t="s">
        <v>2274</v>
      </c>
      <c r="D260" s="121" t="s">
        <v>2023</v>
      </c>
      <c r="E260" s="120">
        <f t="shared" si="24"/>
        <v>4019</v>
      </c>
      <c r="F260" s="123"/>
      <c r="G260" s="128" t="s">
        <v>2199</v>
      </c>
      <c r="H260" s="128" t="s">
        <v>1421</v>
      </c>
      <c r="I260" s="128" t="s">
        <v>1421</v>
      </c>
      <c r="J260" s="128" t="s">
        <v>1453</v>
      </c>
      <c r="K260" s="129" t="s">
        <v>1823</v>
      </c>
      <c r="L260" s="128" t="s">
        <v>1635</v>
      </c>
      <c r="M260" s="128" t="s">
        <v>2288</v>
      </c>
      <c r="N260" s="127" t="s">
        <v>2303</v>
      </c>
      <c r="O260" s="116"/>
      <c r="P260" s="126"/>
    </row>
    <row r="261" spans="2:16" x14ac:dyDescent="0.2">
      <c r="B261" s="122"/>
      <c r="C261" s="121" t="s">
        <v>2274</v>
      </c>
      <c r="D261" s="121" t="s">
        <v>2023</v>
      </c>
      <c r="E261" s="120">
        <f t="shared" si="24"/>
        <v>5019</v>
      </c>
      <c r="F261" s="119"/>
      <c r="G261" s="128" t="s">
        <v>2199</v>
      </c>
      <c r="H261" s="128" t="s">
        <v>1421</v>
      </c>
      <c r="I261" s="128" t="s">
        <v>1421</v>
      </c>
      <c r="J261" s="128" t="s">
        <v>1453</v>
      </c>
      <c r="K261" s="129" t="s">
        <v>1823</v>
      </c>
      <c r="L261" s="128" t="s">
        <v>1635</v>
      </c>
      <c r="M261" s="128" t="s">
        <v>2287</v>
      </c>
      <c r="N261" s="127" t="s">
        <v>2303</v>
      </c>
      <c r="O261" s="116"/>
      <c r="P261" s="126"/>
    </row>
    <row r="262" spans="2:16" x14ac:dyDescent="0.2">
      <c r="B262" s="122"/>
      <c r="C262" s="121" t="s">
        <v>2274</v>
      </c>
      <c r="D262" s="121" t="s">
        <v>2023</v>
      </c>
      <c r="E262" s="120">
        <f t="shared" si="24"/>
        <v>6019</v>
      </c>
      <c r="F262" s="119"/>
      <c r="G262" s="128" t="s">
        <v>2199</v>
      </c>
      <c r="H262" s="128" t="s">
        <v>1421</v>
      </c>
      <c r="I262" s="128" t="s">
        <v>1421</v>
      </c>
      <c r="J262" s="128" t="s">
        <v>1453</v>
      </c>
      <c r="K262" s="129" t="s">
        <v>1823</v>
      </c>
      <c r="L262" s="128" t="s">
        <v>1635</v>
      </c>
      <c r="M262" s="128" t="s">
        <v>2286</v>
      </c>
      <c r="N262" s="127" t="s">
        <v>2303</v>
      </c>
      <c r="O262" s="116"/>
      <c r="P262" s="126"/>
    </row>
    <row r="263" spans="2:16" x14ac:dyDescent="0.2">
      <c r="B263" s="122"/>
      <c r="C263" s="121" t="s">
        <v>2274</v>
      </c>
      <c r="D263" s="279" t="s">
        <v>2023</v>
      </c>
      <c r="E263" s="279">
        <f t="shared" si="24"/>
        <v>7019</v>
      </c>
      <c r="F263" s="123"/>
      <c r="G263" s="128" t="s">
        <v>2199</v>
      </c>
      <c r="H263" s="128" t="s">
        <v>1421</v>
      </c>
      <c r="I263" s="128" t="s">
        <v>1421</v>
      </c>
      <c r="J263" s="128" t="s">
        <v>1453</v>
      </c>
      <c r="K263" s="129" t="s">
        <v>1823</v>
      </c>
      <c r="L263" s="128" t="s">
        <v>1635</v>
      </c>
      <c r="M263" s="128" t="s">
        <v>2285</v>
      </c>
      <c r="N263" s="127" t="s">
        <v>2303</v>
      </c>
      <c r="O263" s="116"/>
      <c r="P263" s="126"/>
    </row>
    <row r="264" spans="2:16" s="137" customFormat="1" x14ac:dyDescent="0.2">
      <c r="B264" s="122"/>
      <c r="C264" s="121" t="s">
        <v>2274</v>
      </c>
      <c r="D264" s="279" t="s">
        <v>2023</v>
      </c>
      <c r="E264" s="279">
        <f t="shared" si="24"/>
        <v>8019</v>
      </c>
      <c r="F264" s="123"/>
      <c r="G264" s="128" t="s">
        <v>2199</v>
      </c>
      <c r="H264" s="128" t="s">
        <v>1421</v>
      </c>
      <c r="I264" s="128" t="s">
        <v>1421</v>
      </c>
      <c r="J264" s="128" t="s">
        <v>1453</v>
      </c>
      <c r="K264" s="129" t="s">
        <v>1823</v>
      </c>
      <c r="L264" s="128" t="s">
        <v>1635</v>
      </c>
      <c r="M264" s="128" t="s">
        <v>2284</v>
      </c>
      <c r="N264" s="127" t="s">
        <v>2303</v>
      </c>
      <c r="O264" s="116"/>
      <c r="P264" s="126"/>
    </row>
    <row r="265" spans="2:16" s="137" customFormat="1" x14ac:dyDescent="0.2">
      <c r="B265" s="122"/>
      <c r="C265" s="121" t="s">
        <v>2274</v>
      </c>
      <c r="D265" s="279" t="s">
        <v>2023</v>
      </c>
      <c r="E265" s="279">
        <f t="shared" si="24"/>
        <v>9019</v>
      </c>
      <c r="F265" s="119"/>
      <c r="G265" s="128" t="s">
        <v>2199</v>
      </c>
      <c r="H265" s="128" t="s">
        <v>1421</v>
      </c>
      <c r="I265" s="128" t="s">
        <v>1421</v>
      </c>
      <c r="J265" s="128" t="s">
        <v>1453</v>
      </c>
      <c r="K265" s="129" t="s">
        <v>1823</v>
      </c>
      <c r="L265" s="128" t="s">
        <v>1635</v>
      </c>
      <c r="M265" s="128" t="s">
        <v>2283</v>
      </c>
      <c r="N265" s="127" t="s">
        <v>2303</v>
      </c>
      <c r="O265" s="116"/>
      <c r="P265" s="126"/>
    </row>
    <row r="266" spans="2:16" s="137" customFormat="1" x14ac:dyDescent="0.2">
      <c r="B266" s="138"/>
      <c r="C266" s="121" t="s">
        <v>2274</v>
      </c>
      <c r="D266" s="279" t="s">
        <v>2022</v>
      </c>
      <c r="E266" s="279">
        <f>E257</f>
        <v>1019</v>
      </c>
      <c r="F266" s="123"/>
      <c r="G266" s="128" t="s">
        <v>2199</v>
      </c>
      <c r="H266" s="128" t="s">
        <v>1421</v>
      </c>
      <c r="I266" s="128" t="s">
        <v>1421</v>
      </c>
      <c r="J266" s="128" t="s">
        <v>1453</v>
      </c>
      <c r="K266" s="129" t="s">
        <v>1823</v>
      </c>
      <c r="L266" s="128" t="s">
        <v>1635</v>
      </c>
      <c r="M266" s="128" t="s">
        <v>2282</v>
      </c>
      <c r="N266" s="127" t="s">
        <v>2303</v>
      </c>
      <c r="O266" s="116"/>
      <c r="P266" s="126"/>
    </row>
    <row r="267" spans="2:16" s="137" customFormat="1" x14ac:dyDescent="0.2">
      <c r="B267" s="138"/>
      <c r="C267" s="121" t="s">
        <v>2274</v>
      </c>
      <c r="D267" s="279" t="s">
        <v>2022</v>
      </c>
      <c r="E267" s="279">
        <f>E266+1000</f>
        <v>2019</v>
      </c>
      <c r="F267" s="123"/>
      <c r="G267" s="128" t="s">
        <v>2199</v>
      </c>
      <c r="H267" s="128" t="s">
        <v>1421</v>
      </c>
      <c r="I267" s="128" t="s">
        <v>1421</v>
      </c>
      <c r="J267" s="128" t="s">
        <v>1453</v>
      </c>
      <c r="K267" s="129" t="s">
        <v>1823</v>
      </c>
      <c r="L267" s="128" t="s">
        <v>1635</v>
      </c>
      <c r="M267" s="128" t="s">
        <v>2281</v>
      </c>
      <c r="N267" s="127" t="s">
        <v>2303</v>
      </c>
      <c r="O267" s="116"/>
      <c r="P267" s="126"/>
    </row>
    <row r="268" spans="2:16" s="137" customFormat="1" x14ac:dyDescent="0.2">
      <c r="B268" s="138"/>
      <c r="C268" s="121" t="s">
        <v>2274</v>
      </c>
      <c r="D268" s="279" t="s">
        <v>2022</v>
      </c>
      <c r="E268" s="279">
        <f>E267+1000</f>
        <v>3019</v>
      </c>
      <c r="F268" s="123"/>
      <c r="G268" s="128" t="s">
        <v>2199</v>
      </c>
      <c r="H268" s="128" t="s">
        <v>1421</v>
      </c>
      <c r="I268" s="128" t="s">
        <v>1421</v>
      </c>
      <c r="J268" s="128" t="s">
        <v>1453</v>
      </c>
      <c r="K268" s="129" t="s">
        <v>1823</v>
      </c>
      <c r="L268" s="128" t="s">
        <v>1635</v>
      </c>
      <c r="M268" s="128" t="s">
        <v>2280</v>
      </c>
      <c r="N268" s="127" t="s">
        <v>2303</v>
      </c>
      <c r="O268" s="116"/>
      <c r="P268" s="126"/>
    </row>
    <row r="269" spans="2:16" s="137" customFormat="1" x14ac:dyDescent="0.2">
      <c r="B269" s="138"/>
      <c r="C269" s="121" t="s">
        <v>2274</v>
      </c>
      <c r="D269" s="279" t="s">
        <v>2022</v>
      </c>
      <c r="E269" s="279">
        <f>E268+1000</f>
        <v>4019</v>
      </c>
      <c r="F269" s="119"/>
      <c r="G269" s="128" t="s">
        <v>2199</v>
      </c>
      <c r="H269" s="128" t="s">
        <v>1421</v>
      </c>
      <c r="I269" s="128" t="s">
        <v>1421</v>
      </c>
      <c r="J269" s="128" t="s">
        <v>1453</v>
      </c>
      <c r="K269" s="129" t="s">
        <v>1823</v>
      </c>
      <c r="L269" s="128" t="s">
        <v>1635</v>
      </c>
      <c r="M269" s="128" t="s">
        <v>2276</v>
      </c>
      <c r="N269" s="127" t="s">
        <v>2303</v>
      </c>
      <c r="O269" s="116"/>
      <c r="P269" s="126"/>
    </row>
    <row r="270" spans="2:16" s="137" customFormat="1" x14ac:dyDescent="0.2">
      <c r="B270" s="138"/>
      <c r="C270" s="121" t="s">
        <v>2274</v>
      </c>
      <c r="D270" s="121" t="s">
        <v>2022</v>
      </c>
      <c r="E270" s="120">
        <f>E269+1000</f>
        <v>5019</v>
      </c>
      <c r="F270" s="119"/>
      <c r="G270" s="118"/>
      <c r="H270" s="117"/>
      <c r="I270" s="117"/>
      <c r="J270" s="117"/>
      <c r="K270" s="117"/>
      <c r="L270" s="117"/>
      <c r="M270" s="117"/>
      <c r="N270" s="117"/>
      <c r="O270" s="116"/>
      <c r="P270" s="115" t="str">
        <f>CONCATENATE($P$2439,$P$2437,E257,$P$2440,$P$2438,E269,$P$2441)</f>
        <v>DNP1([A]P1019 + … + [B]P4019)</v>
      </c>
    </row>
    <row r="271" spans="2:16" x14ac:dyDescent="0.2">
      <c r="B271" s="130" t="s">
        <v>1352</v>
      </c>
      <c r="C271" s="121" t="s">
        <v>2274</v>
      </c>
      <c r="D271" s="121" t="s">
        <v>2023</v>
      </c>
      <c r="E271" s="120">
        <f>E257+1</f>
        <v>1020</v>
      </c>
      <c r="F271" s="119"/>
      <c r="G271" s="128" t="s">
        <v>2199</v>
      </c>
      <c r="H271" s="128" t="s">
        <v>1421</v>
      </c>
      <c r="I271" s="128" t="s">
        <v>1421</v>
      </c>
      <c r="J271" s="128" t="s">
        <v>1453</v>
      </c>
      <c r="K271" s="129" t="s">
        <v>1819</v>
      </c>
      <c r="L271" s="128" t="s">
        <v>1635</v>
      </c>
      <c r="M271" s="128" t="s">
        <v>2291</v>
      </c>
      <c r="N271" s="127" t="s">
        <v>2303</v>
      </c>
      <c r="O271" s="116"/>
      <c r="P271" s="126"/>
    </row>
    <row r="272" spans="2:16" x14ac:dyDescent="0.2">
      <c r="B272" s="122"/>
      <c r="C272" s="121" t="s">
        <v>2274</v>
      </c>
      <c r="D272" s="121" t="s">
        <v>2023</v>
      </c>
      <c r="E272" s="120">
        <f t="shared" ref="E272:E279" si="25">E271+1000</f>
        <v>2020</v>
      </c>
      <c r="F272" s="123"/>
      <c r="G272" s="128" t="s">
        <v>2199</v>
      </c>
      <c r="H272" s="128" t="s">
        <v>1421</v>
      </c>
      <c r="I272" s="128" t="s">
        <v>1421</v>
      </c>
      <c r="J272" s="128" t="s">
        <v>1453</v>
      </c>
      <c r="K272" s="129" t="s">
        <v>1819</v>
      </c>
      <c r="L272" s="128" t="s">
        <v>1635</v>
      </c>
      <c r="M272" s="128" t="s">
        <v>2290</v>
      </c>
      <c r="N272" s="127" t="s">
        <v>2303</v>
      </c>
      <c r="O272" s="116"/>
      <c r="P272" s="126"/>
    </row>
    <row r="273" spans="2:16" x14ac:dyDescent="0.2">
      <c r="B273" s="122"/>
      <c r="C273" s="121" t="s">
        <v>2274</v>
      </c>
      <c r="D273" s="121" t="s">
        <v>2023</v>
      </c>
      <c r="E273" s="120">
        <f t="shared" si="25"/>
        <v>3020</v>
      </c>
      <c r="F273" s="119"/>
      <c r="G273" s="128" t="s">
        <v>2199</v>
      </c>
      <c r="H273" s="128" t="s">
        <v>1421</v>
      </c>
      <c r="I273" s="128" t="s">
        <v>1421</v>
      </c>
      <c r="J273" s="128" t="s">
        <v>1453</v>
      </c>
      <c r="K273" s="129" t="s">
        <v>1819</v>
      </c>
      <c r="L273" s="128" t="s">
        <v>1635</v>
      </c>
      <c r="M273" s="128" t="s">
        <v>2289</v>
      </c>
      <c r="N273" s="127" t="s">
        <v>2303</v>
      </c>
      <c r="O273" s="116"/>
      <c r="P273" s="126"/>
    </row>
    <row r="274" spans="2:16" x14ac:dyDescent="0.2">
      <c r="B274" s="122"/>
      <c r="C274" s="121" t="s">
        <v>2274</v>
      </c>
      <c r="D274" s="121" t="s">
        <v>2023</v>
      </c>
      <c r="E274" s="120">
        <f t="shared" si="25"/>
        <v>4020</v>
      </c>
      <c r="F274" s="123"/>
      <c r="G274" s="128" t="s">
        <v>2199</v>
      </c>
      <c r="H274" s="128" t="s">
        <v>1421</v>
      </c>
      <c r="I274" s="128" t="s">
        <v>1421</v>
      </c>
      <c r="J274" s="128" t="s">
        <v>1453</v>
      </c>
      <c r="K274" s="129" t="s">
        <v>1819</v>
      </c>
      <c r="L274" s="128" t="s">
        <v>1635</v>
      </c>
      <c r="M274" s="128" t="s">
        <v>2288</v>
      </c>
      <c r="N274" s="127" t="s">
        <v>2303</v>
      </c>
      <c r="O274" s="116"/>
      <c r="P274" s="126"/>
    </row>
    <row r="275" spans="2:16" x14ac:dyDescent="0.2">
      <c r="B275" s="122"/>
      <c r="C275" s="121" t="s">
        <v>2274</v>
      </c>
      <c r="D275" s="121" t="s">
        <v>2023</v>
      </c>
      <c r="E275" s="120">
        <f t="shared" si="25"/>
        <v>5020</v>
      </c>
      <c r="F275" s="119"/>
      <c r="G275" s="128" t="s">
        <v>2199</v>
      </c>
      <c r="H275" s="128" t="s">
        <v>1421</v>
      </c>
      <c r="I275" s="128" t="s">
        <v>1421</v>
      </c>
      <c r="J275" s="128" t="s">
        <v>1453</v>
      </c>
      <c r="K275" s="129" t="s">
        <v>1819</v>
      </c>
      <c r="L275" s="128" t="s">
        <v>1635</v>
      </c>
      <c r="M275" s="128" t="s">
        <v>2287</v>
      </c>
      <c r="N275" s="127" t="s">
        <v>2303</v>
      </c>
      <c r="O275" s="116"/>
      <c r="P275" s="126"/>
    </row>
    <row r="276" spans="2:16" x14ac:dyDescent="0.2">
      <c r="B276" s="122"/>
      <c r="C276" s="121" t="s">
        <v>2274</v>
      </c>
      <c r="D276" s="121" t="s">
        <v>2023</v>
      </c>
      <c r="E276" s="120">
        <f t="shared" si="25"/>
        <v>6020</v>
      </c>
      <c r="F276" s="119"/>
      <c r="G276" s="128" t="s">
        <v>2199</v>
      </c>
      <c r="H276" s="128" t="s">
        <v>1421</v>
      </c>
      <c r="I276" s="128" t="s">
        <v>1421</v>
      </c>
      <c r="J276" s="128" t="s">
        <v>1453</v>
      </c>
      <c r="K276" s="129" t="s">
        <v>1819</v>
      </c>
      <c r="L276" s="128" t="s">
        <v>1635</v>
      </c>
      <c r="M276" s="128" t="s">
        <v>2286</v>
      </c>
      <c r="N276" s="127" t="s">
        <v>2303</v>
      </c>
      <c r="O276" s="116"/>
      <c r="P276" s="126"/>
    </row>
    <row r="277" spans="2:16" x14ac:dyDescent="0.2">
      <c r="B277" s="122"/>
      <c r="C277" s="121" t="s">
        <v>2274</v>
      </c>
      <c r="D277" s="121" t="s">
        <v>2023</v>
      </c>
      <c r="E277" s="120">
        <f t="shared" si="25"/>
        <v>7020</v>
      </c>
      <c r="F277" s="123"/>
      <c r="G277" s="128" t="s">
        <v>2199</v>
      </c>
      <c r="H277" s="128" t="s">
        <v>1421</v>
      </c>
      <c r="I277" s="128" t="s">
        <v>1421</v>
      </c>
      <c r="J277" s="128" t="s">
        <v>1453</v>
      </c>
      <c r="K277" s="129" t="s">
        <v>1819</v>
      </c>
      <c r="L277" s="128" t="s">
        <v>1635</v>
      </c>
      <c r="M277" s="128" t="s">
        <v>2285</v>
      </c>
      <c r="N277" s="127" t="s">
        <v>2303</v>
      </c>
      <c r="O277" s="116"/>
      <c r="P277" s="126"/>
    </row>
    <row r="278" spans="2:16" s="137" customFormat="1" x14ac:dyDescent="0.2">
      <c r="B278" s="122"/>
      <c r="C278" s="121" t="s">
        <v>2274</v>
      </c>
      <c r="D278" s="121" t="s">
        <v>2023</v>
      </c>
      <c r="E278" s="120">
        <f t="shared" si="25"/>
        <v>8020</v>
      </c>
      <c r="F278" s="123"/>
      <c r="G278" s="128" t="s">
        <v>2199</v>
      </c>
      <c r="H278" s="128" t="s">
        <v>1421</v>
      </c>
      <c r="I278" s="128" t="s">
        <v>1421</v>
      </c>
      <c r="J278" s="128" t="s">
        <v>1453</v>
      </c>
      <c r="K278" s="129" t="s">
        <v>1819</v>
      </c>
      <c r="L278" s="128" t="s">
        <v>1635</v>
      </c>
      <c r="M278" s="128" t="s">
        <v>2284</v>
      </c>
      <c r="N278" s="127" t="s">
        <v>2303</v>
      </c>
      <c r="O278" s="116"/>
      <c r="P278" s="126"/>
    </row>
    <row r="279" spans="2:16" s="137" customFormat="1" x14ac:dyDescent="0.2">
      <c r="B279" s="122"/>
      <c r="C279" s="121" t="s">
        <v>2274</v>
      </c>
      <c r="D279" s="121" t="s">
        <v>2023</v>
      </c>
      <c r="E279" s="120">
        <f t="shared" si="25"/>
        <v>9020</v>
      </c>
      <c r="F279" s="119"/>
      <c r="G279" s="128" t="s">
        <v>2199</v>
      </c>
      <c r="H279" s="128" t="s">
        <v>1421</v>
      </c>
      <c r="I279" s="128" t="s">
        <v>1421</v>
      </c>
      <c r="J279" s="128" t="s">
        <v>1453</v>
      </c>
      <c r="K279" s="129" t="s">
        <v>1819</v>
      </c>
      <c r="L279" s="128" t="s">
        <v>1635</v>
      </c>
      <c r="M279" s="128" t="s">
        <v>2283</v>
      </c>
      <c r="N279" s="127" t="s">
        <v>2303</v>
      </c>
      <c r="O279" s="116"/>
      <c r="P279" s="126"/>
    </row>
    <row r="280" spans="2:16" s="137" customFormat="1" x14ac:dyDescent="0.2">
      <c r="B280" s="138"/>
      <c r="C280" s="121" t="s">
        <v>2274</v>
      </c>
      <c r="D280" s="121" t="s">
        <v>2022</v>
      </c>
      <c r="E280" s="120">
        <f>E271</f>
        <v>1020</v>
      </c>
      <c r="F280" s="123"/>
      <c r="G280" s="128" t="s">
        <v>2199</v>
      </c>
      <c r="H280" s="128" t="s">
        <v>1421</v>
      </c>
      <c r="I280" s="128" t="s">
        <v>1421</v>
      </c>
      <c r="J280" s="128" t="s">
        <v>1453</v>
      </c>
      <c r="K280" s="129" t="s">
        <v>1819</v>
      </c>
      <c r="L280" s="128" t="s">
        <v>1635</v>
      </c>
      <c r="M280" s="128" t="s">
        <v>2282</v>
      </c>
      <c r="N280" s="127" t="s">
        <v>2303</v>
      </c>
      <c r="O280" s="116"/>
      <c r="P280" s="126"/>
    </row>
    <row r="281" spans="2:16" s="137" customFormat="1" x14ac:dyDescent="0.2">
      <c r="B281" s="138"/>
      <c r="C281" s="121" t="s">
        <v>2274</v>
      </c>
      <c r="D281" s="121" t="s">
        <v>2022</v>
      </c>
      <c r="E281" s="120">
        <f>E280+1000</f>
        <v>2020</v>
      </c>
      <c r="F281" s="123"/>
      <c r="G281" s="128" t="s">
        <v>2199</v>
      </c>
      <c r="H281" s="128" t="s">
        <v>1421</v>
      </c>
      <c r="I281" s="128" t="s">
        <v>1421</v>
      </c>
      <c r="J281" s="128" t="s">
        <v>1453</v>
      </c>
      <c r="K281" s="129" t="s">
        <v>1819</v>
      </c>
      <c r="L281" s="128" t="s">
        <v>1635</v>
      </c>
      <c r="M281" s="128" t="s">
        <v>2281</v>
      </c>
      <c r="N281" s="127" t="s">
        <v>2303</v>
      </c>
      <c r="O281" s="116"/>
      <c r="P281" s="126"/>
    </row>
    <row r="282" spans="2:16" s="137" customFormat="1" x14ac:dyDescent="0.2">
      <c r="B282" s="138"/>
      <c r="C282" s="121" t="s">
        <v>2274</v>
      </c>
      <c r="D282" s="121" t="s">
        <v>2022</v>
      </c>
      <c r="E282" s="120">
        <f>E281+1000</f>
        <v>3020</v>
      </c>
      <c r="F282" s="123"/>
      <c r="G282" s="128" t="s">
        <v>2199</v>
      </c>
      <c r="H282" s="128" t="s">
        <v>1421</v>
      </c>
      <c r="I282" s="128" t="s">
        <v>1421</v>
      </c>
      <c r="J282" s="128" t="s">
        <v>1453</v>
      </c>
      <c r="K282" s="129" t="s">
        <v>1819</v>
      </c>
      <c r="L282" s="128" t="s">
        <v>1635</v>
      </c>
      <c r="M282" s="128" t="s">
        <v>2280</v>
      </c>
      <c r="N282" s="127" t="s">
        <v>2303</v>
      </c>
      <c r="O282" s="116"/>
      <c r="P282" s="126"/>
    </row>
    <row r="283" spans="2:16" s="137" customFormat="1" x14ac:dyDescent="0.2">
      <c r="B283" s="138"/>
      <c r="C283" s="121" t="s">
        <v>2274</v>
      </c>
      <c r="D283" s="121" t="s">
        <v>2022</v>
      </c>
      <c r="E283" s="120">
        <f>E282+1000</f>
        <v>4020</v>
      </c>
      <c r="F283" s="119"/>
      <c r="G283" s="128" t="s">
        <v>2199</v>
      </c>
      <c r="H283" s="128" t="s">
        <v>1421</v>
      </c>
      <c r="I283" s="128" t="s">
        <v>1421</v>
      </c>
      <c r="J283" s="128" t="s">
        <v>1453</v>
      </c>
      <c r="K283" s="129" t="s">
        <v>1819</v>
      </c>
      <c r="L283" s="128" t="s">
        <v>1635</v>
      </c>
      <c r="M283" s="128" t="s">
        <v>2276</v>
      </c>
      <c r="N283" s="127" t="s">
        <v>2303</v>
      </c>
      <c r="O283" s="116"/>
      <c r="P283" s="126"/>
    </row>
    <row r="284" spans="2:16" s="137" customFormat="1" x14ac:dyDescent="0.2">
      <c r="B284" s="138"/>
      <c r="C284" s="121" t="s">
        <v>2274</v>
      </c>
      <c r="D284" s="121" t="s">
        <v>2022</v>
      </c>
      <c r="E284" s="120">
        <f>E283+1000</f>
        <v>5020</v>
      </c>
      <c r="F284" s="119"/>
      <c r="G284" s="118"/>
      <c r="H284" s="117"/>
      <c r="I284" s="117"/>
      <c r="J284" s="117"/>
      <c r="K284" s="117"/>
      <c r="L284" s="117"/>
      <c r="M284" s="117"/>
      <c r="N284" s="117"/>
      <c r="O284" s="116"/>
      <c r="P284" s="115" t="str">
        <f>CONCATENATE($P$2439,$P$2437,E271,$P$2440,$P$2438,E283,$P$2441)</f>
        <v>DNP1([A]P1020 + … + [B]P4020)</v>
      </c>
    </row>
    <row r="285" spans="2:16" ht="22.5" x14ac:dyDescent="0.2">
      <c r="B285" s="130" t="s">
        <v>1351</v>
      </c>
      <c r="C285" s="121" t="s">
        <v>2274</v>
      </c>
      <c r="D285" s="121" t="s">
        <v>2023</v>
      </c>
      <c r="E285" s="120">
        <f>E271+1</f>
        <v>1021</v>
      </c>
      <c r="F285" s="119"/>
      <c r="G285" s="128" t="s">
        <v>2199</v>
      </c>
      <c r="H285" s="128" t="s">
        <v>1421</v>
      </c>
      <c r="I285" s="128" t="s">
        <v>1421</v>
      </c>
      <c r="J285" s="128" t="s">
        <v>1453</v>
      </c>
      <c r="K285" s="129" t="s">
        <v>1815</v>
      </c>
      <c r="L285" s="128" t="s">
        <v>1635</v>
      </c>
      <c r="M285" s="128" t="s">
        <v>2291</v>
      </c>
      <c r="N285" s="127" t="s">
        <v>2303</v>
      </c>
      <c r="O285" s="116"/>
      <c r="P285" s="126"/>
    </row>
    <row r="286" spans="2:16" x14ac:dyDescent="0.2">
      <c r="B286" s="122"/>
      <c r="C286" s="121" t="s">
        <v>2274</v>
      </c>
      <c r="D286" s="121" t="s">
        <v>2023</v>
      </c>
      <c r="E286" s="120">
        <f t="shared" ref="E286:E293" si="26">E285+1000</f>
        <v>2021</v>
      </c>
      <c r="F286" s="123"/>
      <c r="G286" s="128" t="s">
        <v>2199</v>
      </c>
      <c r="H286" s="128" t="s">
        <v>1421</v>
      </c>
      <c r="I286" s="128" t="s">
        <v>1421</v>
      </c>
      <c r="J286" s="128" t="s">
        <v>1453</v>
      </c>
      <c r="K286" s="129" t="s">
        <v>1815</v>
      </c>
      <c r="L286" s="128" t="s">
        <v>1635</v>
      </c>
      <c r="M286" s="128" t="s">
        <v>2290</v>
      </c>
      <c r="N286" s="127" t="s">
        <v>2303</v>
      </c>
      <c r="O286" s="116"/>
      <c r="P286" s="126"/>
    </row>
    <row r="287" spans="2:16" x14ac:dyDescent="0.2">
      <c r="B287" s="122"/>
      <c r="C287" s="121" t="s">
        <v>2274</v>
      </c>
      <c r="D287" s="121" t="s">
        <v>2023</v>
      </c>
      <c r="E287" s="120">
        <f t="shared" si="26"/>
        <v>3021</v>
      </c>
      <c r="F287" s="119"/>
      <c r="G287" s="128" t="s">
        <v>2199</v>
      </c>
      <c r="H287" s="128" t="s">
        <v>1421</v>
      </c>
      <c r="I287" s="128" t="s">
        <v>1421</v>
      </c>
      <c r="J287" s="128" t="s">
        <v>1453</v>
      </c>
      <c r="K287" s="129" t="s">
        <v>1815</v>
      </c>
      <c r="L287" s="128" t="s">
        <v>1635</v>
      </c>
      <c r="M287" s="128" t="s">
        <v>2289</v>
      </c>
      <c r="N287" s="127" t="s">
        <v>2303</v>
      </c>
      <c r="O287" s="116"/>
      <c r="P287" s="126"/>
    </row>
    <row r="288" spans="2:16" x14ac:dyDescent="0.2">
      <c r="B288" s="122"/>
      <c r="C288" s="121" t="s">
        <v>2274</v>
      </c>
      <c r="D288" s="121" t="s">
        <v>2023</v>
      </c>
      <c r="E288" s="120">
        <f t="shared" si="26"/>
        <v>4021</v>
      </c>
      <c r="F288" s="123"/>
      <c r="G288" s="128" t="s">
        <v>2199</v>
      </c>
      <c r="H288" s="128" t="s">
        <v>1421</v>
      </c>
      <c r="I288" s="128" t="s">
        <v>1421</v>
      </c>
      <c r="J288" s="128" t="s">
        <v>1453</v>
      </c>
      <c r="K288" s="129" t="s">
        <v>1815</v>
      </c>
      <c r="L288" s="128" t="s">
        <v>1635</v>
      </c>
      <c r="M288" s="128" t="s">
        <v>2288</v>
      </c>
      <c r="N288" s="127" t="s">
        <v>2303</v>
      </c>
      <c r="O288" s="116"/>
      <c r="P288" s="126"/>
    </row>
    <row r="289" spans="2:16" x14ac:dyDescent="0.2">
      <c r="B289" s="122"/>
      <c r="C289" s="121" t="s">
        <v>2274</v>
      </c>
      <c r="D289" s="121" t="s">
        <v>2023</v>
      </c>
      <c r="E289" s="120">
        <f t="shared" si="26"/>
        <v>5021</v>
      </c>
      <c r="F289" s="119"/>
      <c r="G289" s="128" t="s">
        <v>2199</v>
      </c>
      <c r="H289" s="128" t="s">
        <v>1421</v>
      </c>
      <c r="I289" s="128" t="s">
        <v>1421</v>
      </c>
      <c r="J289" s="128" t="s">
        <v>1453</v>
      </c>
      <c r="K289" s="129" t="s">
        <v>1815</v>
      </c>
      <c r="L289" s="128" t="s">
        <v>1635</v>
      </c>
      <c r="M289" s="128" t="s">
        <v>2287</v>
      </c>
      <c r="N289" s="127" t="s">
        <v>2303</v>
      </c>
      <c r="O289" s="116"/>
      <c r="P289" s="126"/>
    </row>
    <row r="290" spans="2:16" x14ac:dyDescent="0.2">
      <c r="B290" s="122"/>
      <c r="C290" s="121" t="s">
        <v>2274</v>
      </c>
      <c r="D290" s="121" t="s">
        <v>2023</v>
      </c>
      <c r="E290" s="120">
        <f t="shared" si="26"/>
        <v>6021</v>
      </c>
      <c r="F290" s="119"/>
      <c r="G290" s="128" t="s">
        <v>2199</v>
      </c>
      <c r="H290" s="128" t="s">
        <v>1421</v>
      </c>
      <c r="I290" s="128" t="s">
        <v>1421</v>
      </c>
      <c r="J290" s="128" t="s">
        <v>1453</v>
      </c>
      <c r="K290" s="129" t="s">
        <v>1815</v>
      </c>
      <c r="L290" s="128" t="s">
        <v>1635</v>
      </c>
      <c r="M290" s="128" t="s">
        <v>2286</v>
      </c>
      <c r="N290" s="127" t="s">
        <v>2303</v>
      </c>
      <c r="O290" s="116"/>
      <c r="P290" s="126"/>
    </row>
    <row r="291" spans="2:16" x14ac:dyDescent="0.2">
      <c r="B291" s="122"/>
      <c r="C291" s="121" t="s">
        <v>2274</v>
      </c>
      <c r="D291" s="121" t="s">
        <v>2023</v>
      </c>
      <c r="E291" s="120">
        <f t="shared" si="26"/>
        <v>7021</v>
      </c>
      <c r="F291" s="123"/>
      <c r="G291" s="128" t="s">
        <v>2199</v>
      </c>
      <c r="H291" s="128" t="s">
        <v>1421</v>
      </c>
      <c r="I291" s="128" t="s">
        <v>1421</v>
      </c>
      <c r="J291" s="128" t="s">
        <v>1453</v>
      </c>
      <c r="K291" s="129" t="s">
        <v>1815</v>
      </c>
      <c r="L291" s="128" t="s">
        <v>1635</v>
      </c>
      <c r="M291" s="128" t="s">
        <v>2285</v>
      </c>
      <c r="N291" s="127" t="s">
        <v>2303</v>
      </c>
      <c r="O291" s="116"/>
      <c r="P291" s="126"/>
    </row>
    <row r="292" spans="2:16" s="137" customFormat="1" x14ac:dyDescent="0.2">
      <c r="B292" s="122"/>
      <c r="C292" s="121" t="s">
        <v>2274</v>
      </c>
      <c r="D292" s="121" t="s">
        <v>2023</v>
      </c>
      <c r="E292" s="120">
        <f t="shared" si="26"/>
        <v>8021</v>
      </c>
      <c r="F292" s="123"/>
      <c r="G292" s="128" t="s">
        <v>2199</v>
      </c>
      <c r="H292" s="128" t="s">
        <v>1421</v>
      </c>
      <c r="I292" s="128" t="s">
        <v>1421</v>
      </c>
      <c r="J292" s="128" t="s">
        <v>1453</v>
      </c>
      <c r="K292" s="129" t="s">
        <v>1815</v>
      </c>
      <c r="L292" s="128" t="s">
        <v>1635</v>
      </c>
      <c r="M292" s="128" t="s">
        <v>2284</v>
      </c>
      <c r="N292" s="127" t="s">
        <v>2303</v>
      </c>
      <c r="O292" s="116"/>
      <c r="P292" s="126"/>
    </row>
    <row r="293" spans="2:16" s="137" customFormat="1" x14ac:dyDescent="0.2">
      <c r="B293" s="122"/>
      <c r="C293" s="121" t="s">
        <v>2274</v>
      </c>
      <c r="D293" s="121" t="s">
        <v>2023</v>
      </c>
      <c r="E293" s="120">
        <f t="shared" si="26"/>
        <v>9021</v>
      </c>
      <c r="F293" s="119"/>
      <c r="G293" s="128" t="s">
        <v>2199</v>
      </c>
      <c r="H293" s="128" t="s">
        <v>1421</v>
      </c>
      <c r="I293" s="128" t="s">
        <v>1421</v>
      </c>
      <c r="J293" s="128" t="s">
        <v>1453</v>
      </c>
      <c r="K293" s="129" t="s">
        <v>1815</v>
      </c>
      <c r="L293" s="128" t="s">
        <v>1635</v>
      </c>
      <c r="M293" s="128" t="s">
        <v>2283</v>
      </c>
      <c r="N293" s="127" t="s">
        <v>2303</v>
      </c>
      <c r="O293" s="116"/>
      <c r="P293" s="126"/>
    </row>
    <row r="294" spans="2:16" s="137" customFormat="1" x14ac:dyDescent="0.2">
      <c r="B294" s="138"/>
      <c r="C294" s="121" t="s">
        <v>2274</v>
      </c>
      <c r="D294" s="121" t="s">
        <v>2022</v>
      </c>
      <c r="E294" s="120">
        <f>E285</f>
        <v>1021</v>
      </c>
      <c r="F294" s="123"/>
      <c r="G294" s="128" t="s">
        <v>2199</v>
      </c>
      <c r="H294" s="128" t="s">
        <v>1421</v>
      </c>
      <c r="I294" s="128" t="s">
        <v>1421</v>
      </c>
      <c r="J294" s="128" t="s">
        <v>1453</v>
      </c>
      <c r="K294" s="129" t="s">
        <v>1815</v>
      </c>
      <c r="L294" s="128" t="s">
        <v>1635</v>
      </c>
      <c r="M294" s="128" t="s">
        <v>2282</v>
      </c>
      <c r="N294" s="127" t="s">
        <v>2303</v>
      </c>
      <c r="O294" s="116"/>
      <c r="P294" s="126"/>
    </row>
    <row r="295" spans="2:16" s="137" customFormat="1" x14ac:dyDescent="0.2">
      <c r="B295" s="138"/>
      <c r="C295" s="121" t="s">
        <v>2274</v>
      </c>
      <c r="D295" s="121" t="s">
        <v>2022</v>
      </c>
      <c r="E295" s="120">
        <f>E294+1000</f>
        <v>2021</v>
      </c>
      <c r="F295" s="123"/>
      <c r="G295" s="128" t="s">
        <v>2199</v>
      </c>
      <c r="H295" s="128" t="s">
        <v>1421</v>
      </c>
      <c r="I295" s="128" t="s">
        <v>1421</v>
      </c>
      <c r="J295" s="128" t="s">
        <v>1453</v>
      </c>
      <c r="K295" s="129" t="s">
        <v>1815</v>
      </c>
      <c r="L295" s="128" t="s">
        <v>1635</v>
      </c>
      <c r="M295" s="128" t="s">
        <v>2281</v>
      </c>
      <c r="N295" s="127" t="s">
        <v>2303</v>
      </c>
      <c r="O295" s="116"/>
      <c r="P295" s="126"/>
    </row>
    <row r="296" spans="2:16" s="137" customFormat="1" x14ac:dyDescent="0.2">
      <c r="B296" s="138"/>
      <c r="C296" s="121" t="s">
        <v>2274</v>
      </c>
      <c r="D296" s="121" t="s">
        <v>2022</v>
      </c>
      <c r="E296" s="120">
        <f>E295+1000</f>
        <v>3021</v>
      </c>
      <c r="F296" s="123"/>
      <c r="G296" s="128" t="s">
        <v>2199</v>
      </c>
      <c r="H296" s="128" t="s">
        <v>1421</v>
      </c>
      <c r="I296" s="128" t="s">
        <v>1421</v>
      </c>
      <c r="J296" s="128" t="s">
        <v>1453</v>
      </c>
      <c r="K296" s="129" t="s">
        <v>1815</v>
      </c>
      <c r="L296" s="128" t="s">
        <v>1635</v>
      </c>
      <c r="M296" s="128" t="s">
        <v>2280</v>
      </c>
      <c r="N296" s="127" t="s">
        <v>2303</v>
      </c>
      <c r="O296" s="116"/>
      <c r="P296" s="126"/>
    </row>
    <row r="297" spans="2:16" s="137" customFormat="1" x14ac:dyDescent="0.2">
      <c r="B297" s="138"/>
      <c r="C297" s="121" t="s">
        <v>2274</v>
      </c>
      <c r="D297" s="121" t="s">
        <v>2022</v>
      </c>
      <c r="E297" s="120">
        <f>E296+1000</f>
        <v>4021</v>
      </c>
      <c r="F297" s="119"/>
      <c r="G297" s="128" t="s">
        <v>2199</v>
      </c>
      <c r="H297" s="128" t="s">
        <v>1421</v>
      </c>
      <c r="I297" s="128" t="s">
        <v>1421</v>
      </c>
      <c r="J297" s="128" t="s">
        <v>1453</v>
      </c>
      <c r="K297" s="129" t="s">
        <v>1815</v>
      </c>
      <c r="L297" s="128" t="s">
        <v>1635</v>
      </c>
      <c r="M297" s="128" t="s">
        <v>2276</v>
      </c>
      <c r="N297" s="127" t="s">
        <v>2303</v>
      </c>
      <c r="O297" s="116"/>
      <c r="P297" s="126"/>
    </row>
    <row r="298" spans="2:16" s="137" customFormat="1" x14ac:dyDescent="0.2">
      <c r="B298" s="138"/>
      <c r="C298" s="121" t="s">
        <v>2274</v>
      </c>
      <c r="D298" s="121" t="s">
        <v>2022</v>
      </c>
      <c r="E298" s="120">
        <f>E297+1000</f>
        <v>5021</v>
      </c>
      <c r="F298" s="119"/>
      <c r="G298" s="118"/>
      <c r="H298" s="117"/>
      <c r="I298" s="117"/>
      <c r="J298" s="117"/>
      <c r="K298" s="117"/>
      <c r="L298" s="117"/>
      <c r="M298" s="117"/>
      <c r="N298" s="117"/>
      <c r="O298" s="116"/>
      <c r="P298" s="115" t="str">
        <f>CONCATENATE($P$2439,$P$2437,E285,$P$2440,$P$2438,E297,$P$2441)</f>
        <v>DNP1([A]P1021 + … + [B]P4021)</v>
      </c>
    </row>
    <row r="299" spans="2:16" x14ac:dyDescent="0.2">
      <c r="B299" s="130" t="s">
        <v>1350</v>
      </c>
      <c r="C299" s="121" t="s">
        <v>2274</v>
      </c>
      <c r="D299" s="121" t="s">
        <v>2023</v>
      </c>
      <c r="E299" s="120">
        <f>E285+1</f>
        <v>1022</v>
      </c>
      <c r="F299" s="119"/>
      <c r="G299" s="128" t="s">
        <v>2199</v>
      </c>
      <c r="H299" s="128" t="s">
        <v>1421</v>
      </c>
      <c r="I299" s="128" t="s">
        <v>1421</v>
      </c>
      <c r="J299" s="128" t="s">
        <v>1453</v>
      </c>
      <c r="K299" s="129" t="s">
        <v>1811</v>
      </c>
      <c r="L299" s="128" t="s">
        <v>1635</v>
      </c>
      <c r="M299" s="128" t="s">
        <v>2291</v>
      </c>
      <c r="N299" s="127" t="s">
        <v>2303</v>
      </c>
      <c r="O299" s="116"/>
      <c r="P299" s="126"/>
    </row>
    <row r="300" spans="2:16" x14ac:dyDescent="0.2">
      <c r="B300" s="122"/>
      <c r="C300" s="121" t="s">
        <v>2274</v>
      </c>
      <c r="D300" s="121" t="s">
        <v>2023</v>
      </c>
      <c r="E300" s="120">
        <f t="shared" ref="E300:E307" si="27">E299+1000</f>
        <v>2022</v>
      </c>
      <c r="F300" s="123"/>
      <c r="G300" s="128" t="s">
        <v>2199</v>
      </c>
      <c r="H300" s="128" t="s">
        <v>1421</v>
      </c>
      <c r="I300" s="128" t="s">
        <v>1421</v>
      </c>
      <c r="J300" s="128" t="s">
        <v>1453</v>
      </c>
      <c r="K300" s="129" t="s">
        <v>1811</v>
      </c>
      <c r="L300" s="128" t="s">
        <v>1635</v>
      </c>
      <c r="M300" s="128" t="s">
        <v>2290</v>
      </c>
      <c r="N300" s="127" t="s">
        <v>2303</v>
      </c>
      <c r="O300" s="116"/>
      <c r="P300" s="126"/>
    </row>
    <row r="301" spans="2:16" x14ac:dyDescent="0.2">
      <c r="B301" s="122"/>
      <c r="C301" s="121" t="s">
        <v>2274</v>
      </c>
      <c r="D301" s="121" t="s">
        <v>2023</v>
      </c>
      <c r="E301" s="120">
        <f t="shared" si="27"/>
        <v>3022</v>
      </c>
      <c r="F301" s="119"/>
      <c r="G301" s="128" t="s">
        <v>2199</v>
      </c>
      <c r="H301" s="128" t="s">
        <v>1421</v>
      </c>
      <c r="I301" s="128" t="s">
        <v>1421</v>
      </c>
      <c r="J301" s="128" t="s">
        <v>1453</v>
      </c>
      <c r="K301" s="129" t="s">
        <v>1811</v>
      </c>
      <c r="L301" s="128" t="s">
        <v>1635</v>
      </c>
      <c r="M301" s="128" t="s">
        <v>2289</v>
      </c>
      <c r="N301" s="127" t="s">
        <v>2303</v>
      </c>
      <c r="O301" s="116"/>
      <c r="P301" s="126"/>
    </row>
    <row r="302" spans="2:16" x14ac:dyDescent="0.2">
      <c r="B302" s="122"/>
      <c r="C302" s="121" t="s">
        <v>2274</v>
      </c>
      <c r="D302" s="121" t="s">
        <v>2023</v>
      </c>
      <c r="E302" s="120">
        <f t="shared" si="27"/>
        <v>4022</v>
      </c>
      <c r="F302" s="123"/>
      <c r="G302" s="128" t="s">
        <v>2199</v>
      </c>
      <c r="H302" s="128" t="s">
        <v>1421</v>
      </c>
      <c r="I302" s="128" t="s">
        <v>1421</v>
      </c>
      <c r="J302" s="128" t="s">
        <v>1453</v>
      </c>
      <c r="K302" s="129" t="s">
        <v>1811</v>
      </c>
      <c r="L302" s="128" t="s">
        <v>1635</v>
      </c>
      <c r="M302" s="128" t="s">
        <v>2288</v>
      </c>
      <c r="N302" s="127" t="s">
        <v>2303</v>
      </c>
      <c r="O302" s="116"/>
      <c r="P302" s="126"/>
    </row>
    <row r="303" spans="2:16" x14ac:dyDescent="0.2">
      <c r="B303" s="122"/>
      <c r="C303" s="121" t="s">
        <v>2274</v>
      </c>
      <c r="D303" s="121" t="s">
        <v>2023</v>
      </c>
      <c r="E303" s="120">
        <f t="shared" si="27"/>
        <v>5022</v>
      </c>
      <c r="F303" s="119"/>
      <c r="G303" s="128" t="s">
        <v>2199</v>
      </c>
      <c r="H303" s="128" t="s">
        <v>1421</v>
      </c>
      <c r="I303" s="128" t="s">
        <v>1421</v>
      </c>
      <c r="J303" s="128" t="s">
        <v>1453</v>
      </c>
      <c r="K303" s="129" t="s">
        <v>1811</v>
      </c>
      <c r="L303" s="128" t="s">
        <v>1635</v>
      </c>
      <c r="M303" s="128" t="s">
        <v>2287</v>
      </c>
      <c r="N303" s="127" t="s">
        <v>2303</v>
      </c>
      <c r="O303" s="116"/>
      <c r="P303" s="126"/>
    </row>
    <row r="304" spans="2:16" x14ac:dyDescent="0.2">
      <c r="B304" s="122"/>
      <c r="C304" s="121" t="s">
        <v>2274</v>
      </c>
      <c r="D304" s="121" t="s">
        <v>2023</v>
      </c>
      <c r="E304" s="120">
        <f t="shared" si="27"/>
        <v>6022</v>
      </c>
      <c r="F304" s="119"/>
      <c r="G304" s="128" t="s">
        <v>2199</v>
      </c>
      <c r="H304" s="128" t="s">
        <v>1421</v>
      </c>
      <c r="I304" s="128" t="s">
        <v>1421</v>
      </c>
      <c r="J304" s="128" t="s">
        <v>1453</v>
      </c>
      <c r="K304" s="129" t="s">
        <v>1811</v>
      </c>
      <c r="L304" s="128" t="s">
        <v>1635</v>
      </c>
      <c r="M304" s="128" t="s">
        <v>2286</v>
      </c>
      <c r="N304" s="127" t="s">
        <v>2303</v>
      </c>
      <c r="O304" s="116"/>
      <c r="P304" s="126"/>
    </row>
    <row r="305" spans="2:16" x14ac:dyDescent="0.2">
      <c r="B305" s="122"/>
      <c r="C305" s="121" t="s">
        <v>2274</v>
      </c>
      <c r="D305" s="121" t="s">
        <v>2023</v>
      </c>
      <c r="E305" s="120">
        <f t="shared" si="27"/>
        <v>7022</v>
      </c>
      <c r="F305" s="123"/>
      <c r="G305" s="128" t="s">
        <v>2199</v>
      </c>
      <c r="H305" s="128" t="s">
        <v>1421</v>
      </c>
      <c r="I305" s="128" t="s">
        <v>1421</v>
      </c>
      <c r="J305" s="128" t="s">
        <v>1453</v>
      </c>
      <c r="K305" s="129" t="s">
        <v>1811</v>
      </c>
      <c r="L305" s="128" t="s">
        <v>1635</v>
      </c>
      <c r="M305" s="128" t="s">
        <v>2285</v>
      </c>
      <c r="N305" s="127" t="s">
        <v>2303</v>
      </c>
      <c r="O305" s="116"/>
      <c r="P305" s="126"/>
    </row>
    <row r="306" spans="2:16" s="137" customFormat="1" x14ac:dyDescent="0.2">
      <c r="B306" s="122"/>
      <c r="C306" s="121" t="s">
        <v>2274</v>
      </c>
      <c r="D306" s="121" t="s">
        <v>2023</v>
      </c>
      <c r="E306" s="120">
        <f t="shared" si="27"/>
        <v>8022</v>
      </c>
      <c r="F306" s="123"/>
      <c r="G306" s="128" t="s">
        <v>2199</v>
      </c>
      <c r="H306" s="128" t="s">
        <v>1421</v>
      </c>
      <c r="I306" s="128" t="s">
        <v>1421</v>
      </c>
      <c r="J306" s="128" t="s">
        <v>1453</v>
      </c>
      <c r="K306" s="129" t="s">
        <v>1811</v>
      </c>
      <c r="L306" s="128" t="s">
        <v>1635</v>
      </c>
      <c r="M306" s="128" t="s">
        <v>2284</v>
      </c>
      <c r="N306" s="127" t="s">
        <v>2303</v>
      </c>
      <c r="O306" s="116"/>
      <c r="P306" s="126"/>
    </row>
    <row r="307" spans="2:16" s="137" customFormat="1" x14ac:dyDescent="0.2">
      <c r="B307" s="122"/>
      <c r="C307" s="121" t="s">
        <v>2274</v>
      </c>
      <c r="D307" s="121" t="s">
        <v>2023</v>
      </c>
      <c r="E307" s="120">
        <f t="shared" si="27"/>
        <v>9022</v>
      </c>
      <c r="F307" s="119"/>
      <c r="G307" s="128" t="s">
        <v>2199</v>
      </c>
      <c r="H307" s="128" t="s">
        <v>1421</v>
      </c>
      <c r="I307" s="128" t="s">
        <v>1421</v>
      </c>
      <c r="J307" s="128" t="s">
        <v>1453</v>
      </c>
      <c r="K307" s="129" t="s">
        <v>1811</v>
      </c>
      <c r="L307" s="128" t="s">
        <v>1635</v>
      </c>
      <c r="M307" s="128" t="s">
        <v>2283</v>
      </c>
      <c r="N307" s="127" t="s">
        <v>2303</v>
      </c>
      <c r="O307" s="116"/>
      <c r="P307" s="126"/>
    </row>
    <row r="308" spans="2:16" s="137" customFormat="1" x14ac:dyDescent="0.2">
      <c r="B308" s="138"/>
      <c r="C308" s="121" t="s">
        <v>2274</v>
      </c>
      <c r="D308" s="121" t="s">
        <v>2022</v>
      </c>
      <c r="E308" s="120">
        <f>E299</f>
        <v>1022</v>
      </c>
      <c r="F308" s="123"/>
      <c r="G308" s="128" t="s">
        <v>2199</v>
      </c>
      <c r="H308" s="128" t="s">
        <v>1421</v>
      </c>
      <c r="I308" s="128" t="s">
        <v>1421</v>
      </c>
      <c r="J308" s="128" t="s">
        <v>1453</v>
      </c>
      <c r="K308" s="129" t="s">
        <v>1811</v>
      </c>
      <c r="L308" s="128" t="s">
        <v>1635</v>
      </c>
      <c r="M308" s="128" t="s">
        <v>2282</v>
      </c>
      <c r="N308" s="127" t="s">
        <v>2303</v>
      </c>
      <c r="O308" s="116"/>
      <c r="P308" s="126"/>
    </row>
    <row r="309" spans="2:16" s="137" customFormat="1" x14ac:dyDescent="0.2">
      <c r="B309" s="138"/>
      <c r="C309" s="121" t="s">
        <v>2274</v>
      </c>
      <c r="D309" s="121" t="s">
        <v>2022</v>
      </c>
      <c r="E309" s="120">
        <f>E308+1000</f>
        <v>2022</v>
      </c>
      <c r="F309" s="123"/>
      <c r="G309" s="128" t="s">
        <v>2199</v>
      </c>
      <c r="H309" s="128" t="s">
        <v>1421</v>
      </c>
      <c r="I309" s="128" t="s">
        <v>1421</v>
      </c>
      <c r="J309" s="128" t="s">
        <v>1453</v>
      </c>
      <c r="K309" s="129" t="s">
        <v>1811</v>
      </c>
      <c r="L309" s="128" t="s">
        <v>1635</v>
      </c>
      <c r="M309" s="128" t="s">
        <v>2281</v>
      </c>
      <c r="N309" s="127" t="s">
        <v>2303</v>
      </c>
      <c r="O309" s="116"/>
      <c r="P309" s="126"/>
    </row>
    <row r="310" spans="2:16" s="137" customFormat="1" x14ac:dyDescent="0.2">
      <c r="B310" s="138"/>
      <c r="C310" s="121" t="s">
        <v>2274</v>
      </c>
      <c r="D310" s="121" t="s">
        <v>2022</v>
      </c>
      <c r="E310" s="120">
        <f>E309+1000</f>
        <v>3022</v>
      </c>
      <c r="F310" s="123"/>
      <c r="G310" s="128" t="s">
        <v>2199</v>
      </c>
      <c r="H310" s="128" t="s">
        <v>1421</v>
      </c>
      <c r="I310" s="128" t="s">
        <v>1421</v>
      </c>
      <c r="J310" s="128" t="s">
        <v>1453</v>
      </c>
      <c r="K310" s="129" t="s">
        <v>1811</v>
      </c>
      <c r="L310" s="128" t="s">
        <v>1635</v>
      </c>
      <c r="M310" s="128" t="s">
        <v>2280</v>
      </c>
      <c r="N310" s="127" t="s">
        <v>2303</v>
      </c>
      <c r="O310" s="116"/>
      <c r="P310" s="126"/>
    </row>
    <row r="311" spans="2:16" s="137" customFormat="1" x14ac:dyDescent="0.2">
      <c r="B311" s="138"/>
      <c r="C311" s="121" t="s">
        <v>2274</v>
      </c>
      <c r="D311" s="121" t="s">
        <v>2022</v>
      </c>
      <c r="E311" s="120">
        <f>E310+1000</f>
        <v>4022</v>
      </c>
      <c r="F311" s="119"/>
      <c r="G311" s="128" t="s">
        <v>2199</v>
      </c>
      <c r="H311" s="128" t="s">
        <v>1421</v>
      </c>
      <c r="I311" s="128" t="s">
        <v>1421</v>
      </c>
      <c r="J311" s="128" t="s">
        <v>1453</v>
      </c>
      <c r="K311" s="129" t="s">
        <v>1811</v>
      </c>
      <c r="L311" s="128" t="s">
        <v>1635</v>
      </c>
      <c r="M311" s="128" t="s">
        <v>2276</v>
      </c>
      <c r="N311" s="127" t="s">
        <v>2303</v>
      </c>
      <c r="O311" s="116"/>
      <c r="P311" s="126"/>
    </row>
    <row r="312" spans="2:16" s="137" customFormat="1" x14ac:dyDescent="0.2">
      <c r="B312" s="138"/>
      <c r="C312" s="121" t="s">
        <v>2274</v>
      </c>
      <c r="D312" s="121" t="s">
        <v>2022</v>
      </c>
      <c r="E312" s="120">
        <f>E311+1000</f>
        <v>5022</v>
      </c>
      <c r="F312" s="119"/>
      <c r="G312" s="118"/>
      <c r="H312" s="117"/>
      <c r="I312" s="117"/>
      <c r="J312" s="117"/>
      <c r="K312" s="117"/>
      <c r="L312" s="117"/>
      <c r="M312" s="117"/>
      <c r="N312" s="117"/>
      <c r="O312" s="116"/>
      <c r="P312" s="115" t="str">
        <f>CONCATENATE($P$2439,$P$2437,E299,$P$2440,$P$2438,E311,$P$2441)</f>
        <v>DNP1([A]P1022 + … + [B]P4022)</v>
      </c>
    </row>
    <row r="313" spans="2:16" x14ac:dyDescent="0.2">
      <c r="B313" s="130" t="s">
        <v>1349</v>
      </c>
      <c r="C313" s="121" t="s">
        <v>2274</v>
      </c>
      <c r="D313" s="121" t="s">
        <v>2023</v>
      </c>
      <c r="E313" s="120">
        <f>E299+1</f>
        <v>1023</v>
      </c>
      <c r="F313" s="119"/>
      <c r="G313" s="128" t="s">
        <v>2199</v>
      </c>
      <c r="H313" s="128" t="s">
        <v>1421</v>
      </c>
      <c r="I313" s="128" t="s">
        <v>1421</v>
      </c>
      <c r="J313" s="128" t="s">
        <v>1453</v>
      </c>
      <c r="K313" s="129" t="s">
        <v>1807</v>
      </c>
      <c r="L313" s="128" t="s">
        <v>1635</v>
      </c>
      <c r="M313" s="128" t="s">
        <v>2291</v>
      </c>
      <c r="N313" s="127" t="s">
        <v>2303</v>
      </c>
      <c r="O313" s="116"/>
      <c r="P313" s="126"/>
    </row>
    <row r="314" spans="2:16" x14ac:dyDescent="0.2">
      <c r="B314" s="122"/>
      <c r="C314" s="121" t="s">
        <v>2274</v>
      </c>
      <c r="D314" s="121" t="s">
        <v>2023</v>
      </c>
      <c r="E314" s="120">
        <f t="shared" ref="E314:E321" si="28">E313+1000</f>
        <v>2023</v>
      </c>
      <c r="F314" s="123"/>
      <c r="G314" s="128" t="s">
        <v>2199</v>
      </c>
      <c r="H314" s="128" t="s">
        <v>1421</v>
      </c>
      <c r="I314" s="128" t="s">
        <v>1421</v>
      </c>
      <c r="J314" s="128" t="s">
        <v>1453</v>
      </c>
      <c r="K314" s="129" t="s">
        <v>1807</v>
      </c>
      <c r="L314" s="128" t="s">
        <v>1635</v>
      </c>
      <c r="M314" s="128" t="s">
        <v>2290</v>
      </c>
      <c r="N314" s="127" t="s">
        <v>2303</v>
      </c>
      <c r="O314" s="116"/>
      <c r="P314" s="126"/>
    </row>
    <row r="315" spans="2:16" x14ac:dyDescent="0.2">
      <c r="B315" s="122"/>
      <c r="C315" s="121" t="s">
        <v>2274</v>
      </c>
      <c r="D315" s="121" t="s">
        <v>2023</v>
      </c>
      <c r="E315" s="120">
        <f t="shared" si="28"/>
        <v>3023</v>
      </c>
      <c r="F315" s="119"/>
      <c r="G315" s="128" t="s">
        <v>2199</v>
      </c>
      <c r="H315" s="128" t="s">
        <v>1421</v>
      </c>
      <c r="I315" s="128" t="s">
        <v>1421</v>
      </c>
      <c r="J315" s="128" t="s">
        <v>1453</v>
      </c>
      <c r="K315" s="129" t="s">
        <v>1807</v>
      </c>
      <c r="L315" s="128" t="s">
        <v>1635</v>
      </c>
      <c r="M315" s="128" t="s">
        <v>2289</v>
      </c>
      <c r="N315" s="127" t="s">
        <v>2303</v>
      </c>
      <c r="O315" s="116"/>
      <c r="P315" s="126"/>
    </row>
    <row r="316" spans="2:16" x14ac:dyDescent="0.2">
      <c r="B316" s="122"/>
      <c r="C316" s="121" t="s">
        <v>2274</v>
      </c>
      <c r="D316" s="121" t="s">
        <v>2023</v>
      </c>
      <c r="E316" s="120">
        <f t="shared" si="28"/>
        <v>4023</v>
      </c>
      <c r="F316" s="123"/>
      <c r="G316" s="128" t="s">
        <v>2199</v>
      </c>
      <c r="H316" s="128" t="s">
        <v>1421</v>
      </c>
      <c r="I316" s="128" t="s">
        <v>1421</v>
      </c>
      <c r="J316" s="128" t="s">
        <v>1453</v>
      </c>
      <c r="K316" s="129" t="s">
        <v>1807</v>
      </c>
      <c r="L316" s="128" t="s">
        <v>1635</v>
      </c>
      <c r="M316" s="128" t="s">
        <v>2288</v>
      </c>
      <c r="N316" s="127" t="s">
        <v>2303</v>
      </c>
      <c r="O316" s="116"/>
      <c r="P316" s="126"/>
    </row>
    <row r="317" spans="2:16" x14ac:dyDescent="0.2">
      <c r="B317" s="122"/>
      <c r="C317" s="121" t="s">
        <v>2274</v>
      </c>
      <c r="D317" s="121" t="s">
        <v>2023</v>
      </c>
      <c r="E317" s="120">
        <f t="shared" si="28"/>
        <v>5023</v>
      </c>
      <c r="F317" s="119"/>
      <c r="G317" s="128" t="s">
        <v>2199</v>
      </c>
      <c r="H317" s="128" t="s">
        <v>1421</v>
      </c>
      <c r="I317" s="128" t="s">
        <v>1421</v>
      </c>
      <c r="J317" s="128" t="s">
        <v>1453</v>
      </c>
      <c r="K317" s="129" t="s">
        <v>1807</v>
      </c>
      <c r="L317" s="128" t="s">
        <v>1635</v>
      </c>
      <c r="M317" s="128" t="s">
        <v>2287</v>
      </c>
      <c r="N317" s="127" t="s">
        <v>2303</v>
      </c>
      <c r="O317" s="116"/>
      <c r="P317" s="126"/>
    </row>
    <row r="318" spans="2:16" x14ac:dyDescent="0.2">
      <c r="B318" s="122"/>
      <c r="C318" s="121" t="s">
        <v>2274</v>
      </c>
      <c r="D318" s="121" t="s">
        <v>2023</v>
      </c>
      <c r="E318" s="120">
        <f t="shared" si="28"/>
        <v>6023</v>
      </c>
      <c r="F318" s="119"/>
      <c r="G318" s="128" t="s">
        <v>2199</v>
      </c>
      <c r="H318" s="128" t="s">
        <v>1421</v>
      </c>
      <c r="I318" s="128" t="s">
        <v>1421</v>
      </c>
      <c r="J318" s="128" t="s">
        <v>1453</v>
      </c>
      <c r="K318" s="129" t="s">
        <v>1807</v>
      </c>
      <c r="L318" s="128" t="s">
        <v>1635</v>
      </c>
      <c r="M318" s="128" t="s">
        <v>2286</v>
      </c>
      <c r="N318" s="127" t="s">
        <v>2303</v>
      </c>
      <c r="O318" s="116"/>
      <c r="P318" s="126"/>
    </row>
    <row r="319" spans="2:16" x14ac:dyDescent="0.2">
      <c r="B319" s="122"/>
      <c r="C319" s="121" t="s">
        <v>2274</v>
      </c>
      <c r="D319" s="121" t="s">
        <v>2023</v>
      </c>
      <c r="E319" s="120">
        <f t="shared" si="28"/>
        <v>7023</v>
      </c>
      <c r="F319" s="123"/>
      <c r="G319" s="128" t="s">
        <v>2199</v>
      </c>
      <c r="H319" s="128" t="s">
        <v>1421</v>
      </c>
      <c r="I319" s="128" t="s">
        <v>1421</v>
      </c>
      <c r="J319" s="128" t="s">
        <v>1453</v>
      </c>
      <c r="K319" s="129" t="s">
        <v>1807</v>
      </c>
      <c r="L319" s="128" t="s">
        <v>1635</v>
      </c>
      <c r="M319" s="128" t="s">
        <v>2285</v>
      </c>
      <c r="N319" s="127" t="s">
        <v>2303</v>
      </c>
      <c r="O319" s="116"/>
      <c r="P319" s="126"/>
    </row>
    <row r="320" spans="2:16" s="137" customFormat="1" x14ac:dyDescent="0.2">
      <c r="B320" s="122"/>
      <c r="C320" s="121" t="s">
        <v>2274</v>
      </c>
      <c r="D320" s="121" t="s">
        <v>2023</v>
      </c>
      <c r="E320" s="120">
        <f t="shared" si="28"/>
        <v>8023</v>
      </c>
      <c r="F320" s="123"/>
      <c r="G320" s="128" t="s">
        <v>2199</v>
      </c>
      <c r="H320" s="128" t="s">
        <v>1421</v>
      </c>
      <c r="I320" s="128" t="s">
        <v>1421</v>
      </c>
      <c r="J320" s="128" t="s">
        <v>1453</v>
      </c>
      <c r="K320" s="129" t="s">
        <v>1807</v>
      </c>
      <c r="L320" s="128" t="s">
        <v>1635</v>
      </c>
      <c r="M320" s="128" t="s">
        <v>2284</v>
      </c>
      <c r="N320" s="127" t="s">
        <v>2303</v>
      </c>
      <c r="O320" s="116"/>
      <c r="P320" s="126"/>
    </row>
    <row r="321" spans="2:16" s="137" customFormat="1" x14ac:dyDescent="0.2">
      <c r="B321" s="122"/>
      <c r="C321" s="121" t="s">
        <v>2274</v>
      </c>
      <c r="D321" s="121" t="s">
        <v>2023</v>
      </c>
      <c r="E321" s="120">
        <f t="shared" si="28"/>
        <v>9023</v>
      </c>
      <c r="F321" s="119"/>
      <c r="G321" s="128" t="s">
        <v>2199</v>
      </c>
      <c r="H321" s="128" t="s">
        <v>1421</v>
      </c>
      <c r="I321" s="128" t="s">
        <v>1421</v>
      </c>
      <c r="J321" s="128" t="s">
        <v>1453</v>
      </c>
      <c r="K321" s="129" t="s">
        <v>1807</v>
      </c>
      <c r="L321" s="128" t="s">
        <v>1635</v>
      </c>
      <c r="M321" s="128" t="s">
        <v>2283</v>
      </c>
      <c r="N321" s="127" t="s">
        <v>2303</v>
      </c>
      <c r="O321" s="116"/>
      <c r="P321" s="126"/>
    </row>
    <row r="322" spans="2:16" s="137" customFormat="1" x14ac:dyDescent="0.2">
      <c r="B322" s="138"/>
      <c r="C322" s="121" t="s">
        <v>2274</v>
      </c>
      <c r="D322" s="121" t="s">
        <v>2022</v>
      </c>
      <c r="E322" s="120">
        <f>E313</f>
        <v>1023</v>
      </c>
      <c r="F322" s="123"/>
      <c r="G322" s="128" t="s">
        <v>2199</v>
      </c>
      <c r="H322" s="128" t="s">
        <v>1421</v>
      </c>
      <c r="I322" s="128" t="s">
        <v>1421</v>
      </c>
      <c r="J322" s="128" t="s">
        <v>1453</v>
      </c>
      <c r="K322" s="129" t="s">
        <v>1807</v>
      </c>
      <c r="L322" s="128" t="s">
        <v>1635</v>
      </c>
      <c r="M322" s="128" t="s">
        <v>2282</v>
      </c>
      <c r="N322" s="127" t="s">
        <v>2303</v>
      </c>
      <c r="O322" s="116"/>
      <c r="P322" s="126"/>
    </row>
    <row r="323" spans="2:16" s="137" customFormat="1" x14ac:dyDescent="0.2">
      <c r="B323" s="138"/>
      <c r="C323" s="121" t="s">
        <v>2274</v>
      </c>
      <c r="D323" s="121" t="s">
        <v>2022</v>
      </c>
      <c r="E323" s="120">
        <f>E322+1000</f>
        <v>2023</v>
      </c>
      <c r="F323" s="123"/>
      <c r="G323" s="128" t="s">
        <v>2199</v>
      </c>
      <c r="H323" s="128" t="s">
        <v>1421</v>
      </c>
      <c r="I323" s="128" t="s">
        <v>1421</v>
      </c>
      <c r="J323" s="128" t="s">
        <v>1453</v>
      </c>
      <c r="K323" s="129" t="s">
        <v>1807</v>
      </c>
      <c r="L323" s="128" t="s">
        <v>1635</v>
      </c>
      <c r="M323" s="128" t="s">
        <v>2281</v>
      </c>
      <c r="N323" s="127" t="s">
        <v>2303</v>
      </c>
      <c r="O323" s="116"/>
      <c r="P323" s="126"/>
    </row>
    <row r="324" spans="2:16" s="137" customFormat="1" x14ac:dyDescent="0.2">
      <c r="B324" s="138"/>
      <c r="C324" s="121" t="s">
        <v>2274</v>
      </c>
      <c r="D324" s="121" t="s">
        <v>2022</v>
      </c>
      <c r="E324" s="120">
        <f>E323+1000</f>
        <v>3023</v>
      </c>
      <c r="F324" s="123"/>
      <c r="G324" s="128" t="s">
        <v>2199</v>
      </c>
      <c r="H324" s="128" t="s">
        <v>1421</v>
      </c>
      <c r="I324" s="128" t="s">
        <v>1421</v>
      </c>
      <c r="J324" s="128" t="s">
        <v>1453</v>
      </c>
      <c r="K324" s="129" t="s">
        <v>1807</v>
      </c>
      <c r="L324" s="128" t="s">
        <v>1635</v>
      </c>
      <c r="M324" s="128" t="s">
        <v>2280</v>
      </c>
      <c r="N324" s="127" t="s">
        <v>2303</v>
      </c>
      <c r="O324" s="116"/>
      <c r="P324" s="126"/>
    </row>
    <row r="325" spans="2:16" s="137" customFormat="1" x14ac:dyDescent="0.2">
      <c r="B325" s="138"/>
      <c r="C325" s="121" t="s">
        <v>2274</v>
      </c>
      <c r="D325" s="121" t="s">
        <v>2022</v>
      </c>
      <c r="E325" s="120">
        <f>E324+1000</f>
        <v>4023</v>
      </c>
      <c r="F325" s="119"/>
      <c r="G325" s="128" t="s">
        <v>2199</v>
      </c>
      <c r="H325" s="128" t="s">
        <v>1421</v>
      </c>
      <c r="I325" s="128" t="s">
        <v>1421</v>
      </c>
      <c r="J325" s="128" t="s">
        <v>1453</v>
      </c>
      <c r="K325" s="129" t="s">
        <v>1807</v>
      </c>
      <c r="L325" s="128" t="s">
        <v>1635</v>
      </c>
      <c r="M325" s="128" t="s">
        <v>2276</v>
      </c>
      <c r="N325" s="127" t="s">
        <v>2303</v>
      </c>
      <c r="O325" s="116"/>
      <c r="P325" s="126"/>
    </row>
    <row r="326" spans="2:16" s="137" customFormat="1" x14ac:dyDescent="0.2">
      <c r="B326" s="138"/>
      <c r="C326" s="121" t="s">
        <v>2274</v>
      </c>
      <c r="D326" s="121" t="s">
        <v>2022</v>
      </c>
      <c r="E326" s="120">
        <f>E325+1000</f>
        <v>5023</v>
      </c>
      <c r="F326" s="119"/>
      <c r="G326" s="118"/>
      <c r="H326" s="117"/>
      <c r="I326" s="117"/>
      <c r="J326" s="117"/>
      <c r="K326" s="117"/>
      <c r="L326" s="117"/>
      <c r="M326" s="117"/>
      <c r="N326" s="117"/>
      <c r="O326" s="116"/>
      <c r="P326" s="115" t="str">
        <f>CONCATENATE($P$2439,$P$2437,E313,$P$2440,$P$2438,E325,$P$2441)</f>
        <v>DNP1([A]P1023 + … + [B]P4023)</v>
      </c>
    </row>
    <row r="327" spans="2:16" x14ac:dyDescent="0.2">
      <c r="B327" s="130" t="s">
        <v>1348</v>
      </c>
      <c r="C327" s="121" t="s">
        <v>2274</v>
      </c>
      <c r="D327" s="121" t="s">
        <v>2023</v>
      </c>
      <c r="E327" s="120">
        <f>E313+1</f>
        <v>1024</v>
      </c>
      <c r="F327" s="119"/>
      <c r="G327" s="128" t="s">
        <v>2199</v>
      </c>
      <c r="H327" s="128" t="s">
        <v>1421</v>
      </c>
      <c r="I327" s="128" t="s">
        <v>1421</v>
      </c>
      <c r="J327" s="128" t="s">
        <v>1453</v>
      </c>
      <c r="K327" s="129" t="s">
        <v>1803</v>
      </c>
      <c r="L327" s="128" t="s">
        <v>1635</v>
      </c>
      <c r="M327" s="128" t="s">
        <v>2291</v>
      </c>
      <c r="N327" s="127" t="s">
        <v>2303</v>
      </c>
      <c r="O327" s="116"/>
      <c r="P327" s="126"/>
    </row>
    <row r="328" spans="2:16" x14ac:dyDescent="0.2">
      <c r="B328" s="122"/>
      <c r="C328" s="121" t="s">
        <v>2274</v>
      </c>
      <c r="D328" s="121" t="s">
        <v>2023</v>
      </c>
      <c r="E328" s="120">
        <f t="shared" ref="E328:E335" si="29">E327+1000</f>
        <v>2024</v>
      </c>
      <c r="F328" s="123"/>
      <c r="G328" s="128" t="s">
        <v>2199</v>
      </c>
      <c r="H328" s="128" t="s">
        <v>1421</v>
      </c>
      <c r="I328" s="128" t="s">
        <v>1421</v>
      </c>
      <c r="J328" s="128" t="s">
        <v>1453</v>
      </c>
      <c r="K328" s="129" t="s">
        <v>1803</v>
      </c>
      <c r="L328" s="128" t="s">
        <v>1635</v>
      </c>
      <c r="M328" s="128" t="s">
        <v>2290</v>
      </c>
      <c r="N328" s="127" t="s">
        <v>2303</v>
      </c>
      <c r="O328" s="116"/>
      <c r="P328" s="126"/>
    </row>
    <row r="329" spans="2:16" x14ac:dyDescent="0.2">
      <c r="B329" s="122"/>
      <c r="C329" s="121" t="s">
        <v>2274</v>
      </c>
      <c r="D329" s="121" t="s">
        <v>2023</v>
      </c>
      <c r="E329" s="120">
        <f t="shared" si="29"/>
        <v>3024</v>
      </c>
      <c r="F329" s="119"/>
      <c r="G329" s="128" t="s">
        <v>2199</v>
      </c>
      <c r="H329" s="128" t="s">
        <v>1421</v>
      </c>
      <c r="I329" s="128" t="s">
        <v>1421</v>
      </c>
      <c r="J329" s="128" t="s">
        <v>1453</v>
      </c>
      <c r="K329" s="129" t="s">
        <v>1803</v>
      </c>
      <c r="L329" s="128" t="s">
        <v>1635</v>
      </c>
      <c r="M329" s="128" t="s">
        <v>2289</v>
      </c>
      <c r="N329" s="127" t="s">
        <v>2303</v>
      </c>
      <c r="O329" s="116"/>
      <c r="P329" s="126"/>
    </row>
    <row r="330" spans="2:16" x14ac:dyDescent="0.2">
      <c r="B330" s="122"/>
      <c r="C330" s="121" t="s">
        <v>2274</v>
      </c>
      <c r="D330" s="121" t="s">
        <v>2023</v>
      </c>
      <c r="E330" s="120">
        <f t="shared" si="29"/>
        <v>4024</v>
      </c>
      <c r="F330" s="123"/>
      <c r="G330" s="128" t="s">
        <v>2199</v>
      </c>
      <c r="H330" s="128" t="s">
        <v>1421</v>
      </c>
      <c r="I330" s="128" t="s">
        <v>1421</v>
      </c>
      <c r="J330" s="128" t="s">
        <v>1453</v>
      </c>
      <c r="K330" s="129" t="s">
        <v>1803</v>
      </c>
      <c r="L330" s="128" t="s">
        <v>1635</v>
      </c>
      <c r="M330" s="128" t="s">
        <v>2288</v>
      </c>
      <c r="N330" s="127" t="s">
        <v>2303</v>
      </c>
      <c r="O330" s="116"/>
      <c r="P330" s="126"/>
    </row>
    <row r="331" spans="2:16" x14ac:dyDescent="0.2">
      <c r="B331" s="122"/>
      <c r="C331" s="121" t="s">
        <v>2274</v>
      </c>
      <c r="D331" s="121" t="s">
        <v>2023</v>
      </c>
      <c r="E331" s="120">
        <f t="shared" si="29"/>
        <v>5024</v>
      </c>
      <c r="F331" s="119"/>
      <c r="G331" s="128" t="s">
        <v>2199</v>
      </c>
      <c r="H331" s="128" t="s">
        <v>1421</v>
      </c>
      <c r="I331" s="128" t="s">
        <v>1421</v>
      </c>
      <c r="J331" s="128" t="s">
        <v>1453</v>
      </c>
      <c r="K331" s="129" t="s">
        <v>1803</v>
      </c>
      <c r="L331" s="128" t="s">
        <v>1635</v>
      </c>
      <c r="M331" s="128" t="s">
        <v>2287</v>
      </c>
      <c r="N331" s="127" t="s">
        <v>2303</v>
      </c>
      <c r="O331" s="116"/>
      <c r="P331" s="126"/>
    </row>
    <row r="332" spans="2:16" x14ac:dyDescent="0.2">
      <c r="B332" s="122"/>
      <c r="C332" s="121" t="s">
        <v>2274</v>
      </c>
      <c r="D332" s="121" t="s">
        <v>2023</v>
      </c>
      <c r="E332" s="120">
        <f t="shared" si="29"/>
        <v>6024</v>
      </c>
      <c r="F332" s="119"/>
      <c r="G332" s="128" t="s">
        <v>2199</v>
      </c>
      <c r="H332" s="128" t="s">
        <v>1421</v>
      </c>
      <c r="I332" s="128" t="s">
        <v>1421</v>
      </c>
      <c r="J332" s="128" t="s">
        <v>1453</v>
      </c>
      <c r="K332" s="129" t="s">
        <v>1803</v>
      </c>
      <c r="L332" s="128" t="s">
        <v>1635</v>
      </c>
      <c r="M332" s="128" t="s">
        <v>2286</v>
      </c>
      <c r="N332" s="127" t="s">
        <v>2303</v>
      </c>
      <c r="O332" s="116"/>
      <c r="P332" s="126"/>
    </row>
    <row r="333" spans="2:16" x14ac:dyDescent="0.2">
      <c r="B333" s="122"/>
      <c r="C333" s="121" t="s">
        <v>2274</v>
      </c>
      <c r="D333" s="121" t="s">
        <v>2023</v>
      </c>
      <c r="E333" s="120">
        <f t="shared" si="29"/>
        <v>7024</v>
      </c>
      <c r="F333" s="123"/>
      <c r="G333" s="128" t="s">
        <v>2199</v>
      </c>
      <c r="H333" s="128" t="s">
        <v>1421</v>
      </c>
      <c r="I333" s="128" t="s">
        <v>1421</v>
      </c>
      <c r="J333" s="128" t="s">
        <v>1453</v>
      </c>
      <c r="K333" s="129" t="s">
        <v>1803</v>
      </c>
      <c r="L333" s="128" t="s">
        <v>1635</v>
      </c>
      <c r="M333" s="128" t="s">
        <v>2285</v>
      </c>
      <c r="N333" s="127" t="s">
        <v>2303</v>
      </c>
      <c r="O333" s="116"/>
      <c r="P333" s="126"/>
    </row>
    <row r="334" spans="2:16" s="137" customFormat="1" x14ac:dyDescent="0.2">
      <c r="B334" s="122"/>
      <c r="C334" s="121" t="s">
        <v>2274</v>
      </c>
      <c r="D334" s="121" t="s">
        <v>2023</v>
      </c>
      <c r="E334" s="120">
        <f t="shared" si="29"/>
        <v>8024</v>
      </c>
      <c r="F334" s="123"/>
      <c r="G334" s="128" t="s">
        <v>2199</v>
      </c>
      <c r="H334" s="128" t="s">
        <v>1421</v>
      </c>
      <c r="I334" s="128" t="s">
        <v>1421</v>
      </c>
      <c r="J334" s="128" t="s">
        <v>1453</v>
      </c>
      <c r="K334" s="129" t="s">
        <v>1803</v>
      </c>
      <c r="L334" s="128" t="s">
        <v>1635</v>
      </c>
      <c r="M334" s="128" t="s">
        <v>2284</v>
      </c>
      <c r="N334" s="127" t="s">
        <v>2303</v>
      </c>
      <c r="O334" s="116"/>
      <c r="P334" s="126"/>
    </row>
    <row r="335" spans="2:16" s="137" customFormat="1" x14ac:dyDescent="0.2">
      <c r="B335" s="122"/>
      <c r="C335" s="121" t="s">
        <v>2274</v>
      </c>
      <c r="D335" s="121" t="s">
        <v>2023</v>
      </c>
      <c r="E335" s="120">
        <f t="shared" si="29"/>
        <v>9024</v>
      </c>
      <c r="F335" s="119"/>
      <c r="G335" s="128" t="s">
        <v>2199</v>
      </c>
      <c r="H335" s="128" t="s">
        <v>1421</v>
      </c>
      <c r="I335" s="128" t="s">
        <v>1421</v>
      </c>
      <c r="J335" s="128" t="s">
        <v>1453</v>
      </c>
      <c r="K335" s="129" t="s">
        <v>1803</v>
      </c>
      <c r="L335" s="128" t="s">
        <v>1635</v>
      </c>
      <c r="M335" s="128" t="s">
        <v>2283</v>
      </c>
      <c r="N335" s="127" t="s">
        <v>2303</v>
      </c>
      <c r="O335" s="116"/>
      <c r="P335" s="126"/>
    </row>
    <row r="336" spans="2:16" s="137" customFormat="1" x14ac:dyDescent="0.2">
      <c r="B336" s="138"/>
      <c r="C336" s="121" t="s">
        <v>2274</v>
      </c>
      <c r="D336" s="121" t="s">
        <v>2022</v>
      </c>
      <c r="E336" s="120">
        <f>E327</f>
        <v>1024</v>
      </c>
      <c r="F336" s="123"/>
      <c r="G336" s="128" t="s">
        <v>2199</v>
      </c>
      <c r="H336" s="128" t="s">
        <v>1421</v>
      </c>
      <c r="I336" s="128" t="s">
        <v>1421</v>
      </c>
      <c r="J336" s="128" t="s">
        <v>1453</v>
      </c>
      <c r="K336" s="129" t="s">
        <v>1803</v>
      </c>
      <c r="L336" s="128" t="s">
        <v>1635</v>
      </c>
      <c r="M336" s="128" t="s">
        <v>2282</v>
      </c>
      <c r="N336" s="127" t="s">
        <v>2303</v>
      </c>
      <c r="O336" s="116"/>
      <c r="P336" s="126"/>
    </row>
    <row r="337" spans="2:16" s="137" customFormat="1" x14ac:dyDescent="0.2">
      <c r="B337" s="138"/>
      <c r="C337" s="121" t="s">
        <v>2274</v>
      </c>
      <c r="D337" s="121" t="s">
        <v>2022</v>
      </c>
      <c r="E337" s="120">
        <f>E336+1000</f>
        <v>2024</v>
      </c>
      <c r="F337" s="123"/>
      <c r="G337" s="128" t="s">
        <v>2199</v>
      </c>
      <c r="H337" s="128" t="s">
        <v>1421</v>
      </c>
      <c r="I337" s="128" t="s">
        <v>1421</v>
      </c>
      <c r="J337" s="128" t="s">
        <v>1453</v>
      </c>
      <c r="K337" s="129" t="s">
        <v>1803</v>
      </c>
      <c r="L337" s="128" t="s">
        <v>1635</v>
      </c>
      <c r="M337" s="128" t="s">
        <v>2281</v>
      </c>
      <c r="N337" s="127" t="s">
        <v>2303</v>
      </c>
      <c r="O337" s="116"/>
      <c r="P337" s="126"/>
    </row>
    <row r="338" spans="2:16" s="137" customFormat="1" x14ac:dyDescent="0.2">
      <c r="B338" s="138"/>
      <c r="C338" s="121" t="s">
        <v>2274</v>
      </c>
      <c r="D338" s="121" t="s">
        <v>2022</v>
      </c>
      <c r="E338" s="120">
        <f>E337+1000</f>
        <v>3024</v>
      </c>
      <c r="F338" s="123"/>
      <c r="G338" s="128" t="s">
        <v>2199</v>
      </c>
      <c r="H338" s="128" t="s">
        <v>1421</v>
      </c>
      <c r="I338" s="128" t="s">
        <v>1421</v>
      </c>
      <c r="J338" s="128" t="s">
        <v>1453</v>
      </c>
      <c r="K338" s="129" t="s">
        <v>1803</v>
      </c>
      <c r="L338" s="128" t="s">
        <v>1635</v>
      </c>
      <c r="M338" s="128" t="s">
        <v>2280</v>
      </c>
      <c r="N338" s="127" t="s">
        <v>2303</v>
      </c>
      <c r="O338" s="116"/>
      <c r="P338" s="126"/>
    </row>
    <row r="339" spans="2:16" s="137" customFormat="1" x14ac:dyDescent="0.2">
      <c r="B339" s="138"/>
      <c r="C339" s="121" t="s">
        <v>2274</v>
      </c>
      <c r="D339" s="121" t="s">
        <v>2022</v>
      </c>
      <c r="E339" s="120">
        <f>E338+1000</f>
        <v>4024</v>
      </c>
      <c r="F339" s="119"/>
      <c r="G339" s="128" t="s">
        <v>2199</v>
      </c>
      <c r="H339" s="128" t="s">
        <v>1421</v>
      </c>
      <c r="I339" s="128" t="s">
        <v>1421</v>
      </c>
      <c r="J339" s="128" t="s">
        <v>1453</v>
      </c>
      <c r="K339" s="129" t="s">
        <v>1803</v>
      </c>
      <c r="L339" s="128" t="s">
        <v>1635</v>
      </c>
      <c r="M339" s="128" t="s">
        <v>2276</v>
      </c>
      <c r="N339" s="127" t="s">
        <v>2303</v>
      </c>
      <c r="O339" s="116"/>
      <c r="P339" s="126"/>
    </row>
    <row r="340" spans="2:16" s="137" customFormat="1" x14ac:dyDescent="0.2">
      <c r="B340" s="138"/>
      <c r="C340" s="121" t="s">
        <v>2274</v>
      </c>
      <c r="D340" s="121" t="s">
        <v>2022</v>
      </c>
      <c r="E340" s="120">
        <f>E339+1000</f>
        <v>5024</v>
      </c>
      <c r="F340" s="119"/>
      <c r="G340" s="118"/>
      <c r="H340" s="117"/>
      <c r="I340" s="117"/>
      <c r="J340" s="117"/>
      <c r="K340" s="117"/>
      <c r="L340" s="117"/>
      <c r="M340" s="117"/>
      <c r="N340" s="117"/>
      <c r="O340" s="116"/>
      <c r="P340" s="115" t="str">
        <f>CONCATENATE($P$2439,$P$2437,E327,$P$2440,$P$2438,E339,$P$2441)</f>
        <v>DNP1([A]P1024 + … + [B]P4024)</v>
      </c>
    </row>
    <row r="341" spans="2:16" x14ac:dyDescent="0.2">
      <c r="B341" s="130" t="s">
        <v>1347</v>
      </c>
      <c r="C341" s="121" t="s">
        <v>2274</v>
      </c>
      <c r="D341" s="121" t="s">
        <v>2023</v>
      </c>
      <c r="E341" s="120">
        <f>E327+1</f>
        <v>1025</v>
      </c>
      <c r="F341" s="119"/>
      <c r="G341" s="128" t="s">
        <v>2199</v>
      </c>
      <c r="H341" s="128" t="s">
        <v>1421</v>
      </c>
      <c r="I341" s="128" t="s">
        <v>1421</v>
      </c>
      <c r="J341" s="128" t="s">
        <v>1453</v>
      </c>
      <c r="K341" s="129" t="s">
        <v>1799</v>
      </c>
      <c r="L341" s="128" t="s">
        <v>1635</v>
      </c>
      <c r="M341" s="128" t="s">
        <v>2291</v>
      </c>
      <c r="N341" s="127" t="s">
        <v>2303</v>
      </c>
      <c r="O341" s="116"/>
      <c r="P341" s="126"/>
    </row>
    <row r="342" spans="2:16" x14ac:dyDescent="0.2">
      <c r="B342" s="122"/>
      <c r="C342" s="121" t="s">
        <v>2274</v>
      </c>
      <c r="D342" s="121" t="s">
        <v>2023</v>
      </c>
      <c r="E342" s="120">
        <f t="shared" ref="E342:E349" si="30">E341+1000</f>
        <v>2025</v>
      </c>
      <c r="F342" s="123"/>
      <c r="G342" s="128" t="s">
        <v>2199</v>
      </c>
      <c r="H342" s="128" t="s">
        <v>1421</v>
      </c>
      <c r="I342" s="128" t="s">
        <v>1421</v>
      </c>
      <c r="J342" s="128" t="s">
        <v>1453</v>
      </c>
      <c r="K342" s="129" t="s">
        <v>1799</v>
      </c>
      <c r="L342" s="128" t="s">
        <v>1635</v>
      </c>
      <c r="M342" s="128" t="s">
        <v>2290</v>
      </c>
      <c r="N342" s="127" t="s">
        <v>2303</v>
      </c>
      <c r="O342" s="116"/>
      <c r="P342" s="126"/>
    </row>
    <row r="343" spans="2:16" x14ac:dyDescent="0.2">
      <c r="B343" s="122"/>
      <c r="C343" s="121" t="s">
        <v>2274</v>
      </c>
      <c r="D343" s="121" t="s">
        <v>2023</v>
      </c>
      <c r="E343" s="120">
        <f t="shared" si="30"/>
        <v>3025</v>
      </c>
      <c r="F343" s="119"/>
      <c r="G343" s="128" t="s">
        <v>2199</v>
      </c>
      <c r="H343" s="128" t="s">
        <v>1421</v>
      </c>
      <c r="I343" s="128" t="s">
        <v>1421</v>
      </c>
      <c r="J343" s="128" t="s">
        <v>1453</v>
      </c>
      <c r="K343" s="129" t="s">
        <v>1799</v>
      </c>
      <c r="L343" s="128" t="s">
        <v>1635</v>
      </c>
      <c r="M343" s="128" t="s">
        <v>2289</v>
      </c>
      <c r="N343" s="127" t="s">
        <v>2303</v>
      </c>
      <c r="O343" s="116"/>
      <c r="P343" s="126"/>
    </row>
    <row r="344" spans="2:16" x14ac:dyDescent="0.2">
      <c r="B344" s="122"/>
      <c r="C344" s="121" t="s">
        <v>2274</v>
      </c>
      <c r="D344" s="121" t="s">
        <v>2023</v>
      </c>
      <c r="E344" s="120">
        <f t="shared" si="30"/>
        <v>4025</v>
      </c>
      <c r="F344" s="123"/>
      <c r="G344" s="128" t="s">
        <v>2199</v>
      </c>
      <c r="H344" s="128" t="s">
        <v>1421</v>
      </c>
      <c r="I344" s="128" t="s">
        <v>1421</v>
      </c>
      <c r="J344" s="128" t="s">
        <v>1453</v>
      </c>
      <c r="K344" s="129" t="s">
        <v>1799</v>
      </c>
      <c r="L344" s="128" t="s">
        <v>1635</v>
      </c>
      <c r="M344" s="128" t="s">
        <v>2288</v>
      </c>
      <c r="N344" s="127" t="s">
        <v>2303</v>
      </c>
      <c r="O344" s="116"/>
      <c r="P344" s="126"/>
    </row>
    <row r="345" spans="2:16" x14ac:dyDescent="0.2">
      <c r="B345" s="122"/>
      <c r="C345" s="121" t="s">
        <v>2274</v>
      </c>
      <c r="D345" s="121" t="s">
        <v>2023</v>
      </c>
      <c r="E345" s="120">
        <f t="shared" si="30"/>
        <v>5025</v>
      </c>
      <c r="F345" s="119"/>
      <c r="G345" s="128" t="s">
        <v>2199</v>
      </c>
      <c r="H345" s="128" t="s">
        <v>1421</v>
      </c>
      <c r="I345" s="128" t="s">
        <v>1421</v>
      </c>
      <c r="J345" s="128" t="s">
        <v>1453</v>
      </c>
      <c r="K345" s="129" t="s">
        <v>1799</v>
      </c>
      <c r="L345" s="128" t="s">
        <v>1635</v>
      </c>
      <c r="M345" s="128" t="s">
        <v>2287</v>
      </c>
      <c r="N345" s="127" t="s">
        <v>2303</v>
      </c>
      <c r="O345" s="116"/>
      <c r="P345" s="126"/>
    </row>
    <row r="346" spans="2:16" x14ac:dyDescent="0.2">
      <c r="B346" s="122"/>
      <c r="C346" s="121" t="s">
        <v>2274</v>
      </c>
      <c r="D346" s="121" t="s">
        <v>2023</v>
      </c>
      <c r="E346" s="120">
        <f t="shared" si="30"/>
        <v>6025</v>
      </c>
      <c r="F346" s="119"/>
      <c r="G346" s="128" t="s">
        <v>2199</v>
      </c>
      <c r="H346" s="128" t="s">
        <v>1421</v>
      </c>
      <c r="I346" s="128" t="s">
        <v>1421</v>
      </c>
      <c r="J346" s="128" t="s">
        <v>1453</v>
      </c>
      <c r="K346" s="129" t="s">
        <v>1799</v>
      </c>
      <c r="L346" s="128" t="s">
        <v>1635</v>
      </c>
      <c r="M346" s="128" t="s">
        <v>2286</v>
      </c>
      <c r="N346" s="127" t="s">
        <v>2303</v>
      </c>
      <c r="O346" s="116"/>
      <c r="P346" s="126"/>
    </row>
    <row r="347" spans="2:16" x14ac:dyDescent="0.2">
      <c r="B347" s="122"/>
      <c r="C347" s="121" t="s">
        <v>2274</v>
      </c>
      <c r="D347" s="121" t="s">
        <v>2023</v>
      </c>
      <c r="E347" s="120">
        <f t="shared" si="30"/>
        <v>7025</v>
      </c>
      <c r="F347" s="123"/>
      <c r="G347" s="128" t="s">
        <v>2199</v>
      </c>
      <c r="H347" s="128" t="s">
        <v>1421</v>
      </c>
      <c r="I347" s="128" t="s">
        <v>1421</v>
      </c>
      <c r="J347" s="128" t="s">
        <v>1453</v>
      </c>
      <c r="K347" s="129" t="s">
        <v>1799</v>
      </c>
      <c r="L347" s="128" t="s">
        <v>1635</v>
      </c>
      <c r="M347" s="128" t="s">
        <v>2285</v>
      </c>
      <c r="N347" s="127" t="s">
        <v>2303</v>
      </c>
      <c r="O347" s="116"/>
      <c r="P347" s="126"/>
    </row>
    <row r="348" spans="2:16" s="137" customFormat="1" x14ac:dyDescent="0.2">
      <c r="B348" s="122"/>
      <c r="C348" s="121" t="s">
        <v>2274</v>
      </c>
      <c r="D348" s="121" t="s">
        <v>2023</v>
      </c>
      <c r="E348" s="120">
        <f t="shared" si="30"/>
        <v>8025</v>
      </c>
      <c r="F348" s="123"/>
      <c r="G348" s="128" t="s">
        <v>2199</v>
      </c>
      <c r="H348" s="128" t="s">
        <v>1421</v>
      </c>
      <c r="I348" s="128" t="s">
        <v>1421</v>
      </c>
      <c r="J348" s="128" t="s">
        <v>1453</v>
      </c>
      <c r="K348" s="129" t="s">
        <v>1799</v>
      </c>
      <c r="L348" s="128" t="s">
        <v>1635</v>
      </c>
      <c r="M348" s="128" t="s">
        <v>2284</v>
      </c>
      <c r="N348" s="127" t="s">
        <v>2303</v>
      </c>
      <c r="O348" s="116"/>
      <c r="P348" s="126"/>
    </row>
    <row r="349" spans="2:16" s="137" customFormat="1" x14ac:dyDescent="0.2">
      <c r="B349" s="122"/>
      <c r="C349" s="121" t="s">
        <v>2274</v>
      </c>
      <c r="D349" s="121" t="s">
        <v>2023</v>
      </c>
      <c r="E349" s="120">
        <f t="shared" si="30"/>
        <v>9025</v>
      </c>
      <c r="F349" s="119"/>
      <c r="G349" s="128" t="s">
        <v>2199</v>
      </c>
      <c r="H349" s="128" t="s">
        <v>1421</v>
      </c>
      <c r="I349" s="128" t="s">
        <v>1421</v>
      </c>
      <c r="J349" s="128" t="s">
        <v>1453</v>
      </c>
      <c r="K349" s="129" t="s">
        <v>1799</v>
      </c>
      <c r="L349" s="128" t="s">
        <v>1635</v>
      </c>
      <c r="M349" s="128" t="s">
        <v>2283</v>
      </c>
      <c r="N349" s="127" t="s">
        <v>2303</v>
      </c>
      <c r="O349" s="116"/>
      <c r="P349" s="126"/>
    </row>
    <row r="350" spans="2:16" s="137" customFormat="1" x14ac:dyDescent="0.2">
      <c r="B350" s="138"/>
      <c r="C350" s="121" t="s">
        <v>2274</v>
      </c>
      <c r="D350" s="121" t="s">
        <v>2022</v>
      </c>
      <c r="E350" s="120">
        <f>E341</f>
        <v>1025</v>
      </c>
      <c r="F350" s="123"/>
      <c r="G350" s="128" t="s">
        <v>2199</v>
      </c>
      <c r="H350" s="128" t="s">
        <v>1421</v>
      </c>
      <c r="I350" s="128" t="s">
        <v>1421</v>
      </c>
      <c r="J350" s="128" t="s">
        <v>1453</v>
      </c>
      <c r="K350" s="129" t="s">
        <v>1799</v>
      </c>
      <c r="L350" s="128" t="s">
        <v>1635</v>
      </c>
      <c r="M350" s="128" t="s">
        <v>2282</v>
      </c>
      <c r="N350" s="127" t="s">
        <v>2303</v>
      </c>
      <c r="O350" s="116"/>
      <c r="P350" s="126"/>
    </row>
    <row r="351" spans="2:16" s="137" customFormat="1" x14ac:dyDescent="0.2">
      <c r="B351" s="138"/>
      <c r="C351" s="121" t="s">
        <v>2274</v>
      </c>
      <c r="D351" s="121" t="s">
        <v>2022</v>
      </c>
      <c r="E351" s="120">
        <f>E350+1000</f>
        <v>2025</v>
      </c>
      <c r="F351" s="123"/>
      <c r="G351" s="128" t="s">
        <v>2199</v>
      </c>
      <c r="H351" s="128" t="s">
        <v>1421</v>
      </c>
      <c r="I351" s="128" t="s">
        <v>1421</v>
      </c>
      <c r="J351" s="128" t="s">
        <v>1453</v>
      </c>
      <c r="K351" s="129" t="s">
        <v>1799</v>
      </c>
      <c r="L351" s="128" t="s">
        <v>1635</v>
      </c>
      <c r="M351" s="128" t="s">
        <v>2281</v>
      </c>
      <c r="N351" s="127" t="s">
        <v>2303</v>
      </c>
      <c r="O351" s="116"/>
      <c r="P351" s="126"/>
    </row>
    <row r="352" spans="2:16" s="137" customFormat="1" x14ac:dyDescent="0.2">
      <c r="B352" s="138"/>
      <c r="C352" s="121" t="s">
        <v>2274</v>
      </c>
      <c r="D352" s="121" t="s">
        <v>2022</v>
      </c>
      <c r="E352" s="120">
        <f>E351+1000</f>
        <v>3025</v>
      </c>
      <c r="F352" s="123"/>
      <c r="G352" s="128" t="s">
        <v>2199</v>
      </c>
      <c r="H352" s="128" t="s">
        <v>1421</v>
      </c>
      <c r="I352" s="128" t="s">
        <v>1421</v>
      </c>
      <c r="J352" s="128" t="s">
        <v>1453</v>
      </c>
      <c r="K352" s="129" t="s">
        <v>1799</v>
      </c>
      <c r="L352" s="128" t="s">
        <v>1635</v>
      </c>
      <c r="M352" s="128" t="s">
        <v>2280</v>
      </c>
      <c r="N352" s="127" t="s">
        <v>2303</v>
      </c>
      <c r="O352" s="116"/>
      <c r="P352" s="126"/>
    </row>
    <row r="353" spans="2:16" s="137" customFormat="1" x14ac:dyDescent="0.2">
      <c r="B353" s="138"/>
      <c r="C353" s="121" t="s">
        <v>2274</v>
      </c>
      <c r="D353" s="121" t="s">
        <v>2022</v>
      </c>
      <c r="E353" s="120">
        <f>E352+1000</f>
        <v>4025</v>
      </c>
      <c r="F353" s="119"/>
      <c r="G353" s="128" t="s">
        <v>2199</v>
      </c>
      <c r="H353" s="128" t="s">
        <v>1421</v>
      </c>
      <c r="I353" s="128" t="s">
        <v>1421</v>
      </c>
      <c r="J353" s="128" t="s">
        <v>1453</v>
      </c>
      <c r="K353" s="129" t="s">
        <v>1799</v>
      </c>
      <c r="L353" s="128" t="s">
        <v>1635</v>
      </c>
      <c r="M353" s="128" t="s">
        <v>2276</v>
      </c>
      <c r="N353" s="127" t="s">
        <v>2303</v>
      </c>
      <c r="O353" s="116"/>
      <c r="P353" s="126"/>
    </row>
    <row r="354" spans="2:16" s="137" customFormat="1" x14ac:dyDescent="0.2">
      <c r="B354" s="138"/>
      <c r="C354" s="121" t="s">
        <v>2274</v>
      </c>
      <c r="D354" s="121" t="s">
        <v>2022</v>
      </c>
      <c r="E354" s="120">
        <f>E353+1000</f>
        <v>5025</v>
      </c>
      <c r="F354" s="119"/>
      <c r="G354" s="118"/>
      <c r="H354" s="117"/>
      <c r="I354" s="117"/>
      <c r="J354" s="117"/>
      <c r="K354" s="117"/>
      <c r="L354" s="117"/>
      <c r="M354" s="117"/>
      <c r="N354" s="117"/>
      <c r="O354" s="116"/>
      <c r="P354" s="115" t="str">
        <f>CONCATENATE($P$2439,$P$2437,E341,$P$2440,$P$2438,E353,$P$2441)</f>
        <v>DNP1([A]P1025 + … + [B]P4025)</v>
      </c>
    </row>
    <row r="355" spans="2:16" x14ac:dyDescent="0.2">
      <c r="B355" s="130" t="s">
        <v>1346</v>
      </c>
      <c r="C355" s="121" t="s">
        <v>2274</v>
      </c>
      <c r="D355" s="121" t="s">
        <v>2023</v>
      </c>
      <c r="E355" s="120">
        <f>E341+1</f>
        <v>1026</v>
      </c>
      <c r="F355" s="119"/>
      <c r="G355" s="128" t="s">
        <v>2199</v>
      </c>
      <c r="H355" s="128" t="s">
        <v>1421</v>
      </c>
      <c r="I355" s="128" t="s">
        <v>1421</v>
      </c>
      <c r="J355" s="128" t="s">
        <v>1453</v>
      </c>
      <c r="K355" s="129" t="s">
        <v>1795</v>
      </c>
      <c r="L355" s="128" t="s">
        <v>1635</v>
      </c>
      <c r="M355" s="128" t="s">
        <v>2291</v>
      </c>
      <c r="N355" s="127" t="s">
        <v>2303</v>
      </c>
      <c r="O355" s="116"/>
      <c r="P355" s="126"/>
    </row>
    <row r="356" spans="2:16" x14ac:dyDescent="0.2">
      <c r="B356" s="122"/>
      <c r="C356" s="121" t="s">
        <v>2274</v>
      </c>
      <c r="D356" s="121" t="s">
        <v>2023</v>
      </c>
      <c r="E356" s="120">
        <f t="shared" ref="E356:E363" si="31">E355+1000</f>
        <v>2026</v>
      </c>
      <c r="F356" s="123"/>
      <c r="G356" s="128" t="s">
        <v>2199</v>
      </c>
      <c r="H356" s="128" t="s">
        <v>1421</v>
      </c>
      <c r="I356" s="128" t="s">
        <v>1421</v>
      </c>
      <c r="J356" s="128" t="s">
        <v>1453</v>
      </c>
      <c r="K356" s="129" t="s">
        <v>1795</v>
      </c>
      <c r="L356" s="128" t="s">
        <v>1635</v>
      </c>
      <c r="M356" s="128" t="s">
        <v>2290</v>
      </c>
      <c r="N356" s="127" t="s">
        <v>2303</v>
      </c>
      <c r="O356" s="116"/>
      <c r="P356" s="126"/>
    </row>
    <row r="357" spans="2:16" x14ac:dyDescent="0.2">
      <c r="B357" s="122"/>
      <c r="C357" s="121" t="s">
        <v>2274</v>
      </c>
      <c r="D357" s="121" t="s">
        <v>2023</v>
      </c>
      <c r="E357" s="120">
        <f t="shared" si="31"/>
        <v>3026</v>
      </c>
      <c r="F357" s="119"/>
      <c r="G357" s="128" t="s">
        <v>2199</v>
      </c>
      <c r="H357" s="128" t="s">
        <v>1421</v>
      </c>
      <c r="I357" s="128" t="s">
        <v>1421</v>
      </c>
      <c r="J357" s="128" t="s">
        <v>1453</v>
      </c>
      <c r="K357" s="129" t="s">
        <v>1795</v>
      </c>
      <c r="L357" s="128" t="s">
        <v>1635</v>
      </c>
      <c r="M357" s="128" t="s">
        <v>2289</v>
      </c>
      <c r="N357" s="127" t="s">
        <v>2303</v>
      </c>
      <c r="O357" s="116"/>
      <c r="P357" s="126"/>
    </row>
    <row r="358" spans="2:16" x14ac:dyDescent="0.2">
      <c r="B358" s="122"/>
      <c r="C358" s="121" t="s">
        <v>2274</v>
      </c>
      <c r="D358" s="121" t="s">
        <v>2023</v>
      </c>
      <c r="E358" s="120">
        <f t="shared" si="31"/>
        <v>4026</v>
      </c>
      <c r="F358" s="123"/>
      <c r="G358" s="128" t="s">
        <v>2199</v>
      </c>
      <c r="H358" s="128" t="s">
        <v>1421</v>
      </c>
      <c r="I358" s="128" t="s">
        <v>1421</v>
      </c>
      <c r="J358" s="128" t="s">
        <v>1453</v>
      </c>
      <c r="K358" s="129" t="s">
        <v>1795</v>
      </c>
      <c r="L358" s="128" t="s">
        <v>1635</v>
      </c>
      <c r="M358" s="128" t="s">
        <v>2288</v>
      </c>
      <c r="N358" s="127" t="s">
        <v>2303</v>
      </c>
      <c r="O358" s="116"/>
      <c r="P358" s="126"/>
    </row>
    <row r="359" spans="2:16" x14ac:dyDescent="0.2">
      <c r="B359" s="122"/>
      <c r="C359" s="121" t="s">
        <v>2274</v>
      </c>
      <c r="D359" s="121" t="s">
        <v>2023</v>
      </c>
      <c r="E359" s="120">
        <f t="shared" si="31"/>
        <v>5026</v>
      </c>
      <c r="F359" s="119"/>
      <c r="G359" s="128" t="s">
        <v>2199</v>
      </c>
      <c r="H359" s="128" t="s">
        <v>1421</v>
      </c>
      <c r="I359" s="128" t="s">
        <v>1421</v>
      </c>
      <c r="J359" s="128" t="s">
        <v>1453</v>
      </c>
      <c r="K359" s="129" t="s">
        <v>1795</v>
      </c>
      <c r="L359" s="128" t="s">
        <v>1635</v>
      </c>
      <c r="M359" s="128" t="s">
        <v>2287</v>
      </c>
      <c r="N359" s="127" t="s">
        <v>2303</v>
      </c>
      <c r="O359" s="116"/>
      <c r="P359" s="126"/>
    </row>
    <row r="360" spans="2:16" x14ac:dyDescent="0.2">
      <c r="B360" s="122"/>
      <c r="C360" s="121" t="s">
        <v>2274</v>
      </c>
      <c r="D360" s="121" t="s">
        <v>2023</v>
      </c>
      <c r="E360" s="120">
        <f t="shared" si="31"/>
        <v>6026</v>
      </c>
      <c r="F360" s="119"/>
      <c r="G360" s="128" t="s">
        <v>2199</v>
      </c>
      <c r="H360" s="128" t="s">
        <v>1421</v>
      </c>
      <c r="I360" s="128" t="s">
        <v>1421</v>
      </c>
      <c r="J360" s="128" t="s">
        <v>1453</v>
      </c>
      <c r="K360" s="129" t="s">
        <v>1795</v>
      </c>
      <c r="L360" s="128" t="s">
        <v>1635</v>
      </c>
      <c r="M360" s="128" t="s">
        <v>2286</v>
      </c>
      <c r="N360" s="127" t="s">
        <v>2303</v>
      </c>
      <c r="O360" s="116"/>
      <c r="P360" s="126"/>
    </row>
    <row r="361" spans="2:16" x14ac:dyDescent="0.2">
      <c r="B361" s="122"/>
      <c r="C361" s="121" t="s">
        <v>2274</v>
      </c>
      <c r="D361" s="121" t="s">
        <v>2023</v>
      </c>
      <c r="E361" s="120">
        <f t="shared" si="31"/>
        <v>7026</v>
      </c>
      <c r="F361" s="123"/>
      <c r="G361" s="128" t="s">
        <v>2199</v>
      </c>
      <c r="H361" s="128" t="s">
        <v>1421</v>
      </c>
      <c r="I361" s="128" t="s">
        <v>1421</v>
      </c>
      <c r="J361" s="128" t="s">
        <v>1453</v>
      </c>
      <c r="K361" s="129" t="s">
        <v>1795</v>
      </c>
      <c r="L361" s="128" t="s">
        <v>1635</v>
      </c>
      <c r="M361" s="128" t="s">
        <v>2285</v>
      </c>
      <c r="N361" s="127" t="s">
        <v>2303</v>
      </c>
      <c r="O361" s="116"/>
      <c r="P361" s="126"/>
    </row>
    <row r="362" spans="2:16" s="137" customFormat="1" x14ac:dyDescent="0.2">
      <c r="B362" s="122"/>
      <c r="C362" s="121" t="s">
        <v>2274</v>
      </c>
      <c r="D362" s="121" t="s">
        <v>2023</v>
      </c>
      <c r="E362" s="120">
        <f t="shared" si="31"/>
        <v>8026</v>
      </c>
      <c r="F362" s="123"/>
      <c r="G362" s="128" t="s">
        <v>2199</v>
      </c>
      <c r="H362" s="128" t="s">
        <v>1421</v>
      </c>
      <c r="I362" s="128" t="s">
        <v>1421</v>
      </c>
      <c r="J362" s="128" t="s">
        <v>1453</v>
      </c>
      <c r="K362" s="129" t="s">
        <v>1795</v>
      </c>
      <c r="L362" s="128" t="s">
        <v>1635</v>
      </c>
      <c r="M362" s="128" t="s">
        <v>2284</v>
      </c>
      <c r="N362" s="127" t="s">
        <v>2303</v>
      </c>
      <c r="O362" s="116"/>
      <c r="P362" s="126"/>
    </row>
    <row r="363" spans="2:16" s="137" customFormat="1" x14ac:dyDescent="0.2">
      <c r="B363" s="122"/>
      <c r="C363" s="121" t="s">
        <v>2274</v>
      </c>
      <c r="D363" s="121" t="s">
        <v>2023</v>
      </c>
      <c r="E363" s="120">
        <f t="shared" si="31"/>
        <v>9026</v>
      </c>
      <c r="F363" s="119"/>
      <c r="G363" s="128" t="s">
        <v>2199</v>
      </c>
      <c r="H363" s="128" t="s">
        <v>1421</v>
      </c>
      <c r="I363" s="128" t="s">
        <v>1421</v>
      </c>
      <c r="J363" s="128" t="s">
        <v>1453</v>
      </c>
      <c r="K363" s="129" t="s">
        <v>1795</v>
      </c>
      <c r="L363" s="128" t="s">
        <v>1635</v>
      </c>
      <c r="M363" s="128" t="s">
        <v>2283</v>
      </c>
      <c r="N363" s="127" t="s">
        <v>2303</v>
      </c>
      <c r="O363" s="116"/>
      <c r="P363" s="126"/>
    </row>
    <row r="364" spans="2:16" s="137" customFormat="1" x14ac:dyDescent="0.2">
      <c r="B364" s="138"/>
      <c r="C364" s="121" t="s">
        <v>2274</v>
      </c>
      <c r="D364" s="121" t="s">
        <v>2022</v>
      </c>
      <c r="E364" s="120">
        <f>E355</f>
        <v>1026</v>
      </c>
      <c r="F364" s="123"/>
      <c r="G364" s="128" t="s">
        <v>2199</v>
      </c>
      <c r="H364" s="128" t="s">
        <v>1421</v>
      </c>
      <c r="I364" s="128" t="s">
        <v>1421</v>
      </c>
      <c r="J364" s="128" t="s">
        <v>1453</v>
      </c>
      <c r="K364" s="129" t="s">
        <v>1795</v>
      </c>
      <c r="L364" s="128" t="s">
        <v>1635</v>
      </c>
      <c r="M364" s="128" t="s">
        <v>2282</v>
      </c>
      <c r="N364" s="127" t="s">
        <v>2303</v>
      </c>
      <c r="O364" s="116"/>
      <c r="P364" s="126"/>
    </row>
    <row r="365" spans="2:16" s="137" customFormat="1" x14ac:dyDescent="0.2">
      <c r="B365" s="138"/>
      <c r="C365" s="121" t="s">
        <v>2274</v>
      </c>
      <c r="D365" s="121" t="s">
        <v>2022</v>
      </c>
      <c r="E365" s="120">
        <f>E364+1000</f>
        <v>2026</v>
      </c>
      <c r="F365" s="123"/>
      <c r="G365" s="128" t="s">
        <v>2199</v>
      </c>
      <c r="H365" s="128" t="s">
        <v>1421</v>
      </c>
      <c r="I365" s="128" t="s">
        <v>1421</v>
      </c>
      <c r="J365" s="128" t="s">
        <v>1453</v>
      </c>
      <c r="K365" s="129" t="s">
        <v>1795</v>
      </c>
      <c r="L365" s="128" t="s">
        <v>1635</v>
      </c>
      <c r="M365" s="128" t="s">
        <v>2281</v>
      </c>
      <c r="N365" s="127" t="s">
        <v>2303</v>
      </c>
      <c r="O365" s="116"/>
      <c r="P365" s="126"/>
    </row>
    <row r="366" spans="2:16" s="137" customFormat="1" x14ac:dyDescent="0.2">
      <c r="B366" s="138"/>
      <c r="C366" s="121" t="s">
        <v>2274</v>
      </c>
      <c r="D366" s="121" t="s">
        <v>2022</v>
      </c>
      <c r="E366" s="120">
        <f>E365+1000</f>
        <v>3026</v>
      </c>
      <c r="F366" s="123"/>
      <c r="G366" s="128" t="s">
        <v>2199</v>
      </c>
      <c r="H366" s="128" t="s">
        <v>1421</v>
      </c>
      <c r="I366" s="128" t="s">
        <v>1421</v>
      </c>
      <c r="J366" s="128" t="s">
        <v>1453</v>
      </c>
      <c r="K366" s="129" t="s">
        <v>1795</v>
      </c>
      <c r="L366" s="128" t="s">
        <v>1635</v>
      </c>
      <c r="M366" s="128" t="s">
        <v>2280</v>
      </c>
      <c r="N366" s="127" t="s">
        <v>2303</v>
      </c>
      <c r="O366" s="116"/>
      <c r="P366" s="126"/>
    </row>
    <row r="367" spans="2:16" s="137" customFormat="1" x14ac:dyDescent="0.2">
      <c r="B367" s="138"/>
      <c r="C367" s="121" t="s">
        <v>2274</v>
      </c>
      <c r="D367" s="121" t="s">
        <v>2022</v>
      </c>
      <c r="E367" s="120">
        <f>E366+1000</f>
        <v>4026</v>
      </c>
      <c r="F367" s="119"/>
      <c r="G367" s="128" t="s">
        <v>2199</v>
      </c>
      <c r="H367" s="128" t="s">
        <v>1421</v>
      </c>
      <c r="I367" s="128" t="s">
        <v>1421</v>
      </c>
      <c r="J367" s="128" t="s">
        <v>1453</v>
      </c>
      <c r="K367" s="129" t="s">
        <v>1795</v>
      </c>
      <c r="L367" s="128" t="s">
        <v>1635</v>
      </c>
      <c r="M367" s="128" t="s">
        <v>2276</v>
      </c>
      <c r="N367" s="127" t="s">
        <v>2303</v>
      </c>
      <c r="O367" s="116"/>
      <c r="P367" s="126"/>
    </row>
    <row r="368" spans="2:16" s="137" customFormat="1" x14ac:dyDescent="0.2">
      <c r="B368" s="138"/>
      <c r="C368" s="121" t="s">
        <v>2274</v>
      </c>
      <c r="D368" s="121" t="s">
        <v>2022</v>
      </c>
      <c r="E368" s="120">
        <f>E367+1000</f>
        <v>5026</v>
      </c>
      <c r="F368" s="119"/>
      <c r="G368" s="118"/>
      <c r="H368" s="117"/>
      <c r="I368" s="117"/>
      <c r="J368" s="117"/>
      <c r="K368" s="117"/>
      <c r="L368" s="117"/>
      <c r="M368" s="117"/>
      <c r="N368" s="117"/>
      <c r="O368" s="116"/>
      <c r="P368" s="115" t="str">
        <f>CONCATENATE($P$2439,$P$2437,E355,$P$2440,$P$2438,E367,$P$2441)</f>
        <v>DNP1([A]P1026 + … + [B]P4026)</v>
      </c>
    </row>
    <row r="369" spans="2:16" x14ac:dyDescent="0.2">
      <c r="B369" s="130" t="s">
        <v>1345</v>
      </c>
      <c r="C369" s="121" t="s">
        <v>2274</v>
      </c>
      <c r="D369" s="121" t="s">
        <v>2023</v>
      </c>
      <c r="E369" s="120">
        <f>E355+1</f>
        <v>1027</v>
      </c>
      <c r="F369" s="119"/>
      <c r="G369" s="128" t="s">
        <v>2199</v>
      </c>
      <c r="H369" s="128" t="s">
        <v>1421</v>
      </c>
      <c r="I369" s="128" t="s">
        <v>1421</v>
      </c>
      <c r="J369" s="128" t="s">
        <v>1453</v>
      </c>
      <c r="K369" s="129" t="s">
        <v>1791</v>
      </c>
      <c r="L369" s="128" t="s">
        <v>1635</v>
      </c>
      <c r="M369" s="128" t="s">
        <v>2291</v>
      </c>
      <c r="N369" s="127" t="s">
        <v>2303</v>
      </c>
      <c r="O369" s="116"/>
      <c r="P369" s="126"/>
    </row>
    <row r="370" spans="2:16" x14ac:dyDescent="0.2">
      <c r="B370" s="122"/>
      <c r="C370" s="121" t="s">
        <v>2274</v>
      </c>
      <c r="D370" s="121" t="s">
        <v>2023</v>
      </c>
      <c r="E370" s="120">
        <f t="shared" ref="E370:E377" si="32">E369+1000</f>
        <v>2027</v>
      </c>
      <c r="F370" s="123"/>
      <c r="G370" s="128" t="s">
        <v>2199</v>
      </c>
      <c r="H370" s="128" t="s">
        <v>1421</v>
      </c>
      <c r="I370" s="128" t="s">
        <v>1421</v>
      </c>
      <c r="J370" s="128" t="s">
        <v>1453</v>
      </c>
      <c r="K370" s="129" t="s">
        <v>1791</v>
      </c>
      <c r="L370" s="128" t="s">
        <v>1635</v>
      </c>
      <c r="M370" s="128" t="s">
        <v>2290</v>
      </c>
      <c r="N370" s="127" t="s">
        <v>2303</v>
      </c>
      <c r="O370" s="116"/>
      <c r="P370" s="126"/>
    </row>
    <row r="371" spans="2:16" x14ac:dyDescent="0.2">
      <c r="B371" s="122"/>
      <c r="C371" s="121" t="s">
        <v>2274</v>
      </c>
      <c r="D371" s="121" t="s">
        <v>2023</v>
      </c>
      <c r="E371" s="120">
        <f t="shared" si="32"/>
        <v>3027</v>
      </c>
      <c r="F371" s="119"/>
      <c r="G371" s="128" t="s">
        <v>2199</v>
      </c>
      <c r="H371" s="128" t="s">
        <v>1421</v>
      </c>
      <c r="I371" s="128" t="s">
        <v>1421</v>
      </c>
      <c r="J371" s="128" t="s">
        <v>1453</v>
      </c>
      <c r="K371" s="129" t="s">
        <v>1791</v>
      </c>
      <c r="L371" s="128" t="s">
        <v>1635</v>
      </c>
      <c r="M371" s="128" t="s">
        <v>2289</v>
      </c>
      <c r="N371" s="127" t="s">
        <v>2303</v>
      </c>
      <c r="O371" s="116"/>
      <c r="P371" s="126"/>
    </row>
    <row r="372" spans="2:16" x14ac:dyDescent="0.2">
      <c r="B372" s="122"/>
      <c r="C372" s="121" t="s">
        <v>2274</v>
      </c>
      <c r="D372" s="121" t="s">
        <v>2023</v>
      </c>
      <c r="E372" s="120">
        <f t="shared" si="32"/>
        <v>4027</v>
      </c>
      <c r="F372" s="123"/>
      <c r="G372" s="128" t="s">
        <v>2199</v>
      </c>
      <c r="H372" s="128" t="s">
        <v>1421</v>
      </c>
      <c r="I372" s="128" t="s">
        <v>1421</v>
      </c>
      <c r="J372" s="128" t="s">
        <v>1453</v>
      </c>
      <c r="K372" s="129" t="s">
        <v>1791</v>
      </c>
      <c r="L372" s="128" t="s">
        <v>1635</v>
      </c>
      <c r="M372" s="128" t="s">
        <v>2288</v>
      </c>
      <c r="N372" s="127" t="s">
        <v>2303</v>
      </c>
      <c r="O372" s="116"/>
      <c r="P372" s="126"/>
    </row>
    <row r="373" spans="2:16" x14ac:dyDescent="0.2">
      <c r="B373" s="122"/>
      <c r="C373" s="121" t="s">
        <v>2274</v>
      </c>
      <c r="D373" s="121" t="s">
        <v>2023</v>
      </c>
      <c r="E373" s="120">
        <f t="shared" si="32"/>
        <v>5027</v>
      </c>
      <c r="F373" s="119"/>
      <c r="G373" s="128" t="s">
        <v>2199</v>
      </c>
      <c r="H373" s="128" t="s">
        <v>1421</v>
      </c>
      <c r="I373" s="128" t="s">
        <v>1421</v>
      </c>
      <c r="J373" s="128" t="s">
        <v>1453</v>
      </c>
      <c r="K373" s="129" t="s">
        <v>1791</v>
      </c>
      <c r="L373" s="128" t="s">
        <v>1635</v>
      </c>
      <c r="M373" s="128" t="s">
        <v>2287</v>
      </c>
      <c r="N373" s="127" t="s">
        <v>2303</v>
      </c>
      <c r="O373" s="116"/>
      <c r="P373" s="126"/>
    </row>
    <row r="374" spans="2:16" x14ac:dyDescent="0.2">
      <c r="B374" s="122"/>
      <c r="C374" s="121" t="s">
        <v>2274</v>
      </c>
      <c r="D374" s="121" t="s">
        <v>2023</v>
      </c>
      <c r="E374" s="120">
        <f t="shared" si="32"/>
        <v>6027</v>
      </c>
      <c r="F374" s="119"/>
      <c r="G374" s="128" t="s">
        <v>2199</v>
      </c>
      <c r="H374" s="128" t="s">
        <v>1421</v>
      </c>
      <c r="I374" s="128" t="s">
        <v>1421</v>
      </c>
      <c r="J374" s="128" t="s">
        <v>1453</v>
      </c>
      <c r="K374" s="129" t="s">
        <v>1791</v>
      </c>
      <c r="L374" s="128" t="s">
        <v>1635</v>
      </c>
      <c r="M374" s="128" t="s">
        <v>2286</v>
      </c>
      <c r="N374" s="127" t="s">
        <v>2303</v>
      </c>
      <c r="O374" s="116"/>
      <c r="P374" s="126"/>
    </row>
    <row r="375" spans="2:16" x14ac:dyDescent="0.2">
      <c r="B375" s="122"/>
      <c r="C375" s="121" t="s">
        <v>2274</v>
      </c>
      <c r="D375" s="121" t="s">
        <v>2023</v>
      </c>
      <c r="E375" s="120">
        <f t="shared" si="32"/>
        <v>7027</v>
      </c>
      <c r="F375" s="123"/>
      <c r="G375" s="128" t="s">
        <v>2199</v>
      </c>
      <c r="H375" s="128" t="s">
        <v>1421</v>
      </c>
      <c r="I375" s="128" t="s">
        <v>1421</v>
      </c>
      <c r="J375" s="128" t="s">
        <v>1453</v>
      </c>
      <c r="K375" s="129" t="s">
        <v>1791</v>
      </c>
      <c r="L375" s="128" t="s">
        <v>1635</v>
      </c>
      <c r="M375" s="128" t="s">
        <v>2285</v>
      </c>
      <c r="N375" s="127" t="s">
        <v>2303</v>
      </c>
      <c r="O375" s="116"/>
      <c r="P375" s="126"/>
    </row>
    <row r="376" spans="2:16" s="137" customFormat="1" x14ac:dyDescent="0.2">
      <c r="B376" s="122"/>
      <c r="C376" s="121" t="s">
        <v>2274</v>
      </c>
      <c r="D376" s="121" t="s">
        <v>2023</v>
      </c>
      <c r="E376" s="120">
        <f t="shared" si="32"/>
        <v>8027</v>
      </c>
      <c r="F376" s="123"/>
      <c r="G376" s="128" t="s">
        <v>2199</v>
      </c>
      <c r="H376" s="128" t="s">
        <v>1421</v>
      </c>
      <c r="I376" s="128" t="s">
        <v>1421</v>
      </c>
      <c r="J376" s="128" t="s">
        <v>1453</v>
      </c>
      <c r="K376" s="129" t="s">
        <v>1791</v>
      </c>
      <c r="L376" s="128" t="s">
        <v>1635</v>
      </c>
      <c r="M376" s="128" t="s">
        <v>2284</v>
      </c>
      <c r="N376" s="127" t="s">
        <v>2303</v>
      </c>
      <c r="O376" s="116"/>
      <c r="P376" s="126"/>
    </row>
    <row r="377" spans="2:16" s="137" customFormat="1" x14ac:dyDescent="0.2">
      <c r="B377" s="122"/>
      <c r="C377" s="121" t="s">
        <v>2274</v>
      </c>
      <c r="D377" s="121" t="s">
        <v>2023</v>
      </c>
      <c r="E377" s="120">
        <f t="shared" si="32"/>
        <v>9027</v>
      </c>
      <c r="F377" s="119"/>
      <c r="G377" s="128" t="s">
        <v>2199</v>
      </c>
      <c r="H377" s="128" t="s">
        <v>1421</v>
      </c>
      <c r="I377" s="128" t="s">
        <v>1421</v>
      </c>
      <c r="J377" s="128" t="s">
        <v>1453</v>
      </c>
      <c r="K377" s="129" t="s">
        <v>1791</v>
      </c>
      <c r="L377" s="128" t="s">
        <v>1635</v>
      </c>
      <c r="M377" s="128" t="s">
        <v>2283</v>
      </c>
      <c r="N377" s="127" t="s">
        <v>2303</v>
      </c>
      <c r="O377" s="116"/>
      <c r="P377" s="126"/>
    </row>
    <row r="378" spans="2:16" s="137" customFormat="1" x14ac:dyDescent="0.2">
      <c r="B378" s="138"/>
      <c r="C378" s="121" t="s">
        <v>2274</v>
      </c>
      <c r="D378" s="121" t="s">
        <v>2022</v>
      </c>
      <c r="E378" s="120">
        <f>E369</f>
        <v>1027</v>
      </c>
      <c r="F378" s="123"/>
      <c r="G378" s="128" t="s">
        <v>2199</v>
      </c>
      <c r="H378" s="128" t="s">
        <v>1421</v>
      </c>
      <c r="I378" s="128" t="s">
        <v>1421</v>
      </c>
      <c r="J378" s="128" t="s">
        <v>1453</v>
      </c>
      <c r="K378" s="129" t="s">
        <v>1791</v>
      </c>
      <c r="L378" s="128" t="s">
        <v>1635</v>
      </c>
      <c r="M378" s="128" t="s">
        <v>2282</v>
      </c>
      <c r="N378" s="127" t="s">
        <v>2303</v>
      </c>
      <c r="O378" s="116"/>
      <c r="P378" s="126"/>
    </row>
    <row r="379" spans="2:16" s="137" customFormat="1" x14ac:dyDescent="0.2">
      <c r="B379" s="138"/>
      <c r="C379" s="121" t="s">
        <v>2274</v>
      </c>
      <c r="D379" s="121" t="s">
        <v>2022</v>
      </c>
      <c r="E379" s="120">
        <f>E378+1000</f>
        <v>2027</v>
      </c>
      <c r="F379" s="123"/>
      <c r="G379" s="128" t="s">
        <v>2199</v>
      </c>
      <c r="H379" s="128" t="s">
        <v>1421</v>
      </c>
      <c r="I379" s="128" t="s">
        <v>1421</v>
      </c>
      <c r="J379" s="128" t="s">
        <v>1453</v>
      </c>
      <c r="K379" s="129" t="s">
        <v>1791</v>
      </c>
      <c r="L379" s="128" t="s">
        <v>1635</v>
      </c>
      <c r="M379" s="128" t="s">
        <v>2281</v>
      </c>
      <c r="N379" s="127" t="s">
        <v>2303</v>
      </c>
      <c r="O379" s="116"/>
      <c r="P379" s="126"/>
    </row>
    <row r="380" spans="2:16" s="137" customFormat="1" x14ac:dyDescent="0.2">
      <c r="B380" s="138"/>
      <c r="C380" s="121" t="s">
        <v>2274</v>
      </c>
      <c r="D380" s="121" t="s">
        <v>2022</v>
      </c>
      <c r="E380" s="120">
        <f>E379+1000</f>
        <v>3027</v>
      </c>
      <c r="F380" s="123"/>
      <c r="G380" s="128" t="s">
        <v>2199</v>
      </c>
      <c r="H380" s="128" t="s">
        <v>1421</v>
      </c>
      <c r="I380" s="128" t="s">
        <v>1421</v>
      </c>
      <c r="J380" s="128" t="s">
        <v>1453</v>
      </c>
      <c r="K380" s="129" t="s">
        <v>1791</v>
      </c>
      <c r="L380" s="128" t="s">
        <v>1635</v>
      </c>
      <c r="M380" s="128" t="s">
        <v>2280</v>
      </c>
      <c r="N380" s="127" t="s">
        <v>2303</v>
      </c>
      <c r="O380" s="116"/>
      <c r="P380" s="126"/>
    </row>
    <row r="381" spans="2:16" s="137" customFormat="1" x14ac:dyDescent="0.2">
      <c r="B381" s="138"/>
      <c r="C381" s="121" t="s">
        <v>2274</v>
      </c>
      <c r="D381" s="121" t="s">
        <v>2022</v>
      </c>
      <c r="E381" s="120">
        <f>E380+1000</f>
        <v>4027</v>
      </c>
      <c r="F381" s="119"/>
      <c r="G381" s="128" t="s">
        <v>2199</v>
      </c>
      <c r="H381" s="128" t="s">
        <v>1421</v>
      </c>
      <c r="I381" s="128" t="s">
        <v>1421</v>
      </c>
      <c r="J381" s="128" t="s">
        <v>1453</v>
      </c>
      <c r="K381" s="129" t="s">
        <v>1791</v>
      </c>
      <c r="L381" s="128" t="s">
        <v>1635</v>
      </c>
      <c r="M381" s="128" t="s">
        <v>2276</v>
      </c>
      <c r="N381" s="127" t="s">
        <v>2303</v>
      </c>
      <c r="O381" s="116"/>
      <c r="P381" s="126"/>
    </row>
    <row r="382" spans="2:16" s="137" customFormat="1" x14ac:dyDescent="0.2">
      <c r="B382" s="138"/>
      <c r="C382" s="121" t="s">
        <v>2274</v>
      </c>
      <c r="D382" s="121" t="s">
        <v>2022</v>
      </c>
      <c r="E382" s="120">
        <f>E381+1000</f>
        <v>5027</v>
      </c>
      <c r="F382" s="119"/>
      <c r="G382" s="118"/>
      <c r="H382" s="117"/>
      <c r="I382" s="117"/>
      <c r="J382" s="117"/>
      <c r="K382" s="117"/>
      <c r="L382" s="117"/>
      <c r="M382" s="117"/>
      <c r="N382" s="117"/>
      <c r="O382" s="116"/>
      <c r="P382" s="115" t="str">
        <f>CONCATENATE($P$2439,$P$2437,E369,$P$2440,$P$2438,E381,$P$2441)</f>
        <v>DNP1([A]P1027 + … + [B]P4027)</v>
      </c>
    </row>
    <row r="383" spans="2:16" x14ac:dyDescent="0.2">
      <c r="B383" s="130" t="s">
        <v>10</v>
      </c>
      <c r="C383" s="121" t="s">
        <v>2274</v>
      </c>
      <c r="D383" s="121" t="s">
        <v>2023</v>
      </c>
      <c r="E383" s="120">
        <f>E369+1</f>
        <v>1028</v>
      </c>
      <c r="F383" s="119"/>
      <c r="G383" s="128" t="s">
        <v>2199</v>
      </c>
      <c r="H383" s="128" t="s">
        <v>1421</v>
      </c>
      <c r="I383" s="128" t="s">
        <v>1421</v>
      </c>
      <c r="J383" s="128" t="s">
        <v>1453</v>
      </c>
      <c r="K383" s="129" t="s">
        <v>1787</v>
      </c>
      <c r="L383" s="128" t="s">
        <v>1635</v>
      </c>
      <c r="M383" s="128" t="s">
        <v>2291</v>
      </c>
      <c r="N383" s="127" t="s">
        <v>2303</v>
      </c>
      <c r="O383" s="116"/>
      <c r="P383" s="126"/>
    </row>
    <row r="384" spans="2:16" x14ac:dyDescent="0.2">
      <c r="B384" s="122"/>
      <c r="C384" s="121" t="s">
        <v>2274</v>
      </c>
      <c r="D384" s="121" t="s">
        <v>2023</v>
      </c>
      <c r="E384" s="120">
        <f t="shared" ref="E384:E391" si="33">E383+1000</f>
        <v>2028</v>
      </c>
      <c r="F384" s="123"/>
      <c r="G384" s="128" t="s">
        <v>2199</v>
      </c>
      <c r="H384" s="128" t="s">
        <v>1421</v>
      </c>
      <c r="I384" s="128" t="s">
        <v>1421</v>
      </c>
      <c r="J384" s="128" t="s">
        <v>1453</v>
      </c>
      <c r="K384" s="129" t="s">
        <v>1787</v>
      </c>
      <c r="L384" s="128" t="s">
        <v>1635</v>
      </c>
      <c r="M384" s="128" t="s">
        <v>2290</v>
      </c>
      <c r="N384" s="127" t="s">
        <v>2303</v>
      </c>
      <c r="O384" s="116"/>
      <c r="P384" s="126"/>
    </row>
    <row r="385" spans="2:16" x14ac:dyDescent="0.2">
      <c r="B385" s="122"/>
      <c r="C385" s="121" t="s">
        <v>2274</v>
      </c>
      <c r="D385" s="121" t="s">
        <v>2023</v>
      </c>
      <c r="E385" s="120">
        <f t="shared" si="33"/>
        <v>3028</v>
      </c>
      <c r="F385" s="119"/>
      <c r="G385" s="128" t="s">
        <v>2199</v>
      </c>
      <c r="H385" s="128" t="s">
        <v>1421</v>
      </c>
      <c r="I385" s="128" t="s">
        <v>1421</v>
      </c>
      <c r="J385" s="128" t="s">
        <v>1453</v>
      </c>
      <c r="K385" s="129" t="s">
        <v>1787</v>
      </c>
      <c r="L385" s="128" t="s">
        <v>1635</v>
      </c>
      <c r="M385" s="128" t="s">
        <v>2289</v>
      </c>
      <c r="N385" s="127" t="s">
        <v>2303</v>
      </c>
      <c r="O385" s="116"/>
      <c r="P385" s="126"/>
    </row>
    <row r="386" spans="2:16" x14ac:dyDescent="0.2">
      <c r="B386" s="122"/>
      <c r="C386" s="121" t="s">
        <v>2274</v>
      </c>
      <c r="D386" s="121" t="s">
        <v>2023</v>
      </c>
      <c r="E386" s="120">
        <f t="shared" si="33"/>
        <v>4028</v>
      </c>
      <c r="F386" s="123"/>
      <c r="G386" s="128" t="s">
        <v>2199</v>
      </c>
      <c r="H386" s="128" t="s">
        <v>1421</v>
      </c>
      <c r="I386" s="128" t="s">
        <v>1421</v>
      </c>
      <c r="J386" s="128" t="s">
        <v>1453</v>
      </c>
      <c r="K386" s="129" t="s">
        <v>1787</v>
      </c>
      <c r="L386" s="128" t="s">
        <v>1635</v>
      </c>
      <c r="M386" s="128" t="s">
        <v>2288</v>
      </c>
      <c r="N386" s="127" t="s">
        <v>2303</v>
      </c>
      <c r="O386" s="116"/>
      <c r="P386" s="126"/>
    </row>
    <row r="387" spans="2:16" x14ac:dyDescent="0.2">
      <c r="B387" s="122"/>
      <c r="C387" s="121" t="s">
        <v>2274</v>
      </c>
      <c r="D387" s="121" t="s">
        <v>2023</v>
      </c>
      <c r="E387" s="120">
        <f t="shared" si="33"/>
        <v>5028</v>
      </c>
      <c r="F387" s="119"/>
      <c r="G387" s="128" t="s">
        <v>2199</v>
      </c>
      <c r="H387" s="128" t="s">
        <v>1421</v>
      </c>
      <c r="I387" s="128" t="s">
        <v>1421</v>
      </c>
      <c r="J387" s="128" t="s">
        <v>1453</v>
      </c>
      <c r="K387" s="129" t="s">
        <v>1787</v>
      </c>
      <c r="L387" s="128" t="s">
        <v>1635</v>
      </c>
      <c r="M387" s="128" t="s">
        <v>2287</v>
      </c>
      <c r="N387" s="127" t="s">
        <v>2303</v>
      </c>
      <c r="O387" s="116"/>
      <c r="P387" s="126"/>
    </row>
    <row r="388" spans="2:16" x14ac:dyDescent="0.2">
      <c r="B388" s="122"/>
      <c r="C388" s="121" t="s">
        <v>2274</v>
      </c>
      <c r="D388" s="121" t="s">
        <v>2023</v>
      </c>
      <c r="E388" s="120">
        <f t="shared" si="33"/>
        <v>6028</v>
      </c>
      <c r="F388" s="119"/>
      <c r="G388" s="128" t="s">
        <v>2199</v>
      </c>
      <c r="H388" s="128" t="s">
        <v>1421</v>
      </c>
      <c r="I388" s="128" t="s">
        <v>1421</v>
      </c>
      <c r="J388" s="128" t="s">
        <v>1453</v>
      </c>
      <c r="K388" s="129" t="s">
        <v>1787</v>
      </c>
      <c r="L388" s="128" t="s">
        <v>1635</v>
      </c>
      <c r="M388" s="128" t="s">
        <v>2286</v>
      </c>
      <c r="N388" s="127" t="s">
        <v>2303</v>
      </c>
      <c r="O388" s="116"/>
      <c r="P388" s="126"/>
    </row>
    <row r="389" spans="2:16" x14ac:dyDescent="0.2">
      <c r="B389" s="122"/>
      <c r="C389" s="121" t="s">
        <v>2274</v>
      </c>
      <c r="D389" s="121" t="s">
        <v>2023</v>
      </c>
      <c r="E389" s="120">
        <f t="shared" si="33"/>
        <v>7028</v>
      </c>
      <c r="F389" s="123"/>
      <c r="G389" s="128" t="s">
        <v>2199</v>
      </c>
      <c r="H389" s="128" t="s">
        <v>1421</v>
      </c>
      <c r="I389" s="128" t="s">
        <v>1421</v>
      </c>
      <c r="J389" s="128" t="s">
        <v>1453</v>
      </c>
      <c r="K389" s="129" t="s">
        <v>1787</v>
      </c>
      <c r="L389" s="128" t="s">
        <v>1635</v>
      </c>
      <c r="M389" s="128" t="s">
        <v>2285</v>
      </c>
      <c r="N389" s="127" t="s">
        <v>2303</v>
      </c>
      <c r="O389" s="116"/>
      <c r="P389" s="126"/>
    </row>
    <row r="390" spans="2:16" s="137" customFormat="1" x14ac:dyDescent="0.2">
      <c r="B390" s="122"/>
      <c r="C390" s="121" t="s">
        <v>2274</v>
      </c>
      <c r="D390" s="121" t="s">
        <v>2023</v>
      </c>
      <c r="E390" s="120">
        <f t="shared" si="33"/>
        <v>8028</v>
      </c>
      <c r="F390" s="123"/>
      <c r="G390" s="128" t="s">
        <v>2199</v>
      </c>
      <c r="H390" s="128" t="s">
        <v>1421</v>
      </c>
      <c r="I390" s="128" t="s">
        <v>1421</v>
      </c>
      <c r="J390" s="128" t="s">
        <v>1453</v>
      </c>
      <c r="K390" s="129" t="s">
        <v>1787</v>
      </c>
      <c r="L390" s="128" t="s">
        <v>1635</v>
      </c>
      <c r="M390" s="128" t="s">
        <v>2284</v>
      </c>
      <c r="N390" s="127" t="s">
        <v>2303</v>
      </c>
      <c r="O390" s="116"/>
      <c r="P390" s="126"/>
    </row>
    <row r="391" spans="2:16" s="137" customFormat="1" x14ac:dyDescent="0.2">
      <c r="B391" s="122"/>
      <c r="C391" s="121" t="s">
        <v>2274</v>
      </c>
      <c r="D391" s="121" t="s">
        <v>2023</v>
      </c>
      <c r="E391" s="120">
        <f t="shared" si="33"/>
        <v>9028</v>
      </c>
      <c r="F391" s="119"/>
      <c r="G391" s="128" t="s">
        <v>2199</v>
      </c>
      <c r="H391" s="128" t="s">
        <v>1421</v>
      </c>
      <c r="I391" s="128" t="s">
        <v>1421</v>
      </c>
      <c r="J391" s="128" t="s">
        <v>1453</v>
      </c>
      <c r="K391" s="129" t="s">
        <v>1787</v>
      </c>
      <c r="L391" s="128" t="s">
        <v>1635</v>
      </c>
      <c r="M391" s="128" t="s">
        <v>2283</v>
      </c>
      <c r="N391" s="127" t="s">
        <v>2303</v>
      </c>
      <c r="O391" s="116"/>
      <c r="P391" s="126"/>
    </row>
    <row r="392" spans="2:16" s="137" customFormat="1" x14ac:dyDescent="0.2">
      <c r="B392" s="138"/>
      <c r="C392" s="121" t="s">
        <v>2274</v>
      </c>
      <c r="D392" s="121" t="s">
        <v>2022</v>
      </c>
      <c r="E392" s="120">
        <f>E383</f>
        <v>1028</v>
      </c>
      <c r="F392" s="123"/>
      <c r="G392" s="128" t="s">
        <v>2199</v>
      </c>
      <c r="H392" s="128" t="s">
        <v>1421</v>
      </c>
      <c r="I392" s="128" t="s">
        <v>1421</v>
      </c>
      <c r="J392" s="128" t="s">
        <v>1453</v>
      </c>
      <c r="K392" s="129" t="s">
        <v>1787</v>
      </c>
      <c r="L392" s="128" t="s">
        <v>1635</v>
      </c>
      <c r="M392" s="128" t="s">
        <v>2282</v>
      </c>
      <c r="N392" s="127" t="s">
        <v>2303</v>
      </c>
      <c r="O392" s="116"/>
      <c r="P392" s="126"/>
    </row>
    <row r="393" spans="2:16" s="137" customFormat="1" x14ac:dyDescent="0.2">
      <c r="B393" s="138"/>
      <c r="C393" s="121" t="s">
        <v>2274</v>
      </c>
      <c r="D393" s="121" t="s">
        <v>2022</v>
      </c>
      <c r="E393" s="120">
        <f>E392+1000</f>
        <v>2028</v>
      </c>
      <c r="F393" s="123"/>
      <c r="G393" s="128" t="s">
        <v>2199</v>
      </c>
      <c r="H393" s="128" t="s">
        <v>1421</v>
      </c>
      <c r="I393" s="128" t="s">
        <v>1421</v>
      </c>
      <c r="J393" s="128" t="s">
        <v>1453</v>
      </c>
      <c r="K393" s="129" t="s">
        <v>1787</v>
      </c>
      <c r="L393" s="128" t="s">
        <v>1635</v>
      </c>
      <c r="M393" s="128" t="s">
        <v>2281</v>
      </c>
      <c r="N393" s="127" t="s">
        <v>2303</v>
      </c>
      <c r="O393" s="116"/>
      <c r="P393" s="126"/>
    </row>
    <row r="394" spans="2:16" s="137" customFormat="1" x14ac:dyDescent="0.2">
      <c r="B394" s="138"/>
      <c r="C394" s="121" t="s">
        <v>2274</v>
      </c>
      <c r="D394" s="121" t="s">
        <v>2022</v>
      </c>
      <c r="E394" s="120">
        <f>E393+1000</f>
        <v>3028</v>
      </c>
      <c r="F394" s="123"/>
      <c r="G394" s="128" t="s">
        <v>2199</v>
      </c>
      <c r="H394" s="128" t="s">
        <v>1421</v>
      </c>
      <c r="I394" s="128" t="s">
        <v>1421</v>
      </c>
      <c r="J394" s="128" t="s">
        <v>1453</v>
      </c>
      <c r="K394" s="129" t="s">
        <v>1787</v>
      </c>
      <c r="L394" s="128" t="s">
        <v>1635</v>
      </c>
      <c r="M394" s="128" t="s">
        <v>2280</v>
      </c>
      <c r="N394" s="127" t="s">
        <v>2303</v>
      </c>
      <c r="O394" s="116"/>
      <c r="P394" s="126"/>
    </row>
    <row r="395" spans="2:16" s="137" customFormat="1" x14ac:dyDescent="0.2">
      <c r="B395" s="138"/>
      <c r="C395" s="121" t="s">
        <v>2274</v>
      </c>
      <c r="D395" s="121" t="s">
        <v>2022</v>
      </c>
      <c r="E395" s="120">
        <f>E394+1000</f>
        <v>4028</v>
      </c>
      <c r="F395" s="119"/>
      <c r="G395" s="128" t="s">
        <v>2199</v>
      </c>
      <c r="H395" s="128" t="s">
        <v>1421</v>
      </c>
      <c r="I395" s="128" t="s">
        <v>1421</v>
      </c>
      <c r="J395" s="128" t="s">
        <v>1453</v>
      </c>
      <c r="K395" s="129" t="s">
        <v>1787</v>
      </c>
      <c r="L395" s="128" t="s">
        <v>1635</v>
      </c>
      <c r="M395" s="128" t="s">
        <v>2276</v>
      </c>
      <c r="N395" s="127" t="s">
        <v>2303</v>
      </c>
      <c r="O395" s="116"/>
      <c r="P395" s="126"/>
    </row>
    <row r="396" spans="2:16" s="137" customFormat="1" x14ac:dyDescent="0.2">
      <c r="B396" s="138"/>
      <c r="C396" s="121" t="s">
        <v>2274</v>
      </c>
      <c r="D396" s="121" t="s">
        <v>2022</v>
      </c>
      <c r="E396" s="120">
        <f>E395+1000</f>
        <v>5028</v>
      </c>
      <c r="F396" s="119"/>
      <c r="G396" s="118"/>
      <c r="H396" s="117"/>
      <c r="I396" s="117"/>
      <c r="J396" s="117"/>
      <c r="K396" s="117"/>
      <c r="L396" s="117"/>
      <c r="M396" s="117"/>
      <c r="N396" s="117"/>
      <c r="O396" s="116"/>
      <c r="P396" s="115" t="str">
        <f>CONCATENATE($P$2439,$P$2437,E383,$P$2440,$P$2438,E395,$P$2441)</f>
        <v>DNP1([A]P1028 + … + [B]P4028)</v>
      </c>
    </row>
    <row r="397" spans="2:16" x14ac:dyDescent="0.2">
      <c r="B397" s="130" t="s">
        <v>1344</v>
      </c>
      <c r="C397" s="121" t="s">
        <v>2274</v>
      </c>
      <c r="D397" s="121" t="s">
        <v>2023</v>
      </c>
      <c r="E397" s="120">
        <f>E383+1</f>
        <v>1029</v>
      </c>
      <c r="F397" s="119"/>
      <c r="G397" s="128" t="s">
        <v>2199</v>
      </c>
      <c r="H397" s="128" t="s">
        <v>1421</v>
      </c>
      <c r="I397" s="128" t="s">
        <v>1421</v>
      </c>
      <c r="J397" s="128" t="s">
        <v>1453</v>
      </c>
      <c r="K397" s="129" t="s">
        <v>1783</v>
      </c>
      <c r="L397" s="128" t="s">
        <v>1635</v>
      </c>
      <c r="M397" s="128" t="s">
        <v>2291</v>
      </c>
      <c r="N397" s="127" t="s">
        <v>2303</v>
      </c>
      <c r="O397" s="116"/>
      <c r="P397" s="126"/>
    </row>
    <row r="398" spans="2:16" x14ac:dyDescent="0.2">
      <c r="B398" s="122"/>
      <c r="C398" s="121" t="s">
        <v>2274</v>
      </c>
      <c r="D398" s="121" t="s">
        <v>2023</v>
      </c>
      <c r="E398" s="120">
        <f t="shared" ref="E398:E405" si="34">E397+1000</f>
        <v>2029</v>
      </c>
      <c r="F398" s="123"/>
      <c r="G398" s="128" t="s">
        <v>2199</v>
      </c>
      <c r="H398" s="128" t="s">
        <v>1421</v>
      </c>
      <c r="I398" s="128" t="s">
        <v>1421</v>
      </c>
      <c r="J398" s="128" t="s">
        <v>1453</v>
      </c>
      <c r="K398" s="129" t="s">
        <v>1783</v>
      </c>
      <c r="L398" s="128" t="s">
        <v>1635</v>
      </c>
      <c r="M398" s="128" t="s">
        <v>2290</v>
      </c>
      <c r="N398" s="127" t="s">
        <v>2303</v>
      </c>
      <c r="O398" s="116"/>
      <c r="P398" s="126"/>
    </row>
    <row r="399" spans="2:16" x14ac:dyDescent="0.2">
      <c r="B399" s="122"/>
      <c r="C399" s="121" t="s">
        <v>2274</v>
      </c>
      <c r="D399" s="121" t="s">
        <v>2023</v>
      </c>
      <c r="E399" s="120">
        <f t="shared" si="34"/>
        <v>3029</v>
      </c>
      <c r="F399" s="119"/>
      <c r="G399" s="128" t="s">
        <v>2199</v>
      </c>
      <c r="H399" s="128" t="s">
        <v>1421</v>
      </c>
      <c r="I399" s="128" t="s">
        <v>1421</v>
      </c>
      <c r="J399" s="128" t="s">
        <v>1453</v>
      </c>
      <c r="K399" s="129" t="s">
        <v>1783</v>
      </c>
      <c r="L399" s="128" t="s">
        <v>1635</v>
      </c>
      <c r="M399" s="128" t="s">
        <v>2289</v>
      </c>
      <c r="N399" s="127" t="s">
        <v>2303</v>
      </c>
      <c r="O399" s="116"/>
      <c r="P399" s="126"/>
    </row>
    <row r="400" spans="2:16" x14ac:dyDescent="0.2">
      <c r="B400" s="122"/>
      <c r="C400" s="121" t="s">
        <v>2274</v>
      </c>
      <c r="D400" s="121" t="s">
        <v>2023</v>
      </c>
      <c r="E400" s="120">
        <f t="shared" si="34"/>
        <v>4029</v>
      </c>
      <c r="F400" s="123"/>
      <c r="G400" s="128" t="s">
        <v>2199</v>
      </c>
      <c r="H400" s="128" t="s">
        <v>1421</v>
      </c>
      <c r="I400" s="128" t="s">
        <v>1421</v>
      </c>
      <c r="J400" s="128" t="s">
        <v>1453</v>
      </c>
      <c r="K400" s="129" t="s">
        <v>1783</v>
      </c>
      <c r="L400" s="128" t="s">
        <v>1635</v>
      </c>
      <c r="M400" s="128" t="s">
        <v>2288</v>
      </c>
      <c r="N400" s="127" t="s">
        <v>2303</v>
      </c>
      <c r="O400" s="116"/>
      <c r="P400" s="126"/>
    </row>
    <row r="401" spans="2:16" x14ac:dyDescent="0.2">
      <c r="B401" s="122"/>
      <c r="C401" s="121" t="s">
        <v>2274</v>
      </c>
      <c r="D401" s="121" t="s">
        <v>2023</v>
      </c>
      <c r="E401" s="120">
        <f t="shared" si="34"/>
        <v>5029</v>
      </c>
      <c r="F401" s="119"/>
      <c r="G401" s="128" t="s">
        <v>2199</v>
      </c>
      <c r="H401" s="128" t="s">
        <v>1421</v>
      </c>
      <c r="I401" s="128" t="s">
        <v>1421</v>
      </c>
      <c r="J401" s="128" t="s">
        <v>1453</v>
      </c>
      <c r="K401" s="129" t="s">
        <v>1783</v>
      </c>
      <c r="L401" s="128" t="s">
        <v>1635</v>
      </c>
      <c r="M401" s="128" t="s">
        <v>2287</v>
      </c>
      <c r="N401" s="127" t="s">
        <v>2303</v>
      </c>
      <c r="O401" s="116"/>
      <c r="P401" s="126"/>
    </row>
    <row r="402" spans="2:16" x14ac:dyDescent="0.2">
      <c r="B402" s="122"/>
      <c r="C402" s="121" t="s">
        <v>2274</v>
      </c>
      <c r="D402" s="121" t="s">
        <v>2023</v>
      </c>
      <c r="E402" s="120">
        <f t="shared" si="34"/>
        <v>6029</v>
      </c>
      <c r="F402" s="119"/>
      <c r="G402" s="128" t="s">
        <v>2199</v>
      </c>
      <c r="H402" s="128" t="s">
        <v>1421</v>
      </c>
      <c r="I402" s="128" t="s">
        <v>1421</v>
      </c>
      <c r="J402" s="128" t="s">
        <v>1453</v>
      </c>
      <c r="K402" s="129" t="s">
        <v>1783</v>
      </c>
      <c r="L402" s="128" t="s">
        <v>1635</v>
      </c>
      <c r="M402" s="128" t="s">
        <v>2286</v>
      </c>
      <c r="N402" s="127" t="s">
        <v>2303</v>
      </c>
      <c r="O402" s="116"/>
      <c r="P402" s="126"/>
    </row>
    <row r="403" spans="2:16" x14ac:dyDescent="0.2">
      <c r="B403" s="122"/>
      <c r="C403" s="121" t="s">
        <v>2274</v>
      </c>
      <c r="D403" s="121" t="s">
        <v>2023</v>
      </c>
      <c r="E403" s="120">
        <f t="shared" si="34"/>
        <v>7029</v>
      </c>
      <c r="F403" s="123"/>
      <c r="G403" s="128" t="s">
        <v>2199</v>
      </c>
      <c r="H403" s="128" t="s">
        <v>1421</v>
      </c>
      <c r="I403" s="128" t="s">
        <v>1421</v>
      </c>
      <c r="J403" s="128" t="s">
        <v>1453</v>
      </c>
      <c r="K403" s="129" t="s">
        <v>1783</v>
      </c>
      <c r="L403" s="128" t="s">
        <v>1635</v>
      </c>
      <c r="M403" s="128" t="s">
        <v>2285</v>
      </c>
      <c r="N403" s="127" t="s">
        <v>2303</v>
      </c>
      <c r="O403" s="116"/>
      <c r="P403" s="126"/>
    </row>
    <row r="404" spans="2:16" s="137" customFormat="1" x14ac:dyDescent="0.2">
      <c r="B404" s="122"/>
      <c r="C404" s="121" t="s">
        <v>2274</v>
      </c>
      <c r="D404" s="121" t="s">
        <v>2023</v>
      </c>
      <c r="E404" s="120">
        <f t="shared" si="34"/>
        <v>8029</v>
      </c>
      <c r="F404" s="123"/>
      <c r="G404" s="128" t="s">
        <v>2199</v>
      </c>
      <c r="H404" s="128" t="s">
        <v>1421</v>
      </c>
      <c r="I404" s="128" t="s">
        <v>1421</v>
      </c>
      <c r="J404" s="128" t="s">
        <v>1453</v>
      </c>
      <c r="K404" s="129" t="s">
        <v>1783</v>
      </c>
      <c r="L404" s="128" t="s">
        <v>1635</v>
      </c>
      <c r="M404" s="128" t="s">
        <v>2284</v>
      </c>
      <c r="N404" s="127" t="s">
        <v>2303</v>
      </c>
      <c r="O404" s="116"/>
      <c r="P404" s="126"/>
    </row>
    <row r="405" spans="2:16" s="137" customFormat="1" x14ac:dyDescent="0.2">
      <c r="B405" s="122"/>
      <c r="C405" s="121" t="s">
        <v>2274</v>
      </c>
      <c r="D405" s="121" t="s">
        <v>2023</v>
      </c>
      <c r="E405" s="120">
        <f t="shared" si="34"/>
        <v>9029</v>
      </c>
      <c r="F405" s="119"/>
      <c r="G405" s="128" t="s">
        <v>2199</v>
      </c>
      <c r="H405" s="128" t="s">
        <v>1421</v>
      </c>
      <c r="I405" s="128" t="s">
        <v>1421</v>
      </c>
      <c r="J405" s="128" t="s">
        <v>1453</v>
      </c>
      <c r="K405" s="129" t="s">
        <v>1783</v>
      </c>
      <c r="L405" s="128" t="s">
        <v>1635</v>
      </c>
      <c r="M405" s="128" t="s">
        <v>2283</v>
      </c>
      <c r="N405" s="127" t="s">
        <v>2303</v>
      </c>
      <c r="O405" s="116"/>
      <c r="P405" s="126"/>
    </row>
    <row r="406" spans="2:16" s="137" customFormat="1" x14ac:dyDescent="0.2">
      <c r="B406" s="138"/>
      <c r="C406" s="121" t="s">
        <v>2274</v>
      </c>
      <c r="D406" s="121" t="s">
        <v>2022</v>
      </c>
      <c r="E406" s="120">
        <f>E397</f>
        <v>1029</v>
      </c>
      <c r="F406" s="123"/>
      <c r="G406" s="128" t="s">
        <v>2199</v>
      </c>
      <c r="H406" s="128" t="s">
        <v>1421</v>
      </c>
      <c r="I406" s="128" t="s">
        <v>1421</v>
      </c>
      <c r="J406" s="128" t="s">
        <v>1453</v>
      </c>
      <c r="K406" s="129" t="s">
        <v>1783</v>
      </c>
      <c r="L406" s="128" t="s">
        <v>1635</v>
      </c>
      <c r="M406" s="128" t="s">
        <v>2282</v>
      </c>
      <c r="N406" s="127" t="s">
        <v>2303</v>
      </c>
      <c r="O406" s="116"/>
      <c r="P406" s="126"/>
    </row>
    <row r="407" spans="2:16" s="137" customFormat="1" x14ac:dyDescent="0.2">
      <c r="B407" s="138"/>
      <c r="C407" s="121" t="s">
        <v>2274</v>
      </c>
      <c r="D407" s="121" t="s">
        <v>2022</v>
      </c>
      <c r="E407" s="120">
        <f>E406+1000</f>
        <v>2029</v>
      </c>
      <c r="F407" s="123"/>
      <c r="G407" s="128" t="s">
        <v>2199</v>
      </c>
      <c r="H407" s="128" t="s">
        <v>1421</v>
      </c>
      <c r="I407" s="128" t="s">
        <v>1421</v>
      </c>
      <c r="J407" s="128" t="s">
        <v>1453</v>
      </c>
      <c r="K407" s="129" t="s">
        <v>1783</v>
      </c>
      <c r="L407" s="128" t="s">
        <v>1635</v>
      </c>
      <c r="M407" s="128" t="s">
        <v>2281</v>
      </c>
      <c r="N407" s="127" t="s">
        <v>2303</v>
      </c>
      <c r="O407" s="116"/>
      <c r="P407" s="126"/>
    </row>
    <row r="408" spans="2:16" s="137" customFormat="1" x14ac:dyDescent="0.2">
      <c r="B408" s="138"/>
      <c r="C408" s="121" t="s">
        <v>2274</v>
      </c>
      <c r="D408" s="121" t="s">
        <v>2022</v>
      </c>
      <c r="E408" s="120">
        <f>E407+1000</f>
        <v>3029</v>
      </c>
      <c r="F408" s="123"/>
      <c r="G408" s="128" t="s">
        <v>2199</v>
      </c>
      <c r="H408" s="128" t="s">
        <v>1421</v>
      </c>
      <c r="I408" s="128" t="s">
        <v>1421</v>
      </c>
      <c r="J408" s="128" t="s">
        <v>1453</v>
      </c>
      <c r="K408" s="129" t="s">
        <v>1783</v>
      </c>
      <c r="L408" s="128" t="s">
        <v>1635</v>
      </c>
      <c r="M408" s="128" t="s">
        <v>2280</v>
      </c>
      <c r="N408" s="127" t="s">
        <v>2303</v>
      </c>
      <c r="O408" s="116"/>
      <c r="P408" s="126"/>
    </row>
    <row r="409" spans="2:16" s="137" customFormat="1" x14ac:dyDescent="0.2">
      <c r="B409" s="138"/>
      <c r="C409" s="121" t="s">
        <v>2274</v>
      </c>
      <c r="D409" s="121" t="s">
        <v>2022</v>
      </c>
      <c r="E409" s="120">
        <f>E408+1000</f>
        <v>4029</v>
      </c>
      <c r="F409" s="119"/>
      <c r="G409" s="128" t="s">
        <v>2199</v>
      </c>
      <c r="H409" s="128" t="s">
        <v>1421</v>
      </c>
      <c r="I409" s="128" t="s">
        <v>1421</v>
      </c>
      <c r="J409" s="128" t="s">
        <v>1453</v>
      </c>
      <c r="K409" s="129" t="s">
        <v>1783</v>
      </c>
      <c r="L409" s="128" t="s">
        <v>1635</v>
      </c>
      <c r="M409" s="128" t="s">
        <v>2276</v>
      </c>
      <c r="N409" s="127" t="s">
        <v>2303</v>
      </c>
      <c r="O409" s="116"/>
      <c r="P409" s="126"/>
    </row>
    <row r="410" spans="2:16" s="137" customFormat="1" x14ac:dyDescent="0.2">
      <c r="B410" s="138"/>
      <c r="C410" s="121" t="s">
        <v>2274</v>
      </c>
      <c r="D410" s="121" t="s">
        <v>2022</v>
      </c>
      <c r="E410" s="120">
        <f>E409+1000</f>
        <v>5029</v>
      </c>
      <c r="F410" s="119"/>
      <c r="G410" s="118"/>
      <c r="H410" s="117"/>
      <c r="I410" s="117"/>
      <c r="J410" s="117"/>
      <c r="K410" s="117"/>
      <c r="L410" s="117"/>
      <c r="M410" s="117"/>
      <c r="N410" s="117"/>
      <c r="O410" s="116"/>
      <c r="P410" s="115" t="str">
        <f>CONCATENATE($P$2439,$P$2437,E397,$P$2440,$P$2438,E409,$P$2441)</f>
        <v>DNP1([A]P1029 + … + [B]P4029)</v>
      </c>
    </row>
    <row r="411" spans="2:16" x14ac:dyDescent="0.2">
      <c r="B411" s="130" t="s">
        <v>1343</v>
      </c>
      <c r="C411" s="121" t="s">
        <v>2274</v>
      </c>
      <c r="D411" s="121" t="s">
        <v>2023</v>
      </c>
      <c r="E411" s="120">
        <f>E397+1</f>
        <v>1030</v>
      </c>
      <c r="F411" s="119"/>
      <c r="G411" s="128" t="s">
        <v>2199</v>
      </c>
      <c r="H411" s="128" t="s">
        <v>1421</v>
      </c>
      <c r="I411" s="128" t="s">
        <v>1421</v>
      </c>
      <c r="J411" s="128" t="s">
        <v>1453</v>
      </c>
      <c r="K411" s="129" t="s">
        <v>1779</v>
      </c>
      <c r="L411" s="128" t="s">
        <v>1635</v>
      </c>
      <c r="M411" s="128" t="s">
        <v>2291</v>
      </c>
      <c r="N411" s="127" t="s">
        <v>2303</v>
      </c>
      <c r="O411" s="116"/>
      <c r="P411" s="126"/>
    </row>
    <row r="412" spans="2:16" x14ac:dyDescent="0.2">
      <c r="B412" s="122"/>
      <c r="C412" s="121" t="s">
        <v>2274</v>
      </c>
      <c r="D412" s="121" t="s">
        <v>2023</v>
      </c>
      <c r="E412" s="120">
        <f t="shared" ref="E412:E419" si="35">E411+1000</f>
        <v>2030</v>
      </c>
      <c r="F412" s="123"/>
      <c r="G412" s="128" t="s">
        <v>2199</v>
      </c>
      <c r="H412" s="128" t="s">
        <v>1421</v>
      </c>
      <c r="I412" s="128" t="s">
        <v>1421</v>
      </c>
      <c r="J412" s="128" t="s">
        <v>1453</v>
      </c>
      <c r="K412" s="129" t="s">
        <v>1779</v>
      </c>
      <c r="L412" s="128" t="s">
        <v>1635</v>
      </c>
      <c r="M412" s="128" t="s">
        <v>2290</v>
      </c>
      <c r="N412" s="127" t="s">
        <v>2303</v>
      </c>
      <c r="O412" s="116"/>
      <c r="P412" s="126"/>
    </row>
    <row r="413" spans="2:16" x14ac:dyDescent="0.2">
      <c r="B413" s="122"/>
      <c r="C413" s="121" t="s">
        <v>2274</v>
      </c>
      <c r="D413" s="121" t="s">
        <v>2023</v>
      </c>
      <c r="E413" s="120">
        <f t="shared" si="35"/>
        <v>3030</v>
      </c>
      <c r="F413" s="119"/>
      <c r="G413" s="128" t="s">
        <v>2199</v>
      </c>
      <c r="H413" s="128" t="s">
        <v>1421</v>
      </c>
      <c r="I413" s="128" t="s">
        <v>1421</v>
      </c>
      <c r="J413" s="128" t="s">
        <v>1453</v>
      </c>
      <c r="K413" s="129" t="s">
        <v>1779</v>
      </c>
      <c r="L413" s="128" t="s">
        <v>1635</v>
      </c>
      <c r="M413" s="128" t="s">
        <v>2289</v>
      </c>
      <c r="N413" s="127" t="s">
        <v>2303</v>
      </c>
      <c r="O413" s="116"/>
      <c r="P413" s="126"/>
    </row>
    <row r="414" spans="2:16" x14ac:dyDescent="0.2">
      <c r="B414" s="122"/>
      <c r="C414" s="121" t="s">
        <v>2274</v>
      </c>
      <c r="D414" s="121" t="s">
        <v>2023</v>
      </c>
      <c r="E414" s="120">
        <f t="shared" si="35"/>
        <v>4030</v>
      </c>
      <c r="F414" s="123"/>
      <c r="G414" s="128" t="s">
        <v>2199</v>
      </c>
      <c r="H414" s="128" t="s">
        <v>1421</v>
      </c>
      <c r="I414" s="128" t="s">
        <v>1421</v>
      </c>
      <c r="J414" s="128" t="s">
        <v>1453</v>
      </c>
      <c r="K414" s="129" t="s">
        <v>1779</v>
      </c>
      <c r="L414" s="128" t="s">
        <v>1635</v>
      </c>
      <c r="M414" s="128" t="s">
        <v>2288</v>
      </c>
      <c r="N414" s="127" t="s">
        <v>2303</v>
      </c>
      <c r="O414" s="116"/>
      <c r="P414" s="126"/>
    </row>
    <row r="415" spans="2:16" x14ac:dyDescent="0.2">
      <c r="B415" s="122"/>
      <c r="C415" s="121" t="s">
        <v>2274</v>
      </c>
      <c r="D415" s="121" t="s">
        <v>2023</v>
      </c>
      <c r="E415" s="120">
        <f t="shared" si="35"/>
        <v>5030</v>
      </c>
      <c r="F415" s="119"/>
      <c r="G415" s="128" t="s">
        <v>2199</v>
      </c>
      <c r="H415" s="128" t="s">
        <v>1421</v>
      </c>
      <c r="I415" s="128" t="s">
        <v>1421</v>
      </c>
      <c r="J415" s="128" t="s">
        <v>1453</v>
      </c>
      <c r="K415" s="129" t="s">
        <v>1779</v>
      </c>
      <c r="L415" s="128" t="s">
        <v>1635</v>
      </c>
      <c r="M415" s="128" t="s">
        <v>2287</v>
      </c>
      <c r="N415" s="127" t="s">
        <v>2303</v>
      </c>
      <c r="O415" s="116"/>
      <c r="P415" s="126"/>
    </row>
    <row r="416" spans="2:16" x14ac:dyDescent="0.2">
      <c r="B416" s="122"/>
      <c r="C416" s="121" t="s">
        <v>2274</v>
      </c>
      <c r="D416" s="121" t="s">
        <v>2023</v>
      </c>
      <c r="E416" s="120">
        <f t="shared" si="35"/>
        <v>6030</v>
      </c>
      <c r="F416" s="119"/>
      <c r="G416" s="128" t="s">
        <v>2199</v>
      </c>
      <c r="H416" s="128" t="s">
        <v>1421</v>
      </c>
      <c r="I416" s="128" t="s">
        <v>1421</v>
      </c>
      <c r="J416" s="128" t="s">
        <v>1453</v>
      </c>
      <c r="K416" s="129" t="s">
        <v>1779</v>
      </c>
      <c r="L416" s="128" t="s">
        <v>1635</v>
      </c>
      <c r="M416" s="128" t="s">
        <v>2286</v>
      </c>
      <c r="N416" s="127" t="s">
        <v>2303</v>
      </c>
      <c r="O416" s="116"/>
      <c r="P416" s="126"/>
    </row>
    <row r="417" spans="2:16" x14ac:dyDescent="0.2">
      <c r="B417" s="122"/>
      <c r="C417" s="121" t="s">
        <v>2274</v>
      </c>
      <c r="D417" s="121" t="s">
        <v>2023</v>
      </c>
      <c r="E417" s="120">
        <f t="shared" si="35"/>
        <v>7030</v>
      </c>
      <c r="F417" s="123"/>
      <c r="G417" s="128" t="s">
        <v>2199</v>
      </c>
      <c r="H417" s="128" t="s">
        <v>1421</v>
      </c>
      <c r="I417" s="128" t="s">
        <v>1421</v>
      </c>
      <c r="J417" s="128" t="s">
        <v>1453</v>
      </c>
      <c r="K417" s="129" t="s">
        <v>1779</v>
      </c>
      <c r="L417" s="128" t="s">
        <v>1635</v>
      </c>
      <c r="M417" s="128" t="s">
        <v>2285</v>
      </c>
      <c r="N417" s="127" t="s">
        <v>2303</v>
      </c>
      <c r="O417" s="116"/>
      <c r="P417" s="126"/>
    </row>
    <row r="418" spans="2:16" s="137" customFormat="1" x14ac:dyDescent="0.2">
      <c r="B418" s="122"/>
      <c r="C418" s="121" t="s">
        <v>2274</v>
      </c>
      <c r="D418" s="121" t="s">
        <v>2023</v>
      </c>
      <c r="E418" s="120">
        <f t="shared" si="35"/>
        <v>8030</v>
      </c>
      <c r="F418" s="123"/>
      <c r="G418" s="128" t="s">
        <v>2199</v>
      </c>
      <c r="H418" s="128" t="s">
        <v>1421</v>
      </c>
      <c r="I418" s="128" t="s">
        <v>1421</v>
      </c>
      <c r="J418" s="128" t="s">
        <v>1453</v>
      </c>
      <c r="K418" s="129" t="s">
        <v>1779</v>
      </c>
      <c r="L418" s="128" t="s">
        <v>1635</v>
      </c>
      <c r="M418" s="128" t="s">
        <v>2284</v>
      </c>
      <c r="N418" s="127" t="s">
        <v>2303</v>
      </c>
      <c r="O418" s="116"/>
      <c r="P418" s="126"/>
    </row>
    <row r="419" spans="2:16" s="137" customFormat="1" x14ac:dyDescent="0.2">
      <c r="B419" s="122"/>
      <c r="C419" s="121" t="s">
        <v>2274</v>
      </c>
      <c r="D419" s="121" t="s">
        <v>2023</v>
      </c>
      <c r="E419" s="120">
        <f t="shared" si="35"/>
        <v>9030</v>
      </c>
      <c r="F419" s="119"/>
      <c r="G419" s="128" t="s">
        <v>2199</v>
      </c>
      <c r="H419" s="128" t="s">
        <v>1421</v>
      </c>
      <c r="I419" s="128" t="s">
        <v>1421</v>
      </c>
      <c r="J419" s="128" t="s">
        <v>1453</v>
      </c>
      <c r="K419" s="129" t="s">
        <v>1779</v>
      </c>
      <c r="L419" s="128" t="s">
        <v>1635</v>
      </c>
      <c r="M419" s="128" t="s">
        <v>2283</v>
      </c>
      <c r="N419" s="127" t="s">
        <v>2303</v>
      </c>
      <c r="O419" s="116"/>
      <c r="P419" s="126"/>
    </row>
    <row r="420" spans="2:16" s="137" customFormat="1" x14ac:dyDescent="0.2">
      <c r="B420" s="138"/>
      <c r="C420" s="121" t="s">
        <v>2274</v>
      </c>
      <c r="D420" s="121" t="s">
        <v>2022</v>
      </c>
      <c r="E420" s="120">
        <f>E411</f>
        <v>1030</v>
      </c>
      <c r="F420" s="123"/>
      <c r="G420" s="128" t="s">
        <v>2199</v>
      </c>
      <c r="H420" s="128" t="s">
        <v>1421</v>
      </c>
      <c r="I420" s="128" t="s">
        <v>1421</v>
      </c>
      <c r="J420" s="128" t="s">
        <v>1453</v>
      </c>
      <c r="K420" s="129" t="s">
        <v>1779</v>
      </c>
      <c r="L420" s="128" t="s">
        <v>1635</v>
      </c>
      <c r="M420" s="128" t="s">
        <v>2282</v>
      </c>
      <c r="N420" s="127" t="s">
        <v>2303</v>
      </c>
      <c r="O420" s="116"/>
      <c r="P420" s="126"/>
    </row>
    <row r="421" spans="2:16" s="137" customFormat="1" x14ac:dyDescent="0.2">
      <c r="B421" s="138"/>
      <c r="C421" s="121" t="s">
        <v>2274</v>
      </c>
      <c r="D421" s="121" t="s">
        <v>2022</v>
      </c>
      <c r="E421" s="120">
        <f>E420+1000</f>
        <v>2030</v>
      </c>
      <c r="F421" s="123"/>
      <c r="G421" s="128" t="s">
        <v>2199</v>
      </c>
      <c r="H421" s="128" t="s">
        <v>1421</v>
      </c>
      <c r="I421" s="128" t="s">
        <v>1421</v>
      </c>
      <c r="J421" s="128" t="s">
        <v>1453</v>
      </c>
      <c r="K421" s="129" t="s">
        <v>1779</v>
      </c>
      <c r="L421" s="128" t="s">
        <v>1635</v>
      </c>
      <c r="M421" s="128" t="s">
        <v>2281</v>
      </c>
      <c r="N421" s="127" t="s">
        <v>2303</v>
      </c>
      <c r="O421" s="116"/>
      <c r="P421" s="126"/>
    </row>
    <row r="422" spans="2:16" s="137" customFormat="1" x14ac:dyDescent="0.2">
      <c r="B422" s="138"/>
      <c r="C422" s="121" t="s">
        <v>2274</v>
      </c>
      <c r="D422" s="121" t="s">
        <v>2022</v>
      </c>
      <c r="E422" s="120">
        <f>E421+1000</f>
        <v>3030</v>
      </c>
      <c r="F422" s="123"/>
      <c r="G422" s="128" t="s">
        <v>2199</v>
      </c>
      <c r="H422" s="128" t="s">
        <v>1421</v>
      </c>
      <c r="I422" s="128" t="s">
        <v>1421</v>
      </c>
      <c r="J422" s="128" t="s">
        <v>1453</v>
      </c>
      <c r="K422" s="129" t="s">
        <v>1779</v>
      </c>
      <c r="L422" s="128" t="s">
        <v>1635</v>
      </c>
      <c r="M422" s="128" t="s">
        <v>2280</v>
      </c>
      <c r="N422" s="127" t="s">
        <v>2303</v>
      </c>
      <c r="O422" s="116"/>
      <c r="P422" s="126"/>
    </row>
    <row r="423" spans="2:16" s="137" customFormat="1" x14ac:dyDescent="0.2">
      <c r="B423" s="138"/>
      <c r="C423" s="121" t="s">
        <v>2274</v>
      </c>
      <c r="D423" s="121" t="s">
        <v>2022</v>
      </c>
      <c r="E423" s="120">
        <f>E422+1000</f>
        <v>4030</v>
      </c>
      <c r="F423" s="119"/>
      <c r="G423" s="128" t="s">
        <v>2199</v>
      </c>
      <c r="H423" s="128" t="s">
        <v>1421</v>
      </c>
      <c r="I423" s="128" t="s">
        <v>1421</v>
      </c>
      <c r="J423" s="128" t="s">
        <v>1453</v>
      </c>
      <c r="K423" s="129" t="s">
        <v>1779</v>
      </c>
      <c r="L423" s="128" t="s">
        <v>1635</v>
      </c>
      <c r="M423" s="128" t="s">
        <v>2276</v>
      </c>
      <c r="N423" s="127" t="s">
        <v>2303</v>
      </c>
      <c r="O423" s="116"/>
      <c r="P423" s="126"/>
    </row>
    <row r="424" spans="2:16" s="137" customFormat="1" x14ac:dyDescent="0.2">
      <c r="B424" s="138"/>
      <c r="C424" s="121" t="s">
        <v>2274</v>
      </c>
      <c r="D424" s="121" t="s">
        <v>2022</v>
      </c>
      <c r="E424" s="120">
        <f>E423+1000</f>
        <v>5030</v>
      </c>
      <c r="F424" s="119"/>
      <c r="G424" s="118"/>
      <c r="H424" s="117"/>
      <c r="I424" s="117"/>
      <c r="J424" s="117"/>
      <c r="K424" s="117"/>
      <c r="L424" s="117"/>
      <c r="M424" s="117"/>
      <c r="N424" s="117"/>
      <c r="O424" s="116"/>
      <c r="P424" s="115" t="str">
        <f>CONCATENATE($P$2439,$P$2437,E411,$P$2440,$P$2438,E423,$P$2441)</f>
        <v>DNP1([A]P1030 + … + [B]P4030)</v>
      </c>
    </row>
    <row r="425" spans="2:16" ht="22.5" x14ac:dyDescent="0.2">
      <c r="B425" s="130" t="s">
        <v>1342</v>
      </c>
      <c r="C425" s="121" t="s">
        <v>2274</v>
      </c>
      <c r="D425" s="121" t="s">
        <v>2023</v>
      </c>
      <c r="E425" s="120">
        <f>E411+1</f>
        <v>1031</v>
      </c>
      <c r="F425" s="119"/>
      <c r="G425" s="128" t="s">
        <v>2199</v>
      </c>
      <c r="H425" s="128" t="s">
        <v>1421</v>
      </c>
      <c r="I425" s="128" t="s">
        <v>1421</v>
      </c>
      <c r="J425" s="128" t="s">
        <v>1453</v>
      </c>
      <c r="K425" s="129" t="s">
        <v>1775</v>
      </c>
      <c r="L425" s="128" t="s">
        <v>1635</v>
      </c>
      <c r="M425" s="128" t="s">
        <v>2291</v>
      </c>
      <c r="N425" s="127" t="s">
        <v>2303</v>
      </c>
      <c r="O425" s="116"/>
      <c r="P425" s="126"/>
    </row>
    <row r="426" spans="2:16" x14ac:dyDescent="0.2">
      <c r="B426" s="122"/>
      <c r="C426" s="121" t="s">
        <v>2274</v>
      </c>
      <c r="D426" s="121" t="s">
        <v>2023</v>
      </c>
      <c r="E426" s="120">
        <f t="shared" ref="E426:E433" si="36">E425+1000</f>
        <v>2031</v>
      </c>
      <c r="F426" s="123"/>
      <c r="G426" s="128" t="s">
        <v>2199</v>
      </c>
      <c r="H426" s="128" t="s">
        <v>1421</v>
      </c>
      <c r="I426" s="128" t="s">
        <v>1421</v>
      </c>
      <c r="J426" s="128" t="s">
        <v>1453</v>
      </c>
      <c r="K426" s="129" t="s">
        <v>1775</v>
      </c>
      <c r="L426" s="128" t="s">
        <v>1635</v>
      </c>
      <c r="M426" s="128" t="s">
        <v>2290</v>
      </c>
      <c r="N426" s="127" t="s">
        <v>2303</v>
      </c>
      <c r="O426" s="116"/>
      <c r="P426" s="126"/>
    </row>
    <row r="427" spans="2:16" x14ac:dyDescent="0.2">
      <c r="B427" s="122"/>
      <c r="C427" s="121" t="s">
        <v>2274</v>
      </c>
      <c r="D427" s="121" t="s">
        <v>2023</v>
      </c>
      <c r="E427" s="120">
        <f t="shared" si="36"/>
        <v>3031</v>
      </c>
      <c r="F427" s="119"/>
      <c r="G427" s="128" t="s">
        <v>2199</v>
      </c>
      <c r="H427" s="128" t="s">
        <v>1421</v>
      </c>
      <c r="I427" s="128" t="s">
        <v>1421</v>
      </c>
      <c r="J427" s="128" t="s">
        <v>1453</v>
      </c>
      <c r="K427" s="129" t="s">
        <v>1775</v>
      </c>
      <c r="L427" s="128" t="s">
        <v>1635</v>
      </c>
      <c r="M427" s="128" t="s">
        <v>2289</v>
      </c>
      <c r="N427" s="127" t="s">
        <v>2303</v>
      </c>
      <c r="O427" s="116"/>
      <c r="P427" s="126"/>
    </row>
    <row r="428" spans="2:16" x14ac:dyDescent="0.2">
      <c r="B428" s="122"/>
      <c r="C428" s="121" t="s">
        <v>2274</v>
      </c>
      <c r="D428" s="121" t="s">
        <v>2023</v>
      </c>
      <c r="E428" s="120">
        <f t="shared" si="36"/>
        <v>4031</v>
      </c>
      <c r="F428" s="123"/>
      <c r="G428" s="128" t="s">
        <v>2199</v>
      </c>
      <c r="H428" s="128" t="s">
        <v>1421</v>
      </c>
      <c r="I428" s="128" t="s">
        <v>1421</v>
      </c>
      <c r="J428" s="128" t="s">
        <v>1453</v>
      </c>
      <c r="K428" s="129" t="s">
        <v>1775</v>
      </c>
      <c r="L428" s="128" t="s">
        <v>1635</v>
      </c>
      <c r="M428" s="128" t="s">
        <v>2288</v>
      </c>
      <c r="N428" s="127" t="s">
        <v>2303</v>
      </c>
      <c r="O428" s="116"/>
      <c r="P428" s="126"/>
    </row>
    <row r="429" spans="2:16" x14ac:dyDescent="0.2">
      <c r="B429" s="122"/>
      <c r="C429" s="121" t="s">
        <v>2274</v>
      </c>
      <c r="D429" s="121" t="s">
        <v>2023</v>
      </c>
      <c r="E429" s="120">
        <f t="shared" si="36"/>
        <v>5031</v>
      </c>
      <c r="F429" s="119"/>
      <c r="G429" s="128" t="s">
        <v>2199</v>
      </c>
      <c r="H429" s="128" t="s">
        <v>1421</v>
      </c>
      <c r="I429" s="128" t="s">
        <v>1421</v>
      </c>
      <c r="J429" s="128" t="s">
        <v>1453</v>
      </c>
      <c r="K429" s="129" t="s">
        <v>1775</v>
      </c>
      <c r="L429" s="128" t="s">
        <v>1635</v>
      </c>
      <c r="M429" s="128" t="s">
        <v>2287</v>
      </c>
      <c r="N429" s="127" t="s">
        <v>2303</v>
      </c>
      <c r="O429" s="116"/>
      <c r="P429" s="126"/>
    </row>
    <row r="430" spans="2:16" x14ac:dyDescent="0.2">
      <c r="B430" s="122"/>
      <c r="C430" s="121" t="s">
        <v>2274</v>
      </c>
      <c r="D430" s="121" t="s">
        <v>2023</v>
      </c>
      <c r="E430" s="120">
        <f t="shared" si="36"/>
        <v>6031</v>
      </c>
      <c r="F430" s="119"/>
      <c r="G430" s="128" t="s">
        <v>2199</v>
      </c>
      <c r="H430" s="128" t="s">
        <v>1421</v>
      </c>
      <c r="I430" s="128" t="s">
        <v>1421</v>
      </c>
      <c r="J430" s="128" t="s">
        <v>1453</v>
      </c>
      <c r="K430" s="129" t="s">
        <v>1775</v>
      </c>
      <c r="L430" s="128" t="s">
        <v>1635</v>
      </c>
      <c r="M430" s="128" t="s">
        <v>2286</v>
      </c>
      <c r="N430" s="127" t="s">
        <v>2303</v>
      </c>
      <c r="O430" s="116"/>
      <c r="P430" s="126"/>
    </row>
    <row r="431" spans="2:16" x14ac:dyDescent="0.2">
      <c r="B431" s="122"/>
      <c r="C431" s="121" t="s">
        <v>2274</v>
      </c>
      <c r="D431" s="121" t="s">
        <v>2023</v>
      </c>
      <c r="E431" s="120">
        <f t="shared" si="36"/>
        <v>7031</v>
      </c>
      <c r="F431" s="123"/>
      <c r="G431" s="128" t="s">
        <v>2199</v>
      </c>
      <c r="H431" s="128" t="s">
        <v>1421</v>
      </c>
      <c r="I431" s="128" t="s">
        <v>1421</v>
      </c>
      <c r="J431" s="128" t="s">
        <v>1453</v>
      </c>
      <c r="K431" s="129" t="s">
        <v>1775</v>
      </c>
      <c r="L431" s="128" t="s">
        <v>1635</v>
      </c>
      <c r="M431" s="128" t="s">
        <v>2285</v>
      </c>
      <c r="N431" s="127" t="s">
        <v>2303</v>
      </c>
      <c r="O431" s="116"/>
      <c r="P431" s="126"/>
    </row>
    <row r="432" spans="2:16" s="137" customFormat="1" x14ac:dyDescent="0.2">
      <c r="B432" s="122"/>
      <c r="C432" s="121" t="s">
        <v>2274</v>
      </c>
      <c r="D432" s="121" t="s">
        <v>2023</v>
      </c>
      <c r="E432" s="120">
        <f t="shared" si="36"/>
        <v>8031</v>
      </c>
      <c r="F432" s="123"/>
      <c r="G432" s="128" t="s">
        <v>2199</v>
      </c>
      <c r="H432" s="128" t="s">
        <v>1421</v>
      </c>
      <c r="I432" s="128" t="s">
        <v>1421</v>
      </c>
      <c r="J432" s="128" t="s">
        <v>1453</v>
      </c>
      <c r="K432" s="129" t="s">
        <v>1775</v>
      </c>
      <c r="L432" s="128" t="s">
        <v>1635</v>
      </c>
      <c r="M432" s="128" t="s">
        <v>2284</v>
      </c>
      <c r="N432" s="127" t="s">
        <v>2303</v>
      </c>
      <c r="O432" s="116"/>
      <c r="P432" s="126"/>
    </row>
    <row r="433" spans="2:16" s="137" customFormat="1" x14ac:dyDescent="0.2">
      <c r="B433" s="122"/>
      <c r="C433" s="121" t="s">
        <v>2274</v>
      </c>
      <c r="D433" s="121" t="s">
        <v>2023</v>
      </c>
      <c r="E433" s="120">
        <f t="shared" si="36"/>
        <v>9031</v>
      </c>
      <c r="F433" s="119"/>
      <c r="G433" s="128" t="s">
        <v>2199</v>
      </c>
      <c r="H433" s="128" t="s">
        <v>1421</v>
      </c>
      <c r="I433" s="128" t="s">
        <v>1421</v>
      </c>
      <c r="J433" s="128" t="s">
        <v>1453</v>
      </c>
      <c r="K433" s="129" t="s">
        <v>1775</v>
      </c>
      <c r="L433" s="128" t="s">
        <v>1635</v>
      </c>
      <c r="M433" s="128" t="s">
        <v>2283</v>
      </c>
      <c r="N433" s="127" t="s">
        <v>2303</v>
      </c>
      <c r="O433" s="116"/>
      <c r="P433" s="126"/>
    </row>
    <row r="434" spans="2:16" s="137" customFormat="1" x14ac:dyDescent="0.2">
      <c r="B434" s="138"/>
      <c r="C434" s="121" t="s">
        <v>2274</v>
      </c>
      <c r="D434" s="121" t="s">
        <v>2022</v>
      </c>
      <c r="E434" s="120">
        <f>E425</f>
        <v>1031</v>
      </c>
      <c r="F434" s="123"/>
      <c r="G434" s="128" t="s">
        <v>2199</v>
      </c>
      <c r="H434" s="128" t="s">
        <v>1421</v>
      </c>
      <c r="I434" s="128" t="s">
        <v>1421</v>
      </c>
      <c r="J434" s="128" t="s">
        <v>1453</v>
      </c>
      <c r="K434" s="129" t="s">
        <v>1775</v>
      </c>
      <c r="L434" s="128" t="s">
        <v>1635</v>
      </c>
      <c r="M434" s="128" t="s">
        <v>2282</v>
      </c>
      <c r="N434" s="127" t="s">
        <v>2303</v>
      </c>
      <c r="O434" s="116"/>
      <c r="P434" s="126"/>
    </row>
    <row r="435" spans="2:16" s="137" customFormat="1" x14ac:dyDescent="0.2">
      <c r="B435" s="138"/>
      <c r="C435" s="121" t="s">
        <v>2274</v>
      </c>
      <c r="D435" s="121" t="s">
        <v>2022</v>
      </c>
      <c r="E435" s="120">
        <f>E434+1000</f>
        <v>2031</v>
      </c>
      <c r="F435" s="123"/>
      <c r="G435" s="128" t="s">
        <v>2199</v>
      </c>
      <c r="H435" s="128" t="s">
        <v>1421</v>
      </c>
      <c r="I435" s="128" t="s">
        <v>1421</v>
      </c>
      <c r="J435" s="128" t="s">
        <v>1453</v>
      </c>
      <c r="K435" s="129" t="s">
        <v>1775</v>
      </c>
      <c r="L435" s="128" t="s">
        <v>1635</v>
      </c>
      <c r="M435" s="128" t="s">
        <v>2281</v>
      </c>
      <c r="N435" s="127" t="s">
        <v>2303</v>
      </c>
      <c r="O435" s="116"/>
      <c r="P435" s="126"/>
    </row>
    <row r="436" spans="2:16" s="137" customFormat="1" x14ac:dyDescent="0.2">
      <c r="B436" s="138"/>
      <c r="C436" s="121" t="s">
        <v>2274</v>
      </c>
      <c r="D436" s="121" t="s">
        <v>2022</v>
      </c>
      <c r="E436" s="120">
        <f>E435+1000</f>
        <v>3031</v>
      </c>
      <c r="F436" s="123"/>
      <c r="G436" s="128" t="s">
        <v>2199</v>
      </c>
      <c r="H436" s="128" t="s">
        <v>1421</v>
      </c>
      <c r="I436" s="128" t="s">
        <v>1421</v>
      </c>
      <c r="J436" s="128" t="s">
        <v>1453</v>
      </c>
      <c r="K436" s="129" t="s">
        <v>1775</v>
      </c>
      <c r="L436" s="128" t="s">
        <v>1635</v>
      </c>
      <c r="M436" s="128" t="s">
        <v>2280</v>
      </c>
      <c r="N436" s="127" t="s">
        <v>2303</v>
      </c>
      <c r="O436" s="116"/>
      <c r="P436" s="126"/>
    </row>
    <row r="437" spans="2:16" s="137" customFormat="1" x14ac:dyDescent="0.2">
      <c r="B437" s="138"/>
      <c r="C437" s="121" t="s">
        <v>2274</v>
      </c>
      <c r="D437" s="121" t="s">
        <v>2022</v>
      </c>
      <c r="E437" s="120">
        <f>E436+1000</f>
        <v>4031</v>
      </c>
      <c r="F437" s="119"/>
      <c r="G437" s="128" t="s">
        <v>2199</v>
      </c>
      <c r="H437" s="128" t="s">
        <v>1421</v>
      </c>
      <c r="I437" s="128" t="s">
        <v>1421</v>
      </c>
      <c r="J437" s="128" t="s">
        <v>1453</v>
      </c>
      <c r="K437" s="129" t="s">
        <v>1775</v>
      </c>
      <c r="L437" s="128" t="s">
        <v>1635</v>
      </c>
      <c r="M437" s="128" t="s">
        <v>2276</v>
      </c>
      <c r="N437" s="127" t="s">
        <v>2303</v>
      </c>
      <c r="O437" s="116"/>
      <c r="P437" s="126"/>
    </row>
    <row r="438" spans="2:16" s="137" customFormat="1" x14ac:dyDescent="0.2">
      <c r="B438" s="138"/>
      <c r="C438" s="121" t="s">
        <v>2274</v>
      </c>
      <c r="D438" s="121" t="s">
        <v>2022</v>
      </c>
      <c r="E438" s="120">
        <f>E437+1000</f>
        <v>5031</v>
      </c>
      <c r="F438" s="119"/>
      <c r="G438" s="118"/>
      <c r="H438" s="117"/>
      <c r="I438" s="117"/>
      <c r="J438" s="117"/>
      <c r="K438" s="117"/>
      <c r="L438" s="117"/>
      <c r="M438" s="117"/>
      <c r="N438" s="117"/>
      <c r="O438" s="116"/>
      <c r="P438" s="115" t="str">
        <f>CONCATENATE($P$2439,$P$2437,E425,$P$2440,$P$2438,E437,$P$2441)</f>
        <v>DNP1([A]P1031 + … + [B]P4031)</v>
      </c>
    </row>
    <row r="439" spans="2:16" ht="22.5" x14ac:dyDescent="0.2">
      <c r="B439" s="130" t="s">
        <v>1341</v>
      </c>
      <c r="C439" s="121" t="s">
        <v>2274</v>
      </c>
      <c r="D439" s="121" t="s">
        <v>2023</v>
      </c>
      <c r="E439" s="120">
        <f>E425+1</f>
        <v>1032</v>
      </c>
      <c r="F439" s="119"/>
      <c r="G439" s="128" t="s">
        <v>2199</v>
      </c>
      <c r="H439" s="128" t="s">
        <v>1421</v>
      </c>
      <c r="I439" s="128" t="s">
        <v>1421</v>
      </c>
      <c r="J439" s="128" t="s">
        <v>1453</v>
      </c>
      <c r="K439" s="129" t="s">
        <v>1771</v>
      </c>
      <c r="L439" s="128" t="s">
        <v>1635</v>
      </c>
      <c r="M439" s="128" t="s">
        <v>2291</v>
      </c>
      <c r="N439" s="127" t="s">
        <v>2303</v>
      </c>
      <c r="O439" s="116"/>
      <c r="P439" s="126"/>
    </row>
    <row r="440" spans="2:16" x14ac:dyDescent="0.2">
      <c r="B440" s="122"/>
      <c r="C440" s="121" t="s">
        <v>2274</v>
      </c>
      <c r="D440" s="121" t="s">
        <v>2023</v>
      </c>
      <c r="E440" s="120">
        <f t="shared" ref="E440:E447" si="37">E439+1000</f>
        <v>2032</v>
      </c>
      <c r="F440" s="123"/>
      <c r="G440" s="128" t="s">
        <v>2199</v>
      </c>
      <c r="H440" s="128" t="s">
        <v>1421</v>
      </c>
      <c r="I440" s="128" t="s">
        <v>1421</v>
      </c>
      <c r="J440" s="128" t="s">
        <v>1453</v>
      </c>
      <c r="K440" s="129" t="s">
        <v>1771</v>
      </c>
      <c r="L440" s="128" t="s">
        <v>1635</v>
      </c>
      <c r="M440" s="128" t="s">
        <v>2290</v>
      </c>
      <c r="N440" s="127" t="s">
        <v>2303</v>
      </c>
      <c r="O440" s="116"/>
      <c r="P440" s="126"/>
    </row>
    <row r="441" spans="2:16" x14ac:dyDescent="0.2">
      <c r="B441" s="122"/>
      <c r="C441" s="121" t="s">
        <v>2274</v>
      </c>
      <c r="D441" s="121" t="s">
        <v>2023</v>
      </c>
      <c r="E441" s="120">
        <f t="shared" si="37"/>
        <v>3032</v>
      </c>
      <c r="F441" s="119"/>
      <c r="G441" s="128" t="s">
        <v>2199</v>
      </c>
      <c r="H441" s="128" t="s">
        <v>1421</v>
      </c>
      <c r="I441" s="128" t="s">
        <v>1421</v>
      </c>
      <c r="J441" s="128" t="s">
        <v>1453</v>
      </c>
      <c r="K441" s="129" t="s">
        <v>1771</v>
      </c>
      <c r="L441" s="128" t="s">
        <v>1635</v>
      </c>
      <c r="M441" s="128" t="s">
        <v>2289</v>
      </c>
      <c r="N441" s="127" t="s">
        <v>2303</v>
      </c>
      <c r="O441" s="116"/>
      <c r="P441" s="126"/>
    </row>
    <row r="442" spans="2:16" x14ac:dyDescent="0.2">
      <c r="B442" s="122"/>
      <c r="C442" s="121" t="s">
        <v>2274</v>
      </c>
      <c r="D442" s="121" t="s">
        <v>2023</v>
      </c>
      <c r="E442" s="120">
        <f t="shared" si="37"/>
        <v>4032</v>
      </c>
      <c r="F442" s="123"/>
      <c r="G442" s="128" t="s">
        <v>2199</v>
      </c>
      <c r="H442" s="128" t="s">
        <v>1421</v>
      </c>
      <c r="I442" s="128" t="s">
        <v>1421</v>
      </c>
      <c r="J442" s="128" t="s">
        <v>1453</v>
      </c>
      <c r="K442" s="129" t="s">
        <v>1771</v>
      </c>
      <c r="L442" s="128" t="s">
        <v>1635</v>
      </c>
      <c r="M442" s="128" t="s">
        <v>2288</v>
      </c>
      <c r="N442" s="127" t="s">
        <v>2303</v>
      </c>
      <c r="O442" s="116"/>
      <c r="P442" s="126"/>
    </row>
    <row r="443" spans="2:16" x14ac:dyDescent="0.2">
      <c r="B443" s="122"/>
      <c r="C443" s="121" t="s">
        <v>2274</v>
      </c>
      <c r="D443" s="121" t="s">
        <v>2023</v>
      </c>
      <c r="E443" s="120">
        <f t="shared" si="37"/>
        <v>5032</v>
      </c>
      <c r="F443" s="119"/>
      <c r="G443" s="128" t="s">
        <v>2199</v>
      </c>
      <c r="H443" s="128" t="s">
        <v>1421</v>
      </c>
      <c r="I443" s="128" t="s">
        <v>1421</v>
      </c>
      <c r="J443" s="128" t="s">
        <v>1453</v>
      </c>
      <c r="K443" s="129" t="s">
        <v>1771</v>
      </c>
      <c r="L443" s="128" t="s">
        <v>1635</v>
      </c>
      <c r="M443" s="128" t="s">
        <v>2287</v>
      </c>
      <c r="N443" s="127" t="s">
        <v>2303</v>
      </c>
      <c r="O443" s="116"/>
      <c r="P443" s="126"/>
    </row>
    <row r="444" spans="2:16" x14ac:dyDescent="0.2">
      <c r="B444" s="122"/>
      <c r="C444" s="121" t="s">
        <v>2274</v>
      </c>
      <c r="D444" s="121" t="s">
        <v>2023</v>
      </c>
      <c r="E444" s="120">
        <f t="shared" si="37"/>
        <v>6032</v>
      </c>
      <c r="F444" s="119"/>
      <c r="G444" s="128" t="s">
        <v>2199</v>
      </c>
      <c r="H444" s="128" t="s">
        <v>1421</v>
      </c>
      <c r="I444" s="128" t="s">
        <v>1421</v>
      </c>
      <c r="J444" s="128" t="s">
        <v>1453</v>
      </c>
      <c r="K444" s="129" t="s">
        <v>1771</v>
      </c>
      <c r="L444" s="128" t="s">
        <v>1635</v>
      </c>
      <c r="M444" s="128" t="s">
        <v>2286</v>
      </c>
      <c r="N444" s="127" t="s">
        <v>2303</v>
      </c>
      <c r="O444" s="116"/>
      <c r="P444" s="126"/>
    </row>
    <row r="445" spans="2:16" x14ac:dyDescent="0.2">
      <c r="B445" s="122"/>
      <c r="C445" s="121" t="s">
        <v>2274</v>
      </c>
      <c r="D445" s="121" t="s">
        <v>2023</v>
      </c>
      <c r="E445" s="120">
        <f t="shared" si="37"/>
        <v>7032</v>
      </c>
      <c r="F445" s="123"/>
      <c r="G445" s="128" t="s">
        <v>2199</v>
      </c>
      <c r="H445" s="128" t="s">
        <v>1421</v>
      </c>
      <c r="I445" s="128" t="s">
        <v>1421</v>
      </c>
      <c r="J445" s="128" t="s">
        <v>1453</v>
      </c>
      <c r="K445" s="129" t="s">
        <v>1771</v>
      </c>
      <c r="L445" s="128" t="s">
        <v>1635</v>
      </c>
      <c r="M445" s="128" t="s">
        <v>2285</v>
      </c>
      <c r="N445" s="127" t="s">
        <v>2303</v>
      </c>
      <c r="O445" s="116"/>
      <c r="P445" s="126"/>
    </row>
    <row r="446" spans="2:16" s="137" customFormat="1" x14ac:dyDescent="0.2">
      <c r="B446" s="122"/>
      <c r="C446" s="121" t="s">
        <v>2274</v>
      </c>
      <c r="D446" s="121" t="s">
        <v>2023</v>
      </c>
      <c r="E446" s="120">
        <f t="shared" si="37"/>
        <v>8032</v>
      </c>
      <c r="F446" s="123"/>
      <c r="G446" s="128" t="s">
        <v>2199</v>
      </c>
      <c r="H446" s="128" t="s">
        <v>1421</v>
      </c>
      <c r="I446" s="128" t="s">
        <v>1421</v>
      </c>
      <c r="J446" s="128" t="s">
        <v>1453</v>
      </c>
      <c r="K446" s="129" t="s">
        <v>1771</v>
      </c>
      <c r="L446" s="128" t="s">
        <v>1635</v>
      </c>
      <c r="M446" s="128" t="s">
        <v>2284</v>
      </c>
      <c r="N446" s="127" t="s">
        <v>2303</v>
      </c>
      <c r="O446" s="116"/>
      <c r="P446" s="126"/>
    </row>
    <row r="447" spans="2:16" s="137" customFormat="1" x14ac:dyDescent="0.2">
      <c r="B447" s="122"/>
      <c r="C447" s="121" t="s">
        <v>2274</v>
      </c>
      <c r="D447" s="121" t="s">
        <v>2023</v>
      </c>
      <c r="E447" s="120">
        <f t="shared" si="37"/>
        <v>9032</v>
      </c>
      <c r="F447" s="119"/>
      <c r="G447" s="128" t="s">
        <v>2199</v>
      </c>
      <c r="H447" s="128" t="s">
        <v>1421</v>
      </c>
      <c r="I447" s="128" t="s">
        <v>1421</v>
      </c>
      <c r="J447" s="128" t="s">
        <v>1453</v>
      </c>
      <c r="K447" s="129" t="s">
        <v>1771</v>
      </c>
      <c r="L447" s="128" t="s">
        <v>1635</v>
      </c>
      <c r="M447" s="128" t="s">
        <v>2283</v>
      </c>
      <c r="N447" s="127" t="s">
        <v>2303</v>
      </c>
      <c r="O447" s="116"/>
      <c r="P447" s="126"/>
    </row>
    <row r="448" spans="2:16" s="137" customFormat="1" x14ac:dyDescent="0.2">
      <c r="B448" s="138"/>
      <c r="C448" s="121" t="s">
        <v>2274</v>
      </c>
      <c r="D448" s="121" t="s">
        <v>2022</v>
      </c>
      <c r="E448" s="120">
        <f>E439</f>
        <v>1032</v>
      </c>
      <c r="F448" s="123"/>
      <c r="G448" s="128" t="s">
        <v>2199</v>
      </c>
      <c r="H448" s="128" t="s">
        <v>1421</v>
      </c>
      <c r="I448" s="128" t="s">
        <v>1421</v>
      </c>
      <c r="J448" s="128" t="s">
        <v>1453</v>
      </c>
      <c r="K448" s="129" t="s">
        <v>1771</v>
      </c>
      <c r="L448" s="128" t="s">
        <v>1635</v>
      </c>
      <c r="M448" s="128" t="s">
        <v>2282</v>
      </c>
      <c r="N448" s="127" t="s">
        <v>2303</v>
      </c>
      <c r="O448" s="116"/>
      <c r="P448" s="126"/>
    </row>
    <row r="449" spans="2:16" s="137" customFormat="1" x14ac:dyDescent="0.2">
      <c r="B449" s="138"/>
      <c r="C449" s="121" t="s">
        <v>2274</v>
      </c>
      <c r="D449" s="121" t="s">
        <v>2022</v>
      </c>
      <c r="E449" s="120">
        <f>E448+1000</f>
        <v>2032</v>
      </c>
      <c r="F449" s="123"/>
      <c r="G449" s="128" t="s">
        <v>2199</v>
      </c>
      <c r="H449" s="128" t="s">
        <v>1421</v>
      </c>
      <c r="I449" s="128" t="s">
        <v>1421</v>
      </c>
      <c r="J449" s="128" t="s">
        <v>1453</v>
      </c>
      <c r="K449" s="129" t="s">
        <v>1771</v>
      </c>
      <c r="L449" s="128" t="s">
        <v>1635</v>
      </c>
      <c r="M449" s="128" t="s">
        <v>2281</v>
      </c>
      <c r="N449" s="127" t="s">
        <v>2303</v>
      </c>
      <c r="O449" s="116"/>
      <c r="P449" s="126"/>
    </row>
    <row r="450" spans="2:16" s="137" customFormat="1" x14ac:dyDescent="0.2">
      <c r="B450" s="138"/>
      <c r="C450" s="121" t="s">
        <v>2274</v>
      </c>
      <c r="D450" s="121" t="s">
        <v>2022</v>
      </c>
      <c r="E450" s="120">
        <f>E449+1000</f>
        <v>3032</v>
      </c>
      <c r="F450" s="123"/>
      <c r="G450" s="128" t="s">
        <v>2199</v>
      </c>
      <c r="H450" s="128" t="s">
        <v>1421</v>
      </c>
      <c r="I450" s="128" t="s">
        <v>1421</v>
      </c>
      <c r="J450" s="128" t="s">
        <v>1453</v>
      </c>
      <c r="K450" s="129" t="s">
        <v>1771</v>
      </c>
      <c r="L450" s="128" t="s">
        <v>1635</v>
      </c>
      <c r="M450" s="128" t="s">
        <v>2280</v>
      </c>
      <c r="N450" s="127" t="s">
        <v>2303</v>
      </c>
      <c r="O450" s="116"/>
      <c r="P450" s="126"/>
    </row>
    <row r="451" spans="2:16" s="137" customFormat="1" x14ac:dyDescent="0.2">
      <c r="B451" s="138"/>
      <c r="C451" s="121" t="s">
        <v>2274</v>
      </c>
      <c r="D451" s="121" t="s">
        <v>2022</v>
      </c>
      <c r="E451" s="120">
        <f>E450+1000</f>
        <v>4032</v>
      </c>
      <c r="F451" s="119"/>
      <c r="G451" s="128" t="s">
        <v>2199</v>
      </c>
      <c r="H451" s="128" t="s">
        <v>1421</v>
      </c>
      <c r="I451" s="128" t="s">
        <v>1421</v>
      </c>
      <c r="J451" s="128" t="s">
        <v>1453</v>
      </c>
      <c r="K451" s="129" t="s">
        <v>1771</v>
      </c>
      <c r="L451" s="128" t="s">
        <v>1635</v>
      </c>
      <c r="M451" s="128" t="s">
        <v>2276</v>
      </c>
      <c r="N451" s="127" t="s">
        <v>2303</v>
      </c>
      <c r="O451" s="116"/>
      <c r="P451" s="126"/>
    </row>
    <row r="452" spans="2:16" s="137" customFormat="1" x14ac:dyDescent="0.2">
      <c r="B452" s="138"/>
      <c r="C452" s="121" t="s">
        <v>2274</v>
      </c>
      <c r="D452" s="121" t="s">
        <v>2022</v>
      </c>
      <c r="E452" s="120">
        <f>E451+1000</f>
        <v>5032</v>
      </c>
      <c r="F452" s="119"/>
      <c r="G452" s="118"/>
      <c r="H452" s="117"/>
      <c r="I452" s="117"/>
      <c r="J452" s="117"/>
      <c r="K452" s="117"/>
      <c r="L452" s="117"/>
      <c r="M452" s="117"/>
      <c r="N452" s="117"/>
      <c r="O452" s="116"/>
      <c r="P452" s="115" t="str">
        <f>CONCATENATE($P$2439,$P$2437,E439,$P$2440,$P$2438,E451,$P$2441)</f>
        <v>DNP1([A]P1032 + … + [B]P4032)</v>
      </c>
    </row>
    <row r="453" spans="2:16" x14ac:dyDescent="0.2">
      <c r="B453" s="130" t="s">
        <v>1340</v>
      </c>
      <c r="C453" s="121" t="s">
        <v>2274</v>
      </c>
      <c r="D453" s="121" t="s">
        <v>2023</v>
      </c>
      <c r="E453" s="120">
        <f>E439+1</f>
        <v>1033</v>
      </c>
      <c r="F453" s="119"/>
      <c r="G453" s="128" t="s">
        <v>2199</v>
      </c>
      <c r="H453" s="128" t="s">
        <v>1421</v>
      </c>
      <c r="I453" s="128" t="s">
        <v>1421</v>
      </c>
      <c r="J453" s="128" t="s">
        <v>1453</v>
      </c>
      <c r="K453" s="129" t="s">
        <v>1767</v>
      </c>
      <c r="L453" s="128" t="s">
        <v>1635</v>
      </c>
      <c r="M453" s="128" t="s">
        <v>2291</v>
      </c>
      <c r="N453" s="127" t="s">
        <v>2303</v>
      </c>
      <c r="O453" s="116"/>
      <c r="P453" s="126"/>
    </row>
    <row r="454" spans="2:16" x14ac:dyDescent="0.2">
      <c r="B454" s="122"/>
      <c r="C454" s="121" t="s">
        <v>2274</v>
      </c>
      <c r="D454" s="121" t="s">
        <v>2023</v>
      </c>
      <c r="E454" s="120">
        <f t="shared" ref="E454:E461" si="38">E453+1000</f>
        <v>2033</v>
      </c>
      <c r="F454" s="123"/>
      <c r="G454" s="128" t="s">
        <v>2199</v>
      </c>
      <c r="H454" s="128" t="s">
        <v>1421</v>
      </c>
      <c r="I454" s="128" t="s">
        <v>1421</v>
      </c>
      <c r="J454" s="128" t="s">
        <v>1453</v>
      </c>
      <c r="K454" s="129" t="s">
        <v>1767</v>
      </c>
      <c r="L454" s="128" t="s">
        <v>1635</v>
      </c>
      <c r="M454" s="128" t="s">
        <v>2290</v>
      </c>
      <c r="N454" s="127" t="s">
        <v>2303</v>
      </c>
      <c r="O454" s="116"/>
      <c r="P454" s="126"/>
    </row>
    <row r="455" spans="2:16" x14ac:dyDescent="0.2">
      <c r="B455" s="122"/>
      <c r="C455" s="121" t="s">
        <v>2274</v>
      </c>
      <c r="D455" s="121" t="s">
        <v>2023</v>
      </c>
      <c r="E455" s="120">
        <f t="shared" si="38"/>
        <v>3033</v>
      </c>
      <c r="F455" s="119"/>
      <c r="G455" s="128" t="s">
        <v>2199</v>
      </c>
      <c r="H455" s="128" t="s">
        <v>1421</v>
      </c>
      <c r="I455" s="128" t="s">
        <v>1421</v>
      </c>
      <c r="J455" s="128" t="s">
        <v>1453</v>
      </c>
      <c r="K455" s="129" t="s">
        <v>1767</v>
      </c>
      <c r="L455" s="128" t="s">
        <v>1635</v>
      </c>
      <c r="M455" s="128" t="s">
        <v>2289</v>
      </c>
      <c r="N455" s="127" t="s">
        <v>2303</v>
      </c>
      <c r="O455" s="116"/>
      <c r="P455" s="126"/>
    </row>
    <row r="456" spans="2:16" x14ac:dyDescent="0.2">
      <c r="B456" s="122"/>
      <c r="C456" s="121" t="s">
        <v>2274</v>
      </c>
      <c r="D456" s="121" t="s">
        <v>2023</v>
      </c>
      <c r="E456" s="120">
        <f t="shared" si="38"/>
        <v>4033</v>
      </c>
      <c r="F456" s="123"/>
      <c r="G456" s="128" t="s">
        <v>2199</v>
      </c>
      <c r="H456" s="128" t="s">
        <v>1421</v>
      </c>
      <c r="I456" s="128" t="s">
        <v>1421</v>
      </c>
      <c r="J456" s="128" t="s">
        <v>1453</v>
      </c>
      <c r="K456" s="129" t="s">
        <v>1767</v>
      </c>
      <c r="L456" s="128" t="s">
        <v>1635</v>
      </c>
      <c r="M456" s="128" t="s">
        <v>2288</v>
      </c>
      <c r="N456" s="127" t="s">
        <v>2303</v>
      </c>
      <c r="O456" s="116"/>
      <c r="P456" s="126"/>
    </row>
    <row r="457" spans="2:16" x14ac:dyDescent="0.2">
      <c r="B457" s="122"/>
      <c r="C457" s="121" t="s">
        <v>2274</v>
      </c>
      <c r="D457" s="121" t="s">
        <v>2023</v>
      </c>
      <c r="E457" s="120">
        <f t="shared" si="38"/>
        <v>5033</v>
      </c>
      <c r="F457" s="119"/>
      <c r="G457" s="128" t="s">
        <v>2199</v>
      </c>
      <c r="H457" s="128" t="s">
        <v>1421</v>
      </c>
      <c r="I457" s="128" t="s">
        <v>1421</v>
      </c>
      <c r="J457" s="128" t="s">
        <v>1453</v>
      </c>
      <c r="K457" s="129" t="s">
        <v>1767</v>
      </c>
      <c r="L457" s="128" t="s">
        <v>1635</v>
      </c>
      <c r="M457" s="128" t="s">
        <v>2287</v>
      </c>
      <c r="N457" s="127" t="s">
        <v>2303</v>
      </c>
      <c r="O457" s="116"/>
      <c r="P457" s="126"/>
    </row>
    <row r="458" spans="2:16" x14ac:dyDescent="0.2">
      <c r="B458" s="122"/>
      <c r="C458" s="121" t="s">
        <v>2274</v>
      </c>
      <c r="D458" s="121" t="s">
        <v>2023</v>
      </c>
      <c r="E458" s="120">
        <f t="shared" si="38"/>
        <v>6033</v>
      </c>
      <c r="F458" s="119"/>
      <c r="G458" s="128" t="s">
        <v>2199</v>
      </c>
      <c r="H458" s="128" t="s">
        <v>1421</v>
      </c>
      <c r="I458" s="128" t="s">
        <v>1421</v>
      </c>
      <c r="J458" s="128" t="s">
        <v>1453</v>
      </c>
      <c r="K458" s="129" t="s">
        <v>1767</v>
      </c>
      <c r="L458" s="128" t="s">
        <v>1635</v>
      </c>
      <c r="M458" s="128" t="s">
        <v>2286</v>
      </c>
      <c r="N458" s="127" t="s">
        <v>2303</v>
      </c>
      <c r="O458" s="116"/>
      <c r="P458" s="126"/>
    </row>
    <row r="459" spans="2:16" x14ac:dyDescent="0.2">
      <c r="B459" s="122"/>
      <c r="C459" s="121" t="s">
        <v>2274</v>
      </c>
      <c r="D459" s="121" t="s">
        <v>2023</v>
      </c>
      <c r="E459" s="120">
        <f t="shared" si="38"/>
        <v>7033</v>
      </c>
      <c r="F459" s="123"/>
      <c r="G459" s="128" t="s">
        <v>2199</v>
      </c>
      <c r="H459" s="128" t="s">
        <v>1421</v>
      </c>
      <c r="I459" s="128" t="s">
        <v>1421</v>
      </c>
      <c r="J459" s="128" t="s">
        <v>1453</v>
      </c>
      <c r="K459" s="129" t="s">
        <v>1767</v>
      </c>
      <c r="L459" s="128" t="s">
        <v>1635</v>
      </c>
      <c r="M459" s="128" t="s">
        <v>2285</v>
      </c>
      <c r="N459" s="127" t="s">
        <v>2303</v>
      </c>
      <c r="O459" s="116"/>
      <c r="P459" s="126"/>
    </row>
    <row r="460" spans="2:16" s="137" customFormat="1" x14ac:dyDescent="0.2">
      <c r="B460" s="122"/>
      <c r="C460" s="121" t="s">
        <v>2274</v>
      </c>
      <c r="D460" s="121" t="s">
        <v>2023</v>
      </c>
      <c r="E460" s="120">
        <f t="shared" si="38"/>
        <v>8033</v>
      </c>
      <c r="F460" s="123"/>
      <c r="G460" s="128" t="s">
        <v>2199</v>
      </c>
      <c r="H460" s="128" t="s">
        <v>1421</v>
      </c>
      <c r="I460" s="128" t="s">
        <v>1421</v>
      </c>
      <c r="J460" s="128" t="s">
        <v>1453</v>
      </c>
      <c r="K460" s="129" t="s">
        <v>1767</v>
      </c>
      <c r="L460" s="128" t="s">
        <v>1635</v>
      </c>
      <c r="M460" s="128" t="s">
        <v>2284</v>
      </c>
      <c r="N460" s="127" t="s">
        <v>2303</v>
      </c>
      <c r="O460" s="116"/>
      <c r="P460" s="126"/>
    </row>
    <row r="461" spans="2:16" s="137" customFormat="1" x14ac:dyDescent="0.2">
      <c r="B461" s="122"/>
      <c r="C461" s="121" t="s">
        <v>2274</v>
      </c>
      <c r="D461" s="121" t="s">
        <v>2023</v>
      </c>
      <c r="E461" s="120">
        <f t="shared" si="38"/>
        <v>9033</v>
      </c>
      <c r="F461" s="119"/>
      <c r="G461" s="128" t="s">
        <v>2199</v>
      </c>
      <c r="H461" s="128" t="s">
        <v>1421</v>
      </c>
      <c r="I461" s="128" t="s">
        <v>1421</v>
      </c>
      <c r="J461" s="128" t="s">
        <v>1453</v>
      </c>
      <c r="K461" s="129" t="s">
        <v>1767</v>
      </c>
      <c r="L461" s="128" t="s">
        <v>1635</v>
      </c>
      <c r="M461" s="128" t="s">
        <v>2283</v>
      </c>
      <c r="N461" s="127" t="s">
        <v>2303</v>
      </c>
      <c r="O461" s="116"/>
      <c r="P461" s="126"/>
    </row>
    <row r="462" spans="2:16" s="137" customFormat="1" x14ac:dyDescent="0.2">
      <c r="B462" s="138"/>
      <c r="C462" s="121" t="s">
        <v>2274</v>
      </c>
      <c r="D462" s="121" t="s">
        <v>2022</v>
      </c>
      <c r="E462" s="120">
        <f>E453</f>
        <v>1033</v>
      </c>
      <c r="F462" s="123"/>
      <c r="G462" s="128" t="s">
        <v>2199</v>
      </c>
      <c r="H462" s="128" t="s">
        <v>1421</v>
      </c>
      <c r="I462" s="128" t="s">
        <v>1421</v>
      </c>
      <c r="J462" s="128" t="s">
        <v>1453</v>
      </c>
      <c r="K462" s="129" t="s">
        <v>1767</v>
      </c>
      <c r="L462" s="128" t="s">
        <v>1635</v>
      </c>
      <c r="M462" s="128" t="s">
        <v>2282</v>
      </c>
      <c r="N462" s="127" t="s">
        <v>2303</v>
      </c>
      <c r="O462" s="116"/>
      <c r="P462" s="126"/>
    </row>
    <row r="463" spans="2:16" s="137" customFormat="1" x14ac:dyDescent="0.2">
      <c r="B463" s="138"/>
      <c r="C463" s="121" t="s">
        <v>2274</v>
      </c>
      <c r="D463" s="121" t="s">
        <v>2022</v>
      </c>
      <c r="E463" s="120">
        <f>E462+1000</f>
        <v>2033</v>
      </c>
      <c r="F463" s="123"/>
      <c r="G463" s="128" t="s">
        <v>2199</v>
      </c>
      <c r="H463" s="128" t="s">
        <v>1421</v>
      </c>
      <c r="I463" s="128" t="s">
        <v>1421</v>
      </c>
      <c r="J463" s="128" t="s">
        <v>1453</v>
      </c>
      <c r="K463" s="129" t="s">
        <v>1767</v>
      </c>
      <c r="L463" s="128" t="s">
        <v>1635</v>
      </c>
      <c r="M463" s="128" t="s">
        <v>2281</v>
      </c>
      <c r="N463" s="127" t="s">
        <v>2303</v>
      </c>
      <c r="O463" s="116"/>
      <c r="P463" s="126"/>
    </row>
    <row r="464" spans="2:16" s="137" customFormat="1" x14ac:dyDescent="0.2">
      <c r="B464" s="138"/>
      <c r="C464" s="121" t="s">
        <v>2274</v>
      </c>
      <c r="D464" s="121" t="s">
        <v>2022</v>
      </c>
      <c r="E464" s="120">
        <f>E463+1000</f>
        <v>3033</v>
      </c>
      <c r="F464" s="123"/>
      <c r="G464" s="128" t="s">
        <v>2199</v>
      </c>
      <c r="H464" s="128" t="s">
        <v>1421</v>
      </c>
      <c r="I464" s="128" t="s">
        <v>1421</v>
      </c>
      <c r="J464" s="128" t="s">
        <v>1453</v>
      </c>
      <c r="K464" s="129" t="s">
        <v>1767</v>
      </c>
      <c r="L464" s="128" t="s">
        <v>1635</v>
      </c>
      <c r="M464" s="128" t="s">
        <v>2280</v>
      </c>
      <c r="N464" s="127" t="s">
        <v>2303</v>
      </c>
      <c r="O464" s="116"/>
      <c r="P464" s="126"/>
    </row>
    <row r="465" spans="2:16" s="137" customFormat="1" x14ac:dyDescent="0.2">
      <c r="B465" s="138"/>
      <c r="C465" s="121" t="s">
        <v>2274</v>
      </c>
      <c r="D465" s="121" t="s">
        <v>2022</v>
      </c>
      <c r="E465" s="120">
        <f>E464+1000</f>
        <v>4033</v>
      </c>
      <c r="F465" s="119"/>
      <c r="G465" s="128" t="s">
        <v>2199</v>
      </c>
      <c r="H465" s="128" t="s">
        <v>1421</v>
      </c>
      <c r="I465" s="128" t="s">
        <v>1421</v>
      </c>
      <c r="J465" s="128" t="s">
        <v>1453</v>
      </c>
      <c r="K465" s="129" t="s">
        <v>1767</v>
      </c>
      <c r="L465" s="128" t="s">
        <v>1635</v>
      </c>
      <c r="M465" s="128" t="s">
        <v>2276</v>
      </c>
      <c r="N465" s="127" t="s">
        <v>2303</v>
      </c>
      <c r="O465" s="116"/>
      <c r="P465" s="126"/>
    </row>
    <row r="466" spans="2:16" s="137" customFormat="1" x14ac:dyDescent="0.2">
      <c r="B466" s="138"/>
      <c r="C466" s="121" t="s">
        <v>2274</v>
      </c>
      <c r="D466" s="121" t="s">
        <v>2022</v>
      </c>
      <c r="E466" s="120">
        <f>E465+1000</f>
        <v>5033</v>
      </c>
      <c r="F466" s="119"/>
      <c r="G466" s="118"/>
      <c r="H466" s="117"/>
      <c r="I466" s="117"/>
      <c r="J466" s="117"/>
      <c r="K466" s="117"/>
      <c r="L466" s="117"/>
      <c r="M466" s="117"/>
      <c r="N466" s="117"/>
      <c r="O466" s="116"/>
      <c r="P466" s="115" t="str">
        <f>CONCATENATE($P$2439,$P$2437,E453,$P$2440,$P$2438,E465,$P$2441)</f>
        <v>DNP1([A]P1033 + … + [B]P4033)</v>
      </c>
    </row>
    <row r="467" spans="2:16" x14ac:dyDescent="0.2">
      <c r="B467" s="130" t="s">
        <v>1339</v>
      </c>
      <c r="C467" s="121" t="s">
        <v>2274</v>
      </c>
      <c r="D467" s="121" t="s">
        <v>2023</v>
      </c>
      <c r="E467" s="120">
        <f>E453+1</f>
        <v>1034</v>
      </c>
      <c r="F467" s="119"/>
      <c r="G467" s="128" t="s">
        <v>2199</v>
      </c>
      <c r="H467" s="128" t="s">
        <v>1421</v>
      </c>
      <c r="I467" s="128" t="s">
        <v>1421</v>
      </c>
      <c r="J467" s="128" t="s">
        <v>1453</v>
      </c>
      <c r="K467" s="129" t="s">
        <v>1763</v>
      </c>
      <c r="L467" s="128" t="s">
        <v>1635</v>
      </c>
      <c r="M467" s="128" t="s">
        <v>2291</v>
      </c>
      <c r="N467" s="127" t="s">
        <v>2303</v>
      </c>
      <c r="O467" s="116"/>
      <c r="P467" s="126"/>
    </row>
    <row r="468" spans="2:16" x14ac:dyDescent="0.2">
      <c r="B468" s="122"/>
      <c r="C468" s="121" t="s">
        <v>2274</v>
      </c>
      <c r="D468" s="121" t="s">
        <v>2023</v>
      </c>
      <c r="E468" s="120">
        <f t="shared" ref="E468:E475" si="39">E467+1000</f>
        <v>2034</v>
      </c>
      <c r="F468" s="123"/>
      <c r="G468" s="128" t="s">
        <v>2199</v>
      </c>
      <c r="H468" s="128" t="s">
        <v>1421</v>
      </c>
      <c r="I468" s="128" t="s">
        <v>1421</v>
      </c>
      <c r="J468" s="128" t="s">
        <v>1453</v>
      </c>
      <c r="K468" s="129" t="s">
        <v>1763</v>
      </c>
      <c r="L468" s="128" t="s">
        <v>1635</v>
      </c>
      <c r="M468" s="128" t="s">
        <v>2290</v>
      </c>
      <c r="N468" s="127" t="s">
        <v>2303</v>
      </c>
      <c r="O468" s="116"/>
      <c r="P468" s="126"/>
    </row>
    <row r="469" spans="2:16" x14ac:dyDescent="0.2">
      <c r="B469" s="122"/>
      <c r="C469" s="121" t="s">
        <v>2274</v>
      </c>
      <c r="D469" s="121" t="s">
        <v>2023</v>
      </c>
      <c r="E469" s="120">
        <f t="shared" si="39"/>
        <v>3034</v>
      </c>
      <c r="F469" s="119"/>
      <c r="G469" s="128" t="s">
        <v>2199</v>
      </c>
      <c r="H469" s="128" t="s">
        <v>1421</v>
      </c>
      <c r="I469" s="128" t="s">
        <v>1421</v>
      </c>
      <c r="J469" s="128" t="s">
        <v>1453</v>
      </c>
      <c r="K469" s="129" t="s">
        <v>1763</v>
      </c>
      <c r="L469" s="128" t="s">
        <v>1635</v>
      </c>
      <c r="M469" s="128" t="s">
        <v>2289</v>
      </c>
      <c r="N469" s="127" t="s">
        <v>2303</v>
      </c>
      <c r="O469" s="116"/>
      <c r="P469" s="126"/>
    </row>
    <row r="470" spans="2:16" x14ac:dyDescent="0.2">
      <c r="B470" s="122"/>
      <c r="C470" s="121" t="s">
        <v>2274</v>
      </c>
      <c r="D470" s="121" t="s">
        <v>2023</v>
      </c>
      <c r="E470" s="120">
        <f t="shared" si="39"/>
        <v>4034</v>
      </c>
      <c r="F470" s="123"/>
      <c r="G470" s="128" t="s">
        <v>2199</v>
      </c>
      <c r="H470" s="128" t="s">
        <v>1421</v>
      </c>
      <c r="I470" s="128" t="s">
        <v>1421</v>
      </c>
      <c r="J470" s="128" t="s">
        <v>1453</v>
      </c>
      <c r="K470" s="129" t="s">
        <v>1763</v>
      </c>
      <c r="L470" s="128" t="s">
        <v>1635</v>
      </c>
      <c r="M470" s="128" t="s">
        <v>2288</v>
      </c>
      <c r="N470" s="127" t="s">
        <v>2303</v>
      </c>
      <c r="O470" s="116"/>
      <c r="P470" s="126"/>
    </row>
    <row r="471" spans="2:16" x14ac:dyDescent="0.2">
      <c r="B471" s="122"/>
      <c r="C471" s="121" t="s">
        <v>2274</v>
      </c>
      <c r="D471" s="121" t="s">
        <v>2023</v>
      </c>
      <c r="E471" s="120">
        <f t="shared" si="39"/>
        <v>5034</v>
      </c>
      <c r="F471" s="119"/>
      <c r="G471" s="128" t="s">
        <v>2199</v>
      </c>
      <c r="H471" s="128" t="s">
        <v>1421</v>
      </c>
      <c r="I471" s="128" t="s">
        <v>1421</v>
      </c>
      <c r="J471" s="128" t="s">
        <v>1453</v>
      </c>
      <c r="K471" s="129" t="s">
        <v>1763</v>
      </c>
      <c r="L471" s="128" t="s">
        <v>1635</v>
      </c>
      <c r="M471" s="128" t="s">
        <v>2287</v>
      </c>
      <c r="N471" s="127" t="s">
        <v>2303</v>
      </c>
      <c r="O471" s="116"/>
      <c r="P471" s="126"/>
    </row>
    <row r="472" spans="2:16" x14ac:dyDescent="0.2">
      <c r="B472" s="122"/>
      <c r="C472" s="121" t="s">
        <v>2274</v>
      </c>
      <c r="D472" s="121" t="s">
        <v>2023</v>
      </c>
      <c r="E472" s="120">
        <f t="shared" si="39"/>
        <v>6034</v>
      </c>
      <c r="F472" s="119"/>
      <c r="G472" s="128" t="s">
        <v>2199</v>
      </c>
      <c r="H472" s="128" t="s">
        <v>1421</v>
      </c>
      <c r="I472" s="128" t="s">
        <v>1421</v>
      </c>
      <c r="J472" s="128" t="s">
        <v>1453</v>
      </c>
      <c r="K472" s="129" t="s">
        <v>1763</v>
      </c>
      <c r="L472" s="128" t="s">
        <v>1635</v>
      </c>
      <c r="M472" s="128" t="s">
        <v>2286</v>
      </c>
      <c r="N472" s="127" t="s">
        <v>2303</v>
      </c>
      <c r="O472" s="116"/>
      <c r="P472" s="126"/>
    </row>
    <row r="473" spans="2:16" x14ac:dyDescent="0.2">
      <c r="B473" s="122"/>
      <c r="C473" s="121" t="s">
        <v>2274</v>
      </c>
      <c r="D473" s="121" t="s">
        <v>2023</v>
      </c>
      <c r="E473" s="120">
        <f t="shared" si="39"/>
        <v>7034</v>
      </c>
      <c r="F473" s="123"/>
      <c r="G473" s="128" t="s">
        <v>2199</v>
      </c>
      <c r="H473" s="128" t="s">
        <v>1421</v>
      </c>
      <c r="I473" s="128" t="s">
        <v>1421</v>
      </c>
      <c r="J473" s="128" t="s">
        <v>1453</v>
      </c>
      <c r="K473" s="129" t="s">
        <v>1763</v>
      </c>
      <c r="L473" s="128" t="s">
        <v>1635</v>
      </c>
      <c r="M473" s="128" t="s">
        <v>2285</v>
      </c>
      <c r="N473" s="127" t="s">
        <v>2303</v>
      </c>
      <c r="O473" s="116"/>
      <c r="P473" s="126"/>
    </row>
    <row r="474" spans="2:16" s="137" customFormat="1" x14ac:dyDescent="0.2">
      <c r="B474" s="122"/>
      <c r="C474" s="121" t="s">
        <v>2274</v>
      </c>
      <c r="D474" s="121" t="s">
        <v>2023</v>
      </c>
      <c r="E474" s="120">
        <f t="shared" si="39"/>
        <v>8034</v>
      </c>
      <c r="F474" s="123"/>
      <c r="G474" s="128" t="s">
        <v>2199</v>
      </c>
      <c r="H474" s="128" t="s">
        <v>1421</v>
      </c>
      <c r="I474" s="128" t="s">
        <v>1421</v>
      </c>
      <c r="J474" s="128" t="s">
        <v>1453</v>
      </c>
      <c r="K474" s="129" t="s">
        <v>1763</v>
      </c>
      <c r="L474" s="128" t="s">
        <v>1635</v>
      </c>
      <c r="M474" s="128" t="s">
        <v>2284</v>
      </c>
      <c r="N474" s="127" t="s">
        <v>2303</v>
      </c>
      <c r="O474" s="116"/>
      <c r="P474" s="126"/>
    </row>
    <row r="475" spans="2:16" s="137" customFormat="1" x14ac:dyDescent="0.2">
      <c r="B475" s="122"/>
      <c r="C475" s="121" t="s">
        <v>2274</v>
      </c>
      <c r="D475" s="121" t="s">
        <v>2023</v>
      </c>
      <c r="E475" s="120">
        <f t="shared" si="39"/>
        <v>9034</v>
      </c>
      <c r="F475" s="119"/>
      <c r="G475" s="128" t="s">
        <v>2199</v>
      </c>
      <c r="H475" s="128" t="s">
        <v>1421</v>
      </c>
      <c r="I475" s="128" t="s">
        <v>1421</v>
      </c>
      <c r="J475" s="128" t="s">
        <v>1453</v>
      </c>
      <c r="K475" s="129" t="s">
        <v>1763</v>
      </c>
      <c r="L475" s="128" t="s">
        <v>1635</v>
      </c>
      <c r="M475" s="128" t="s">
        <v>2283</v>
      </c>
      <c r="N475" s="127" t="s">
        <v>2303</v>
      </c>
      <c r="O475" s="116"/>
      <c r="P475" s="126"/>
    </row>
    <row r="476" spans="2:16" s="137" customFormat="1" x14ac:dyDescent="0.2">
      <c r="B476" s="138"/>
      <c r="C476" s="121" t="s">
        <v>2274</v>
      </c>
      <c r="D476" s="121" t="s">
        <v>2022</v>
      </c>
      <c r="E476" s="120">
        <f>E467</f>
        <v>1034</v>
      </c>
      <c r="F476" s="123"/>
      <c r="G476" s="128" t="s">
        <v>2199</v>
      </c>
      <c r="H476" s="128" t="s">
        <v>1421</v>
      </c>
      <c r="I476" s="128" t="s">
        <v>1421</v>
      </c>
      <c r="J476" s="128" t="s">
        <v>1453</v>
      </c>
      <c r="K476" s="129" t="s">
        <v>1763</v>
      </c>
      <c r="L476" s="128" t="s">
        <v>1635</v>
      </c>
      <c r="M476" s="128" t="s">
        <v>2282</v>
      </c>
      <c r="N476" s="127" t="s">
        <v>2303</v>
      </c>
      <c r="O476" s="116"/>
      <c r="P476" s="126"/>
    </row>
    <row r="477" spans="2:16" s="137" customFormat="1" x14ac:dyDescent="0.2">
      <c r="B477" s="138"/>
      <c r="C477" s="121" t="s">
        <v>2274</v>
      </c>
      <c r="D477" s="121" t="s">
        <v>2022</v>
      </c>
      <c r="E477" s="120">
        <f>E476+1000</f>
        <v>2034</v>
      </c>
      <c r="F477" s="123"/>
      <c r="G477" s="128" t="s">
        <v>2199</v>
      </c>
      <c r="H477" s="128" t="s">
        <v>1421</v>
      </c>
      <c r="I477" s="128" t="s">
        <v>1421</v>
      </c>
      <c r="J477" s="128" t="s">
        <v>1453</v>
      </c>
      <c r="K477" s="129" t="s">
        <v>1763</v>
      </c>
      <c r="L477" s="128" t="s">
        <v>1635</v>
      </c>
      <c r="M477" s="128" t="s">
        <v>2281</v>
      </c>
      <c r="N477" s="127" t="s">
        <v>2303</v>
      </c>
      <c r="O477" s="116"/>
      <c r="P477" s="126"/>
    </row>
    <row r="478" spans="2:16" s="137" customFormat="1" x14ac:dyDescent="0.2">
      <c r="B478" s="138"/>
      <c r="C478" s="121" t="s">
        <v>2274</v>
      </c>
      <c r="D478" s="121" t="s">
        <v>2022</v>
      </c>
      <c r="E478" s="120">
        <f>E477+1000</f>
        <v>3034</v>
      </c>
      <c r="F478" s="123"/>
      <c r="G478" s="128" t="s">
        <v>2199</v>
      </c>
      <c r="H478" s="128" t="s">
        <v>1421</v>
      </c>
      <c r="I478" s="128" t="s">
        <v>1421</v>
      </c>
      <c r="J478" s="128" t="s">
        <v>1453</v>
      </c>
      <c r="K478" s="129" t="s">
        <v>1763</v>
      </c>
      <c r="L478" s="128" t="s">
        <v>1635</v>
      </c>
      <c r="M478" s="128" t="s">
        <v>2280</v>
      </c>
      <c r="N478" s="127" t="s">
        <v>2303</v>
      </c>
      <c r="O478" s="116"/>
      <c r="P478" s="126"/>
    </row>
    <row r="479" spans="2:16" s="137" customFormat="1" x14ac:dyDescent="0.2">
      <c r="B479" s="138"/>
      <c r="C479" s="121" t="s">
        <v>2274</v>
      </c>
      <c r="D479" s="121" t="s">
        <v>2022</v>
      </c>
      <c r="E479" s="120">
        <f>E478+1000</f>
        <v>4034</v>
      </c>
      <c r="F479" s="119"/>
      <c r="G479" s="128" t="s">
        <v>2199</v>
      </c>
      <c r="H479" s="128" t="s">
        <v>1421</v>
      </c>
      <c r="I479" s="128" t="s">
        <v>1421</v>
      </c>
      <c r="J479" s="128" t="s">
        <v>1453</v>
      </c>
      <c r="K479" s="129" t="s">
        <v>1763</v>
      </c>
      <c r="L479" s="128" t="s">
        <v>1635</v>
      </c>
      <c r="M479" s="128" t="s">
        <v>2276</v>
      </c>
      <c r="N479" s="127" t="s">
        <v>2303</v>
      </c>
      <c r="O479" s="116"/>
      <c r="P479" s="126"/>
    </row>
    <row r="480" spans="2:16" s="137" customFormat="1" x14ac:dyDescent="0.2">
      <c r="B480" s="138"/>
      <c r="C480" s="121" t="s">
        <v>2274</v>
      </c>
      <c r="D480" s="121" t="s">
        <v>2022</v>
      </c>
      <c r="E480" s="120">
        <f>E479+1000</f>
        <v>5034</v>
      </c>
      <c r="F480" s="119"/>
      <c r="G480" s="118"/>
      <c r="H480" s="117"/>
      <c r="I480" s="117"/>
      <c r="J480" s="117"/>
      <c r="K480" s="117"/>
      <c r="L480" s="117"/>
      <c r="M480" s="117"/>
      <c r="N480" s="117"/>
      <c r="O480" s="116"/>
      <c r="P480" s="115" t="str">
        <f>CONCATENATE($P$2439,$P$2437,E467,$P$2440,$P$2438,E479,$P$2441)</f>
        <v>DNP1([A]P1034 + … + [B]P4034)</v>
      </c>
    </row>
    <row r="481" spans="2:16" x14ac:dyDescent="0.2">
      <c r="B481" s="130" t="s">
        <v>1338</v>
      </c>
      <c r="C481" s="121" t="s">
        <v>2274</v>
      </c>
      <c r="D481" s="121" t="s">
        <v>2023</v>
      </c>
      <c r="E481" s="120">
        <f>E467+1</f>
        <v>1035</v>
      </c>
      <c r="F481" s="119"/>
      <c r="G481" s="128" t="s">
        <v>2199</v>
      </c>
      <c r="H481" s="128" t="s">
        <v>1421</v>
      </c>
      <c r="I481" s="128" t="s">
        <v>1421</v>
      </c>
      <c r="J481" s="128" t="s">
        <v>1453</v>
      </c>
      <c r="K481" s="129" t="s">
        <v>1759</v>
      </c>
      <c r="L481" s="128" t="s">
        <v>1635</v>
      </c>
      <c r="M481" s="128" t="s">
        <v>2291</v>
      </c>
      <c r="N481" s="127" t="s">
        <v>2303</v>
      </c>
      <c r="O481" s="116"/>
      <c r="P481" s="126"/>
    </row>
    <row r="482" spans="2:16" x14ac:dyDescent="0.2">
      <c r="B482" s="122"/>
      <c r="C482" s="121" t="s">
        <v>2274</v>
      </c>
      <c r="D482" s="121" t="s">
        <v>2023</v>
      </c>
      <c r="E482" s="120">
        <f t="shared" ref="E482:E489" si="40">E481+1000</f>
        <v>2035</v>
      </c>
      <c r="F482" s="123"/>
      <c r="G482" s="128" t="s">
        <v>2199</v>
      </c>
      <c r="H482" s="128" t="s">
        <v>1421</v>
      </c>
      <c r="I482" s="128" t="s">
        <v>1421</v>
      </c>
      <c r="J482" s="128" t="s">
        <v>1453</v>
      </c>
      <c r="K482" s="129" t="s">
        <v>1759</v>
      </c>
      <c r="L482" s="128" t="s">
        <v>1635</v>
      </c>
      <c r="M482" s="128" t="s">
        <v>2290</v>
      </c>
      <c r="N482" s="127" t="s">
        <v>2303</v>
      </c>
      <c r="O482" s="116"/>
      <c r="P482" s="126"/>
    </row>
    <row r="483" spans="2:16" x14ac:dyDescent="0.2">
      <c r="B483" s="122"/>
      <c r="C483" s="121" t="s">
        <v>2274</v>
      </c>
      <c r="D483" s="121" t="s">
        <v>2023</v>
      </c>
      <c r="E483" s="120">
        <f t="shared" si="40"/>
        <v>3035</v>
      </c>
      <c r="F483" s="119"/>
      <c r="G483" s="128" t="s">
        <v>2199</v>
      </c>
      <c r="H483" s="128" t="s">
        <v>1421</v>
      </c>
      <c r="I483" s="128" t="s">
        <v>1421</v>
      </c>
      <c r="J483" s="128" t="s">
        <v>1453</v>
      </c>
      <c r="K483" s="129" t="s">
        <v>1759</v>
      </c>
      <c r="L483" s="128" t="s">
        <v>1635</v>
      </c>
      <c r="M483" s="128" t="s">
        <v>2289</v>
      </c>
      <c r="N483" s="127" t="s">
        <v>2303</v>
      </c>
      <c r="O483" s="116"/>
      <c r="P483" s="126"/>
    </row>
    <row r="484" spans="2:16" x14ac:dyDescent="0.2">
      <c r="B484" s="122"/>
      <c r="C484" s="121" t="s">
        <v>2274</v>
      </c>
      <c r="D484" s="121" t="s">
        <v>2023</v>
      </c>
      <c r="E484" s="120">
        <f t="shared" si="40"/>
        <v>4035</v>
      </c>
      <c r="F484" s="123"/>
      <c r="G484" s="128" t="s">
        <v>2199</v>
      </c>
      <c r="H484" s="128" t="s">
        <v>1421</v>
      </c>
      <c r="I484" s="128" t="s">
        <v>1421</v>
      </c>
      <c r="J484" s="128" t="s">
        <v>1453</v>
      </c>
      <c r="K484" s="129" t="s">
        <v>1759</v>
      </c>
      <c r="L484" s="128" t="s">
        <v>1635</v>
      </c>
      <c r="M484" s="128" t="s">
        <v>2288</v>
      </c>
      <c r="N484" s="127" t="s">
        <v>2303</v>
      </c>
      <c r="O484" s="116"/>
      <c r="P484" s="126"/>
    </row>
    <row r="485" spans="2:16" x14ac:dyDescent="0.2">
      <c r="B485" s="122"/>
      <c r="C485" s="121" t="s">
        <v>2274</v>
      </c>
      <c r="D485" s="121" t="s">
        <v>2023</v>
      </c>
      <c r="E485" s="120">
        <f t="shared" si="40"/>
        <v>5035</v>
      </c>
      <c r="F485" s="119"/>
      <c r="G485" s="128" t="s">
        <v>2199</v>
      </c>
      <c r="H485" s="128" t="s">
        <v>1421</v>
      </c>
      <c r="I485" s="128" t="s">
        <v>1421</v>
      </c>
      <c r="J485" s="128" t="s">
        <v>1453</v>
      </c>
      <c r="K485" s="129" t="s">
        <v>1759</v>
      </c>
      <c r="L485" s="128" t="s">
        <v>1635</v>
      </c>
      <c r="M485" s="128" t="s">
        <v>2287</v>
      </c>
      <c r="N485" s="127" t="s">
        <v>2303</v>
      </c>
      <c r="O485" s="116"/>
      <c r="P485" s="126"/>
    </row>
    <row r="486" spans="2:16" x14ac:dyDescent="0.2">
      <c r="B486" s="122"/>
      <c r="C486" s="121" t="s">
        <v>2274</v>
      </c>
      <c r="D486" s="121" t="s">
        <v>2023</v>
      </c>
      <c r="E486" s="120">
        <f t="shared" si="40"/>
        <v>6035</v>
      </c>
      <c r="F486" s="119"/>
      <c r="G486" s="128" t="s">
        <v>2199</v>
      </c>
      <c r="H486" s="128" t="s">
        <v>1421</v>
      </c>
      <c r="I486" s="128" t="s">
        <v>1421</v>
      </c>
      <c r="J486" s="128" t="s">
        <v>1453</v>
      </c>
      <c r="K486" s="129" t="s">
        <v>1759</v>
      </c>
      <c r="L486" s="128" t="s">
        <v>1635</v>
      </c>
      <c r="M486" s="128" t="s">
        <v>2286</v>
      </c>
      <c r="N486" s="127" t="s">
        <v>2303</v>
      </c>
      <c r="O486" s="116"/>
      <c r="P486" s="126"/>
    </row>
    <row r="487" spans="2:16" x14ac:dyDescent="0.2">
      <c r="B487" s="122"/>
      <c r="C487" s="121" t="s">
        <v>2274</v>
      </c>
      <c r="D487" s="121" t="s">
        <v>2023</v>
      </c>
      <c r="E487" s="120">
        <f t="shared" si="40"/>
        <v>7035</v>
      </c>
      <c r="F487" s="123"/>
      <c r="G487" s="128" t="s">
        <v>2199</v>
      </c>
      <c r="H487" s="128" t="s">
        <v>1421</v>
      </c>
      <c r="I487" s="128" t="s">
        <v>1421</v>
      </c>
      <c r="J487" s="128" t="s">
        <v>1453</v>
      </c>
      <c r="K487" s="129" t="s">
        <v>1759</v>
      </c>
      <c r="L487" s="128" t="s">
        <v>1635</v>
      </c>
      <c r="M487" s="128" t="s">
        <v>2285</v>
      </c>
      <c r="N487" s="127" t="s">
        <v>2303</v>
      </c>
      <c r="O487" s="116"/>
      <c r="P487" s="126"/>
    </row>
    <row r="488" spans="2:16" s="137" customFormat="1" x14ac:dyDescent="0.2">
      <c r="B488" s="122"/>
      <c r="C488" s="121" t="s">
        <v>2274</v>
      </c>
      <c r="D488" s="121" t="s">
        <v>2023</v>
      </c>
      <c r="E488" s="120">
        <f t="shared" si="40"/>
        <v>8035</v>
      </c>
      <c r="F488" s="123"/>
      <c r="G488" s="128" t="s">
        <v>2199</v>
      </c>
      <c r="H488" s="128" t="s">
        <v>1421</v>
      </c>
      <c r="I488" s="128" t="s">
        <v>1421</v>
      </c>
      <c r="J488" s="128" t="s">
        <v>1453</v>
      </c>
      <c r="K488" s="129" t="s">
        <v>1759</v>
      </c>
      <c r="L488" s="128" t="s">
        <v>1635</v>
      </c>
      <c r="M488" s="128" t="s">
        <v>2284</v>
      </c>
      <c r="N488" s="127" t="s">
        <v>2303</v>
      </c>
      <c r="O488" s="116"/>
      <c r="P488" s="126"/>
    </row>
    <row r="489" spans="2:16" s="137" customFormat="1" x14ac:dyDescent="0.2">
      <c r="B489" s="122"/>
      <c r="C489" s="121" t="s">
        <v>2274</v>
      </c>
      <c r="D489" s="121" t="s">
        <v>2023</v>
      </c>
      <c r="E489" s="120">
        <f t="shared" si="40"/>
        <v>9035</v>
      </c>
      <c r="F489" s="119"/>
      <c r="G489" s="128" t="s">
        <v>2199</v>
      </c>
      <c r="H489" s="128" t="s">
        <v>1421</v>
      </c>
      <c r="I489" s="128" t="s">
        <v>1421</v>
      </c>
      <c r="J489" s="128" t="s">
        <v>1453</v>
      </c>
      <c r="K489" s="129" t="s">
        <v>1759</v>
      </c>
      <c r="L489" s="128" t="s">
        <v>1635</v>
      </c>
      <c r="M489" s="128" t="s">
        <v>2283</v>
      </c>
      <c r="N489" s="127" t="s">
        <v>2303</v>
      </c>
      <c r="O489" s="116"/>
      <c r="P489" s="126"/>
    </row>
    <row r="490" spans="2:16" s="137" customFormat="1" x14ac:dyDescent="0.2">
      <c r="B490" s="138"/>
      <c r="C490" s="121" t="s">
        <v>2274</v>
      </c>
      <c r="D490" s="121" t="s">
        <v>2022</v>
      </c>
      <c r="E490" s="120">
        <f>E481</f>
        <v>1035</v>
      </c>
      <c r="F490" s="123"/>
      <c r="G490" s="128" t="s">
        <v>2199</v>
      </c>
      <c r="H490" s="128" t="s">
        <v>1421</v>
      </c>
      <c r="I490" s="128" t="s">
        <v>1421</v>
      </c>
      <c r="J490" s="128" t="s">
        <v>1453</v>
      </c>
      <c r="K490" s="129" t="s">
        <v>1759</v>
      </c>
      <c r="L490" s="128" t="s">
        <v>1635</v>
      </c>
      <c r="M490" s="128" t="s">
        <v>2282</v>
      </c>
      <c r="N490" s="127" t="s">
        <v>2303</v>
      </c>
      <c r="O490" s="116"/>
      <c r="P490" s="126"/>
    </row>
    <row r="491" spans="2:16" s="137" customFormat="1" x14ac:dyDescent="0.2">
      <c r="B491" s="138"/>
      <c r="C491" s="121" t="s">
        <v>2274</v>
      </c>
      <c r="D491" s="121" t="s">
        <v>2022</v>
      </c>
      <c r="E491" s="120">
        <f>E490+1000</f>
        <v>2035</v>
      </c>
      <c r="F491" s="123"/>
      <c r="G491" s="128" t="s">
        <v>2199</v>
      </c>
      <c r="H491" s="128" t="s">
        <v>1421</v>
      </c>
      <c r="I491" s="128" t="s">
        <v>1421</v>
      </c>
      <c r="J491" s="128" t="s">
        <v>1453</v>
      </c>
      <c r="K491" s="129" t="s">
        <v>1759</v>
      </c>
      <c r="L491" s="128" t="s">
        <v>1635</v>
      </c>
      <c r="M491" s="128" t="s">
        <v>2281</v>
      </c>
      <c r="N491" s="127" t="s">
        <v>2303</v>
      </c>
      <c r="O491" s="116"/>
      <c r="P491" s="126"/>
    </row>
    <row r="492" spans="2:16" s="137" customFormat="1" x14ac:dyDescent="0.2">
      <c r="B492" s="138"/>
      <c r="C492" s="121" t="s">
        <v>2274</v>
      </c>
      <c r="D492" s="121" t="s">
        <v>2022</v>
      </c>
      <c r="E492" s="120">
        <f>E491+1000</f>
        <v>3035</v>
      </c>
      <c r="F492" s="123"/>
      <c r="G492" s="128" t="s">
        <v>2199</v>
      </c>
      <c r="H492" s="128" t="s">
        <v>1421</v>
      </c>
      <c r="I492" s="128" t="s">
        <v>1421</v>
      </c>
      <c r="J492" s="128" t="s">
        <v>1453</v>
      </c>
      <c r="K492" s="129" t="s">
        <v>1759</v>
      </c>
      <c r="L492" s="128" t="s">
        <v>1635</v>
      </c>
      <c r="M492" s="128" t="s">
        <v>2280</v>
      </c>
      <c r="N492" s="127" t="s">
        <v>2303</v>
      </c>
      <c r="O492" s="116"/>
      <c r="P492" s="126"/>
    </row>
    <row r="493" spans="2:16" s="137" customFormat="1" x14ac:dyDescent="0.2">
      <c r="B493" s="138"/>
      <c r="C493" s="121" t="s">
        <v>2274</v>
      </c>
      <c r="D493" s="121" t="s">
        <v>2022</v>
      </c>
      <c r="E493" s="120">
        <f>E492+1000</f>
        <v>4035</v>
      </c>
      <c r="F493" s="119"/>
      <c r="G493" s="128" t="s">
        <v>2199</v>
      </c>
      <c r="H493" s="128" t="s">
        <v>1421</v>
      </c>
      <c r="I493" s="128" t="s">
        <v>1421</v>
      </c>
      <c r="J493" s="128" t="s">
        <v>1453</v>
      </c>
      <c r="K493" s="129" t="s">
        <v>1759</v>
      </c>
      <c r="L493" s="128" t="s">
        <v>1635</v>
      </c>
      <c r="M493" s="128" t="s">
        <v>2276</v>
      </c>
      <c r="N493" s="127" t="s">
        <v>2303</v>
      </c>
      <c r="O493" s="116"/>
      <c r="P493" s="126"/>
    </row>
    <row r="494" spans="2:16" s="137" customFormat="1" x14ac:dyDescent="0.2">
      <c r="B494" s="138"/>
      <c r="C494" s="121" t="s">
        <v>2274</v>
      </c>
      <c r="D494" s="121" t="s">
        <v>2022</v>
      </c>
      <c r="E494" s="120">
        <f>E493+1000</f>
        <v>5035</v>
      </c>
      <c r="F494" s="119"/>
      <c r="G494" s="118"/>
      <c r="H494" s="117"/>
      <c r="I494" s="117"/>
      <c r="J494" s="117"/>
      <c r="K494" s="117"/>
      <c r="L494" s="117"/>
      <c r="M494" s="117"/>
      <c r="N494" s="117"/>
      <c r="O494" s="116"/>
      <c r="P494" s="115" t="str">
        <f>CONCATENATE($P$2439,$P$2437,E481,$P$2440,$P$2438,E493,$P$2441)</f>
        <v>DNP1([A]P1035 + … + [B]P4035)</v>
      </c>
    </row>
    <row r="495" spans="2:16" ht="33.75" x14ac:dyDescent="0.2">
      <c r="B495" s="130" t="s">
        <v>1299</v>
      </c>
      <c r="C495" s="121" t="s">
        <v>2274</v>
      </c>
      <c r="D495" s="121" t="s">
        <v>2023</v>
      </c>
      <c r="E495" s="120">
        <f>E481+1</f>
        <v>1036</v>
      </c>
      <c r="F495" s="119"/>
      <c r="G495" s="128" t="s">
        <v>2199</v>
      </c>
      <c r="H495" s="128" t="s">
        <v>1421</v>
      </c>
      <c r="I495" s="128" t="s">
        <v>1421</v>
      </c>
      <c r="J495" s="128" t="s">
        <v>1420</v>
      </c>
      <c r="K495" s="129" t="s">
        <v>1754</v>
      </c>
      <c r="L495" s="128" t="s">
        <v>1635</v>
      </c>
      <c r="M495" s="128" t="s">
        <v>2291</v>
      </c>
      <c r="N495" s="127" t="s">
        <v>2303</v>
      </c>
      <c r="O495" s="116"/>
      <c r="P495" s="126"/>
    </row>
    <row r="496" spans="2:16" ht="33.75" x14ac:dyDescent="0.2">
      <c r="B496" s="122"/>
      <c r="C496" s="121" t="s">
        <v>2274</v>
      </c>
      <c r="D496" s="121" t="s">
        <v>2023</v>
      </c>
      <c r="E496" s="120">
        <f t="shared" ref="E496:E503" si="41">E495+1000</f>
        <v>2036</v>
      </c>
      <c r="F496" s="123"/>
      <c r="G496" s="128" t="s">
        <v>2199</v>
      </c>
      <c r="H496" s="128" t="s">
        <v>1421</v>
      </c>
      <c r="I496" s="128" t="s">
        <v>1421</v>
      </c>
      <c r="J496" s="128" t="s">
        <v>1420</v>
      </c>
      <c r="K496" s="129" t="s">
        <v>1754</v>
      </c>
      <c r="L496" s="128" t="s">
        <v>1635</v>
      </c>
      <c r="M496" s="128" t="s">
        <v>2290</v>
      </c>
      <c r="N496" s="127" t="s">
        <v>2303</v>
      </c>
      <c r="O496" s="116"/>
      <c r="P496" s="126"/>
    </row>
    <row r="497" spans="2:16" ht="33.75" x14ac:dyDescent="0.2">
      <c r="B497" s="122"/>
      <c r="C497" s="121" t="s">
        <v>2274</v>
      </c>
      <c r="D497" s="121" t="s">
        <v>2023</v>
      </c>
      <c r="E497" s="120">
        <f t="shared" si="41"/>
        <v>3036</v>
      </c>
      <c r="F497" s="119"/>
      <c r="G497" s="128" t="s">
        <v>2199</v>
      </c>
      <c r="H497" s="128" t="s">
        <v>1421</v>
      </c>
      <c r="I497" s="128" t="s">
        <v>1421</v>
      </c>
      <c r="J497" s="128" t="s">
        <v>1420</v>
      </c>
      <c r="K497" s="129" t="s">
        <v>1754</v>
      </c>
      <c r="L497" s="128" t="s">
        <v>1635</v>
      </c>
      <c r="M497" s="128" t="s">
        <v>2289</v>
      </c>
      <c r="N497" s="127" t="s">
        <v>2303</v>
      </c>
      <c r="O497" s="116"/>
      <c r="P497" s="126"/>
    </row>
    <row r="498" spans="2:16" ht="33.75" x14ac:dyDescent="0.2">
      <c r="B498" s="122"/>
      <c r="C498" s="121" t="s">
        <v>2274</v>
      </c>
      <c r="D498" s="121" t="s">
        <v>2023</v>
      </c>
      <c r="E498" s="120">
        <f t="shared" si="41"/>
        <v>4036</v>
      </c>
      <c r="F498" s="123"/>
      <c r="G498" s="128" t="s">
        <v>2199</v>
      </c>
      <c r="H498" s="128" t="s">
        <v>1421</v>
      </c>
      <c r="I498" s="128" t="s">
        <v>1421</v>
      </c>
      <c r="J498" s="128" t="s">
        <v>1420</v>
      </c>
      <c r="K498" s="129" t="s">
        <v>1754</v>
      </c>
      <c r="L498" s="128" t="s">
        <v>1635</v>
      </c>
      <c r="M498" s="128" t="s">
        <v>2288</v>
      </c>
      <c r="N498" s="127" t="s">
        <v>2303</v>
      </c>
      <c r="O498" s="116"/>
      <c r="P498" s="126"/>
    </row>
    <row r="499" spans="2:16" ht="33.75" x14ac:dyDescent="0.2">
      <c r="B499" s="122"/>
      <c r="C499" s="121" t="s">
        <v>2274</v>
      </c>
      <c r="D499" s="121" t="s">
        <v>2023</v>
      </c>
      <c r="E499" s="120">
        <f t="shared" si="41"/>
        <v>5036</v>
      </c>
      <c r="F499" s="119"/>
      <c r="G499" s="128" t="s">
        <v>2199</v>
      </c>
      <c r="H499" s="128" t="s">
        <v>1421</v>
      </c>
      <c r="I499" s="128" t="s">
        <v>1421</v>
      </c>
      <c r="J499" s="128" t="s">
        <v>1420</v>
      </c>
      <c r="K499" s="129" t="s">
        <v>1754</v>
      </c>
      <c r="L499" s="128" t="s">
        <v>1635</v>
      </c>
      <c r="M499" s="128" t="s">
        <v>2287</v>
      </c>
      <c r="N499" s="127" t="s">
        <v>2303</v>
      </c>
      <c r="O499" s="116"/>
      <c r="P499" s="126"/>
    </row>
    <row r="500" spans="2:16" ht="33.75" x14ac:dyDescent="0.2">
      <c r="B500" s="122"/>
      <c r="C500" s="121" t="s">
        <v>2274</v>
      </c>
      <c r="D500" s="121" t="s">
        <v>2023</v>
      </c>
      <c r="E500" s="120">
        <f t="shared" si="41"/>
        <v>6036</v>
      </c>
      <c r="F500" s="119"/>
      <c r="G500" s="128" t="s">
        <v>2199</v>
      </c>
      <c r="H500" s="128" t="s">
        <v>1421</v>
      </c>
      <c r="I500" s="128" t="s">
        <v>1421</v>
      </c>
      <c r="J500" s="128" t="s">
        <v>1420</v>
      </c>
      <c r="K500" s="129" t="s">
        <v>1754</v>
      </c>
      <c r="L500" s="128" t="s">
        <v>1635</v>
      </c>
      <c r="M500" s="128" t="s">
        <v>2286</v>
      </c>
      <c r="N500" s="127" t="s">
        <v>2303</v>
      </c>
      <c r="O500" s="116"/>
      <c r="P500" s="126"/>
    </row>
    <row r="501" spans="2:16" ht="33.75" x14ac:dyDescent="0.2">
      <c r="B501" s="122"/>
      <c r="C501" s="121" t="s">
        <v>2274</v>
      </c>
      <c r="D501" s="121" t="s">
        <v>2023</v>
      </c>
      <c r="E501" s="120">
        <f t="shared" si="41"/>
        <v>7036</v>
      </c>
      <c r="F501" s="123"/>
      <c r="G501" s="128" t="s">
        <v>2199</v>
      </c>
      <c r="H501" s="128" t="s">
        <v>1421</v>
      </c>
      <c r="I501" s="128" t="s">
        <v>1421</v>
      </c>
      <c r="J501" s="128" t="s">
        <v>1420</v>
      </c>
      <c r="K501" s="129" t="s">
        <v>1754</v>
      </c>
      <c r="L501" s="128" t="s">
        <v>1635</v>
      </c>
      <c r="M501" s="128" t="s">
        <v>2285</v>
      </c>
      <c r="N501" s="127" t="s">
        <v>2303</v>
      </c>
      <c r="O501" s="116"/>
      <c r="P501" s="126"/>
    </row>
    <row r="502" spans="2:16" s="137" customFormat="1" ht="33.75" x14ac:dyDescent="0.2">
      <c r="B502" s="122"/>
      <c r="C502" s="121" t="s">
        <v>2274</v>
      </c>
      <c r="D502" s="121" t="s">
        <v>2023</v>
      </c>
      <c r="E502" s="120">
        <f t="shared" si="41"/>
        <v>8036</v>
      </c>
      <c r="F502" s="123"/>
      <c r="G502" s="128" t="s">
        <v>2199</v>
      </c>
      <c r="H502" s="128" t="s">
        <v>1421</v>
      </c>
      <c r="I502" s="128" t="s">
        <v>1421</v>
      </c>
      <c r="J502" s="128" t="s">
        <v>1420</v>
      </c>
      <c r="K502" s="129" t="s">
        <v>1754</v>
      </c>
      <c r="L502" s="128" t="s">
        <v>1635</v>
      </c>
      <c r="M502" s="128" t="s">
        <v>2284</v>
      </c>
      <c r="N502" s="127" t="s">
        <v>2303</v>
      </c>
      <c r="O502" s="116"/>
      <c r="P502" s="126"/>
    </row>
    <row r="503" spans="2:16" s="137" customFormat="1" ht="33.75" x14ac:dyDescent="0.2">
      <c r="B503" s="122"/>
      <c r="C503" s="121" t="s">
        <v>2274</v>
      </c>
      <c r="D503" s="121" t="s">
        <v>2023</v>
      </c>
      <c r="E503" s="120">
        <f t="shared" si="41"/>
        <v>9036</v>
      </c>
      <c r="F503" s="119"/>
      <c r="G503" s="128" t="s">
        <v>2199</v>
      </c>
      <c r="H503" s="128" t="s">
        <v>1421</v>
      </c>
      <c r="I503" s="128" t="s">
        <v>1421</v>
      </c>
      <c r="J503" s="128" t="s">
        <v>1420</v>
      </c>
      <c r="K503" s="129" t="s">
        <v>1754</v>
      </c>
      <c r="L503" s="128" t="s">
        <v>1635</v>
      </c>
      <c r="M503" s="128" t="s">
        <v>2283</v>
      </c>
      <c r="N503" s="127" t="s">
        <v>2303</v>
      </c>
      <c r="O503" s="116"/>
      <c r="P503" s="126"/>
    </row>
    <row r="504" spans="2:16" s="137" customFormat="1" ht="33.75" x14ac:dyDescent="0.2">
      <c r="B504" s="138"/>
      <c r="C504" s="121" t="s">
        <v>2274</v>
      </c>
      <c r="D504" s="121" t="s">
        <v>2022</v>
      </c>
      <c r="E504" s="120">
        <f>E495</f>
        <v>1036</v>
      </c>
      <c r="F504" s="123"/>
      <c r="G504" s="128" t="s">
        <v>2199</v>
      </c>
      <c r="H504" s="128" t="s">
        <v>1421</v>
      </c>
      <c r="I504" s="128" t="s">
        <v>1421</v>
      </c>
      <c r="J504" s="128" t="s">
        <v>1420</v>
      </c>
      <c r="K504" s="129" t="s">
        <v>1754</v>
      </c>
      <c r="L504" s="128" t="s">
        <v>1635</v>
      </c>
      <c r="M504" s="128" t="s">
        <v>2282</v>
      </c>
      <c r="N504" s="127" t="s">
        <v>2303</v>
      </c>
      <c r="O504" s="116"/>
      <c r="P504" s="126"/>
    </row>
    <row r="505" spans="2:16" s="137" customFormat="1" ht="33.75" x14ac:dyDescent="0.2">
      <c r="B505" s="138"/>
      <c r="C505" s="121" t="s">
        <v>2274</v>
      </c>
      <c r="D505" s="121" t="s">
        <v>2022</v>
      </c>
      <c r="E505" s="120">
        <f>E504+1000</f>
        <v>2036</v>
      </c>
      <c r="F505" s="123"/>
      <c r="G505" s="128" t="s">
        <v>2199</v>
      </c>
      <c r="H505" s="128" t="s">
        <v>1421</v>
      </c>
      <c r="I505" s="128" t="s">
        <v>1421</v>
      </c>
      <c r="J505" s="128" t="s">
        <v>1420</v>
      </c>
      <c r="K505" s="129" t="s">
        <v>1754</v>
      </c>
      <c r="L505" s="128" t="s">
        <v>1635</v>
      </c>
      <c r="M505" s="128" t="s">
        <v>2281</v>
      </c>
      <c r="N505" s="127" t="s">
        <v>2303</v>
      </c>
      <c r="O505" s="116"/>
      <c r="P505" s="126"/>
    </row>
    <row r="506" spans="2:16" s="137" customFormat="1" ht="33.75" x14ac:dyDescent="0.2">
      <c r="B506" s="138"/>
      <c r="C506" s="121" t="s">
        <v>2274</v>
      </c>
      <c r="D506" s="121" t="s">
        <v>2022</v>
      </c>
      <c r="E506" s="120">
        <f>E505+1000</f>
        <v>3036</v>
      </c>
      <c r="F506" s="123"/>
      <c r="G506" s="128" t="s">
        <v>2199</v>
      </c>
      <c r="H506" s="128" t="s">
        <v>1421</v>
      </c>
      <c r="I506" s="128" t="s">
        <v>1421</v>
      </c>
      <c r="J506" s="128" t="s">
        <v>1420</v>
      </c>
      <c r="K506" s="129" t="s">
        <v>1754</v>
      </c>
      <c r="L506" s="128" t="s">
        <v>1635</v>
      </c>
      <c r="M506" s="128" t="s">
        <v>2280</v>
      </c>
      <c r="N506" s="127" t="s">
        <v>2303</v>
      </c>
      <c r="O506" s="116"/>
      <c r="P506" s="126"/>
    </row>
    <row r="507" spans="2:16" s="137" customFormat="1" ht="33.75" x14ac:dyDescent="0.2">
      <c r="B507" s="138"/>
      <c r="C507" s="121" t="s">
        <v>2274</v>
      </c>
      <c r="D507" s="121" t="s">
        <v>2022</v>
      </c>
      <c r="E507" s="120">
        <f>E506+1000</f>
        <v>4036</v>
      </c>
      <c r="F507" s="119"/>
      <c r="G507" s="128" t="s">
        <v>2199</v>
      </c>
      <c r="H507" s="128" t="s">
        <v>1421</v>
      </c>
      <c r="I507" s="128" t="s">
        <v>1421</v>
      </c>
      <c r="J507" s="128" t="s">
        <v>1420</v>
      </c>
      <c r="K507" s="129" t="s">
        <v>1754</v>
      </c>
      <c r="L507" s="128" t="s">
        <v>1635</v>
      </c>
      <c r="M507" s="128" t="s">
        <v>2276</v>
      </c>
      <c r="N507" s="127" t="s">
        <v>2303</v>
      </c>
      <c r="O507" s="116"/>
      <c r="P507" s="126"/>
    </row>
    <row r="508" spans="2:16" s="137" customFormat="1" x14ac:dyDescent="0.2">
      <c r="B508" s="138"/>
      <c r="C508" s="121" t="s">
        <v>2274</v>
      </c>
      <c r="D508" s="121" t="s">
        <v>2022</v>
      </c>
      <c r="E508" s="120">
        <f>E507+1000</f>
        <v>5036</v>
      </c>
      <c r="F508" s="119"/>
      <c r="G508" s="118"/>
      <c r="H508" s="117"/>
      <c r="I508" s="117"/>
      <c r="J508" s="117"/>
      <c r="K508" s="117"/>
      <c r="L508" s="117"/>
      <c r="M508" s="117"/>
      <c r="N508" s="117"/>
      <c r="O508" s="116"/>
      <c r="P508" s="115" t="str">
        <f>CONCATENATE($P$2439,$P$2437,E495,$P$2440,$P$2438,E507,$P$2441)</f>
        <v>DNP1([A]P1036 + … + [B]P4036)</v>
      </c>
    </row>
    <row r="509" spans="2:16" s="137" customFormat="1" ht="22.5" x14ac:dyDescent="0.2">
      <c r="B509" s="130" t="s">
        <v>1611</v>
      </c>
      <c r="C509" s="121" t="s">
        <v>2274</v>
      </c>
      <c r="D509" s="121" t="s">
        <v>2023</v>
      </c>
      <c r="E509" s="120">
        <f>+E495+1</f>
        <v>1037</v>
      </c>
      <c r="F509" s="119"/>
      <c r="G509" s="118"/>
      <c r="H509" s="117"/>
      <c r="I509" s="117"/>
      <c r="J509" s="117"/>
      <c r="K509" s="117"/>
      <c r="L509" s="117"/>
      <c r="M509" s="117"/>
      <c r="N509" s="117"/>
      <c r="O509" s="116"/>
      <c r="P509" s="115" t="str">
        <f t="shared" ref="P509:P517" si="42">CONCATENATE($P$2439,$P$2437,E523,$Q$2440,$P$2437,E579,$Q$2440,$P$2437,E649,$P$2441)</f>
        <v>DNP1([A]P1038 + P[A]P1042 + P[A]P1047)</v>
      </c>
    </row>
    <row r="510" spans="2:16" s="137" customFormat="1" ht="22.5" x14ac:dyDescent="0.2">
      <c r="B510" s="122"/>
      <c r="C510" s="121" t="s">
        <v>2274</v>
      </c>
      <c r="D510" s="121" t="s">
        <v>2023</v>
      </c>
      <c r="E510" s="120">
        <f t="shared" ref="E510:E517" si="43">E509+1000</f>
        <v>2037</v>
      </c>
      <c r="F510" s="123"/>
      <c r="G510" s="118"/>
      <c r="H510" s="117"/>
      <c r="I510" s="117"/>
      <c r="J510" s="117"/>
      <c r="K510" s="117"/>
      <c r="L510" s="117"/>
      <c r="M510" s="117"/>
      <c r="N510" s="117"/>
      <c r="O510" s="116"/>
      <c r="P510" s="115" t="str">
        <f t="shared" si="42"/>
        <v>DNP1([A]P2038 + P[A]P2042 + P[A]P2047)</v>
      </c>
    </row>
    <row r="511" spans="2:16" s="137" customFormat="1" ht="22.5" x14ac:dyDescent="0.2">
      <c r="B511" s="122"/>
      <c r="C511" s="121" t="s">
        <v>2274</v>
      </c>
      <c r="D511" s="121" t="s">
        <v>2023</v>
      </c>
      <c r="E511" s="120">
        <f t="shared" si="43"/>
        <v>3037</v>
      </c>
      <c r="F511" s="119"/>
      <c r="G511" s="118"/>
      <c r="H511" s="117"/>
      <c r="I511" s="117"/>
      <c r="J511" s="117"/>
      <c r="K511" s="117"/>
      <c r="L511" s="117"/>
      <c r="M511" s="117"/>
      <c r="N511" s="117"/>
      <c r="O511" s="116"/>
      <c r="P511" s="115" t="str">
        <f t="shared" si="42"/>
        <v>DNP1([A]P3038 + P[A]P3042 + P[A]P3047)</v>
      </c>
    </row>
    <row r="512" spans="2:16" s="137" customFormat="1" ht="22.5" x14ac:dyDescent="0.2">
      <c r="B512" s="122"/>
      <c r="C512" s="121" t="s">
        <v>2274</v>
      </c>
      <c r="D512" s="121" t="s">
        <v>2023</v>
      </c>
      <c r="E512" s="120">
        <f t="shared" si="43"/>
        <v>4037</v>
      </c>
      <c r="F512" s="123"/>
      <c r="G512" s="118"/>
      <c r="H512" s="117"/>
      <c r="I512" s="117"/>
      <c r="J512" s="117"/>
      <c r="K512" s="117"/>
      <c r="L512" s="117"/>
      <c r="M512" s="117"/>
      <c r="N512" s="117"/>
      <c r="O512" s="116"/>
      <c r="P512" s="115" t="str">
        <f t="shared" si="42"/>
        <v>DNP1([A]P4038 + P[A]P4042 + P[A]P4047)</v>
      </c>
    </row>
    <row r="513" spans="2:16" s="137" customFormat="1" ht="22.5" x14ac:dyDescent="0.2">
      <c r="B513" s="122"/>
      <c r="C513" s="121" t="s">
        <v>2274</v>
      </c>
      <c r="D513" s="121" t="s">
        <v>2023</v>
      </c>
      <c r="E513" s="120">
        <f t="shared" si="43"/>
        <v>5037</v>
      </c>
      <c r="F513" s="119"/>
      <c r="G513" s="118"/>
      <c r="H513" s="117"/>
      <c r="I513" s="117"/>
      <c r="J513" s="117"/>
      <c r="K513" s="117"/>
      <c r="L513" s="117"/>
      <c r="M513" s="117"/>
      <c r="N513" s="117"/>
      <c r="O513" s="116"/>
      <c r="P513" s="115" t="str">
        <f t="shared" si="42"/>
        <v>DNP1([A]P5038 + P[A]P5042 + P[A]P5047)</v>
      </c>
    </row>
    <row r="514" spans="2:16" s="137" customFormat="1" ht="22.5" x14ac:dyDescent="0.2">
      <c r="B514" s="122"/>
      <c r="C514" s="121" t="s">
        <v>2274</v>
      </c>
      <c r="D514" s="121" t="s">
        <v>2023</v>
      </c>
      <c r="E514" s="120">
        <f t="shared" si="43"/>
        <v>6037</v>
      </c>
      <c r="F514" s="119"/>
      <c r="G514" s="118"/>
      <c r="H514" s="117"/>
      <c r="I514" s="117"/>
      <c r="J514" s="117"/>
      <c r="K514" s="117"/>
      <c r="L514" s="117"/>
      <c r="M514" s="117"/>
      <c r="N514" s="117"/>
      <c r="O514" s="116"/>
      <c r="P514" s="115" t="str">
        <f t="shared" si="42"/>
        <v>DNP1([A]P6038 + P[A]P6042 + P[A]P6047)</v>
      </c>
    </row>
    <row r="515" spans="2:16" s="137" customFormat="1" ht="22.5" x14ac:dyDescent="0.2">
      <c r="B515" s="122"/>
      <c r="C515" s="121" t="s">
        <v>2274</v>
      </c>
      <c r="D515" s="121" t="s">
        <v>2023</v>
      </c>
      <c r="E515" s="120">
        <f t="shared" si="43"/>
        <v>7037</v>
      </c>
      <c r="F515" s="123"/>
      <c r="G515" s="118"/>
      <c r="H515" s="117"/>
      <c r="I515" s="117"/>
      <c r="J515" s="117"/>
      <c r="K515" s="117"/>
      <c r="L515" s="117"/>
      <c r="M515" s="117"/>
      <c r="N515" s="117"/>
      <c r="O515" s="116"/>
      <c r="P515" s="115" t="str">
        <f t="shared" si="42"/>
        <v>DNP1([A]P7038 + P[A]P7042 + P[A]P7047)</v>
      </c>
    </row>
    <row r="516" spans="2:16" s="137" customFormat="1" ht="22.5" x14ac:dyDescent="0.2">
      <c r="B516" s="122"/>
      <c r="C516" s="121" t="s">
        <v>2274</v>
      </c>
      <c r="D516" s="121" t="s">
        <v>2023</v>
      </c>
      <c r="E516" s="120">
        <f t="shared" si="43"/>
        <v>8037</v>
      </c>
      <c r="F516" s="123"/>
      <c r="G516" s="118"/>
      <c r="H516" s="117"/>
      <c r="I516" s="117"/>
      <c r="J516" s="117"/>
      <c r="K516" s="117"/>
      <c r="L516" s="117"/>
      <c r="M516" s="117"/>
      <c r="N516" s="117"/>
      <c r="O516" s="116"/>
      <c r="P516" s="115" t="str">
        <f t="shared" si="42"/>
        <v>DNP1([A]P8038 + P[A]P8042 + P[A]P8047)</v>
      </c>
    </row>
    <row r="517" spans="2:16" s="137" customFormat="1" ht="22.5" x14ac:dyDescent="0.2">
      <c r="B517" s="122"/>
      <c r="C517" s="121" t="s">
        <v>2274</v>
      </c>
      <c r="D517" s="121" t="s">
        <v>2023</v>
      </c>
      <c r="E517" s="120">
        <f t="shared" si="43"/>
        <v>9037</v>
      </c>
      <c r="F517" s="119"/>
      <c r="G517" s="118"/>
      <c r="H517" s="117"/>
      <c r="I517" s="117"/>
      <c r="J517" s="117"/>
      <c r="K517" s="117"/>
      <c r="L517" s="117"/>
      <c r="M517" s="117"/>
      <c r="N517" s="117"/>
      <c r="O517" s="116"/>
      <c r="P517" s="115" t="str">
        <f t="shared" si="42"/>
        <v>DNP1([A]P9038 + P[A]P9042 + P[A]P9047)</v>
      </c>
    </row>
    <row r="518" spans="2:16" s="137" customFormat="1" ht="22.5" x14ac:dyDescent="0.2">
      <c r="B518" s="138"/>
      <c r="C518" s="121" t="s">
        <v>2274</v>
      </c>
      <c r="D518" s="121" t="s">
        <v>2022</v>
      </c>
      <c r="E518" s="120">
        <f>E509</f>
        <v>1037</v>
      </c>
      <c r="F518" s="123"/>
      <c r="G518" s="118"/>
      <c r="H518" s="117"/>
      <c r="I518" s="117"/>
      <c r="J518" s="117"/>
      <c r="K518" s="117"/>
      <c r="L518" s="117"/>
      <c r="M518" s="117"/>
      <c r="N518" s="117"/>
      <c r="O518" s="116"/>
      <c r="P518" s="115" t="str">
        <f>CONCATENATE($P$2439,$P$2438,E532,$Q$2440,$P$2438,E588,$Q$2440,$P$2438,E658,$P$2441)</f>
        <v>DNP1([B]P1038 + P[B]P1042 + P[B]P1047)</v>
      </c>
    </row>
    <row r="519" spans="2:16" s="137" customFormat="1" ht="22.5" x14ac:dyDescent="0.2">
      <c r="B519" s="138"/>
      <c r="C519" s="121" t="s">
        <v>2274</v>
      </c>
      <c r="D519" s="121" t="s">
        <v>2022</v>
      </c>
      <c r="E519" s="120">
        <f>E518+1000</f>
        <v>2037</v>
      </c>
      <c r="F519" s="123"/>
      <c r="G519" s="118"/>
      <c r="H519" s="117"/>
      <c r="I519" s="117"/>
      <c r="J519" s="117"/>
      <c r="K519" s="117"/>
      <c r="L519" s="117"/>
      <c r="M519" s="117"/>
      <c r="N519" s="117"/>
      <c r="O519" s="116"/>
      <c r="P519" s="115" t="str">
        <f>CONCATENATE($P$2439,$P$2438,E533,$Q$2440,$P$2438,E589,$Q$2440,$P$2438,E659,$P$2441)</f>
        <v>DNP1([B]P2038 + P[B]P2042 + P[B]P2047)</v>
      </c>
    </row>
    <row r="520" spans="2:16" s="137" customFormat="1" ht="22.5" x14ac:dyDescent="0.2">
      <c r="B520" s="138"/>
      <c r="C520" s="121" t="s">
        <v>2274</v>
      </c>
      <c r="D520" s="121" t="s">
        <v>2022</v>
      </c>
      <c r="E520" s="120">
        <f>E519+1000</f>
        <v>3037</v>
      </c>
      <c r="F520" s="123"/>
      <c r="G520" s="118"/>
      <c r="H520" s="117"/>
      <c r="I520" s="117"/>
      <c r="J520" s="117"/>
      <c r="K520" s="117"/>
      <c r="L520" s="117"/>
      <c r="M520" s="117"/>
      <c r="N520" s="117"/>
      <c r="O520" s="116"/>
      <c r="P520" s="115" t="str">
        <f>CONCATENATE($P$2439,$P$2438,E534,$Q$2440,$P$2438,E590,$Q$2440,$P$2438,E660,$P$2441)</f>
        <v>DNP1([B]P3038 + P[B]P3042 + P[B]P3047)</v>
      </c>
    </row>
    <row r="521" spans="2:16" s="137" customFormat="1" ht="22.5" x14ac:dyDescent="0.2">
      <c r="B521" s="138"/>
      <c r="C521" s="121" t="s">
        <v>2274</v>
      </c>
      <c r="D521" s="121" t="s">
        <v>2022</v>
      </c>
      <c r="E521" s="120">
        <f>E520+1000</f>
        <v>4037</v>
      </c>
      <c r="F521" s="119"/>
      <c r="G521" s="118"/>
      <c r="H521" s="117"/>
      <c r="I521" s="117"/>
      <c r="J521" s="117"/>
      <c r="K521" s="117"/>
      <c r="L521" s="117"/>
      <c r="M521" s="117"/>
      <c r="N521" s="117"/>
      <c r="O521" s="116"/>
      <c r="P521" s="115" t="str">
        <f>CONCATENATE($P$2439,$P$2438,E535,$Q$2440,$P$2438,E591,$Q$2440,$P$2438,E661,$P$2441)</f>
        <v>DNP1([B]P4038 + P[B]P4042 + P[B]P4047)</v>
      </c>
    </row>
    <row r="522" spans="2:16" s="137" customFormat="1" ht="22.5" x14ac:dyDescent="0.2">
      <c r="B522" s="138"/>
      <c r="C522" s="121" t="s">
        <v>2274</v>
      </c>
      <c r="D522" s="121" t="s">
        <v>2022</v>
      </c>
      <c r="E522" s="120">
        <f>E521+1000</f>
        <v>5037</v>
      </c>
      <c r="F522" s="119"/>
      <c r="G522" s="118"/>
      <c r="H522" s="117"/>
      <c r="I522" s="117"/>
      <c r="J522" s="117"/>
      <c r="K522" s="117"/>
      <c r="L522" s="117"/>
      <c r="M522" s="117"/>
      <c r="N522" s="117"/>
      <c r="O522" s="116"/>
      <c r="P522" s="115" t="str">
        <f>CONCATENATE($P$2439,$P$2438,E536,$Q$2440,$P$2438,E592,$Q$2440,$P$2438,E662,$P$2441)</f>
        <v>DNP1([B]P5038 + P[B]P5042 + P[B]P5047)</v>
      </c>
    </row>
    <row r="523" spans="2:16" s="137" customFormat="1" ht="22.5" x14ac:dyDescent="0.2">
      <c r="B523" s="130" t="s">
        <v>1325</v>
      </c>
      <c r="C523" s="121" t="s">
        <v>2274</v>
      </c>
      <c r="D523" s="121" t="s">
        <v>2023</v>
      </c>
      <c r="E523" s="120">
        <f>E509+1</f>
        <v>1038</v>
      </c>
      <c r="F523" s="119"/>
      <c r="G523" s="118"/>
      <c r="H523" s="117"/>
      <c r="I523" s="117"/>
      <c r="J523" s="117"/>
      <c r="K523" s="117"/>
      <c r="L523" s="117"/>
      <c r="M523" s="117"/>
      <c r="N523" s="117"/>
      <c r="O523" s="116"/>
      <c r="P523" s="115" t="str">
        <f t="shared" ref="P523:P531" si="44">CONCATENATE($P$2439,$P$2437,E537,$Q$2440,$P$2437,E551,$Q$2440,$P$2437,E565,$P$2441)</f>
        <v>DNP1([A]P1039 + P[A]P1040 + P[A]P1041)</v>
      </c>
    </row>
    <row r="524" spans="2:16" s="137" customFormat="1" ht="22.5" x14ac:dyDescent="0.2">
      <c r="B524" s="122"/>
      <c r="C524" s="121" t="s">
        <v>2274</v>
      </c>
      <c r="D524" s="121" t="s">
        <v>2023</v>
      </c>
      <c r="E524" s="120">
        <f t="shared" ref="E524:E531" si="45">E523+1000</f>
        <v>2038</v>
      </c>
      <c r="F524" s="123"/>
      <c r="G524" s="118"/>
      <c r="H524" s="117"/>
      <c r="I524" s="117"/>
      <c r="J524" s="117"/>
      <c r="K524" s="117"/>
      <c r="L524" s="117"/>
      <c r="M524" s="117"/>
      <c r="N524" s="117"/>
      <c r="O524" s="116"/>
      <c r="P524" s="115" t="str">
        <f t="shared" si="44"/>
        <v>DNP1([A]P2039 + P[A]P2040 + P[A]P2041)</v>
      </c>
    </row>
    <row r="525" spans="2:16" s="137" customFormat="1" ht="22.5" x14ac:dyDescent="0.2">
      <c r="B525" s="122"/>
      <c r="C525" s="121" t="s">
        <v>2274</v>
      </c>
      <c r="D525" s="121" t="s">
        <v>2023</v>
      </c>
      <c r="E525" s="120">
        <f t="shared" si="45"/>
        <v>3038</v>
      </c>
      <c r="F525" s="119"/>
      <c r="G525" s="118"/>
      <c r="H525" s="117"/>
      <c r="I525" s="117"/>
      <c r="J525" s="117"/>
      <c r="K525" s="117"/>
      <c r="L525" s="117"/>
      <c r="M525" s="117"/>
      <c r="N525" s="117"/>
      <c r="O525" s="116"/>
      <c r="P525" s="115" t="str">
        <f t="shared" si="44"/>
        <v>DNP1([A]P3039 + P[A]P3040 + P[A]P3041)</v>
      </c>
    </row>
    <row r="526" spans="2:16" s="137" customFormat="1" ht="22.5" x14ac:dyDescent="0.2">
      <c r="B526" s="122"/>
      <c r="C526" s="121" t="s">
        <v>2274</v>
      </c>
      <c r="D526" s="121" t="s">
        <v>2023</v>
      </c>
      <c r="E526" s="120">
        <f t="shared" si="45"/>
        <v>4038</v>
      </c>
      <c r="F526" s="123"/>
      <c r="G526" s="118"/>
      <c r="H526" s="117"/>
      <c r="I526" s="117"/>
      <c r="J526" s="117"/>
      <c r="K526" s="117"/>
      <c r="L526" s="117"/>
      <c r="M526" s="117"/>
      <c r="N526" s="117"/>
      <c r="O526" s="116"/>
      <c r="P526" s="115" t="str">
        <f t="shared" si="44"/>
        <v>DNP1([A]P4039 + P[A]P4040 + P[A]P4041)</v>
      </c>
    </row>
    <row r="527" spans="2:16" s="137" customFormat="1" ht="22.5" x14ac:dyDescent="0.2">
      <c r="B527" s="122"/>
      <c r="C527" s="121" t="s">
        <v>2274</v>
      </c>
      <c r="D527" s="121" t="s">
        <v>2023</v>
      </c>
      <c r="E527" s="120">
        <f t="shared" si="45"/>
        <v>5038</v>
      </c>
      <c r="F527" s="119"/>
      <c r="G527" s="118"/>
      <c r="H527" s="117"/>
      <c r="I527" s="117"/>
      <c r="J527" s="117"/>
      <c r="K527" s="117"/>
      <c r="L527" s="117"/>
      <c r="M527" s="117"/>
      <c r="N527" s="117"/>
      <c r="O527" s="116"/>
      <c r="P527" s="115" t="str">
        <f t="shared" si="44"/>
        <v>DNP1([A]P5039 + P[A]P5040 + P[A]P5041)</v>
      </c>
    </row>
    <row r="528" spans="2:16" s="137" customFormat="1" ht="22.5" x14ac:dyDescent="0.2">
      <c r="B528" s="122"/>
      <c r="C528" s="121" t="s">
        <v>2274</v>
      </c>
      <c r="D528" s="121" t="s">
        <v>2023</v>
      </c>
      <c r="E528" s="120">
        <f t="shared" si="45"/>
        <v>6038</v>
      </c>
      <c r="F528" s="119"/>
      <c r="G528" s="118"/>
      <c r="H528" s="117"/>
      <c r="I528" s="117"/>
      <c r="J528" s="117"/>
      <c r="K528" s="117"/>
      <c r="L528" s="117"/>
      <c r="M528" s="117"/>
      <c r="N528" s="117"/>
      <c r="O528" s="116"/>
      <c r="P528" s="115" t="str">
        <f t="shared" si="44"/>
        <v>DNP1([A]P6039 + P[A]P6040 + P[A]P6041)</v>
      </c>
    </row>
    <row r="529" spans="2:16" s="137" customFormat="1" ht="22.5" x14ac:dyDescent="0.2">
      <c r="B529" s="122"/>
      <c r="C529" s="121" t="s">
        <v>2274</v>
      </c>
      <c r="D529" s="121" t="s">
        <v>2023</v>
      </c>
      <c r="E529" s="120">
        <f t="shared" si="45"/>
        <v>7038</v>
      </c>
      <c r="F529" s="123"/>
      <c r="G529" s="118"/>
      <c r="H529" s="117"/>
      <c r="I529" s="117"/>
      <c r="J529" s="117"/>
      <c r="K529" s="117"/>
      <c r="L529" s="117"/>
      <c r="M529" s="117"/>
      <c r="N529" s="117"/>
      <c r="O529" s="116"/>
      <c r="P529" s="115" t="str">
        <f t="shared" si="44"/>
        <v>DNP1([A]P7039 + P[A]P7040 + P[A]P7041)</v>
      </c>
    </row>
    <row r="530" spans="2:16" s="137" customFormat="1" ht="22.5" x14ac:dyDescent="0.2">
      <c r="B530" s="122"/>
      <c r="C530" s="121" t="s">
        <v>2274</v>
      </c>
      <c r="D530" s="121" t="s">
        <v>2023</v>
      </c>
      <c r="E530" s="120">
        <f t="shared" si="45"/>
        <v>8038</v>
      </c>
      <c r="F530" s="123"/>
      <c r="G530" s="118"/>
      <c r="H530" s="117"/>
      <c r="I530" s="117"/>
      <c r="J530" s="117"/>
      <c r="K530" s="117"/>
      <c r="L530" s="117"/>
      <c r="M530" s="117"/>
      <c r="N530" s="117"/>
      <c r="O530" s="116"/>
      <c r="P530" s="115" t="str">
        <f t="shared" si="44"/>
        <v>DNP1([A]P8039 + P[A]P8040 + P[A]P8041)</v>
      </c>
    </row>
    <row r="531" spans="2:16" s="137" customFormat="1" ht="22.5" x14ac:dyDescent="0.2">
      <c r="B531" s="122"/>
      <c r="C531" s="121" t="s">
        <v>2274</v>
      </c>
      <c r="D531" s="121" t="s">
        <v>2023</v>
      </c>
      <c r="E531" s="120">
        <f t="shared" si="45"/>
        <v>9038</v>
      </c>
      <c r="F531" s="119"/>
      <c r="G531" s="118"/>
      <c r="H531" s="117"/>
      <c r="I531" s="117"/>
      <c r="J531" s="117"/>
      <c r="K531" s="117"/>
      <c r="L531" s="117"/>
      <c r="M531" s="117"/>
      <c r="N531" s="117"/>
      <c r="O531" s="116"/>
      <c r="P531" s="115" t="str">
        <f t="shared" si="44"/>
        <v>DNP1([A]P9039 + P[A]P9040 + P[A]P9041)</v>
      </c>
    </row>
    <row r="532" spans="2:16" s="137" customFormat="1" ht="22.5" x14ac:dyDescent="0.2">
      <c r="B532" s="138"/>
      <c r="C532" s="121" t="s">
        <v>2274</v>
      </c>
      <c r="D532" s="121" t="s">
        <v>2022</v>
      </c>
      <c r="E532" s="120">
        <f>E523</f>
        <v>1038</v>
      </c>
      <c r="F532" s="123"/>
      <c r="G532" s="118"/>
      <c r="H532" s="117"/>
      <c r="I532" s="117"/>
      <c r="J532" s="117"/>
      <c r="K532" s="117"/>
      <c r="L532" s="117"/>
      <c r="M532" s="117"/>
      <c r="N532" s="117"/>
      <c r="O532" s="116"/>
      <c r="P532" s="115" t="str">
        <f>CONCATENATE($P$2439,$P$2438,E546,$Q$2440,$P$2438,E560,$Q$2440,$P$2438,E574,$P$2441)</f>
        <v>DNP1([B]P1039 + P[B]P1040 + P[B]P1041)</v>
      </c>
    </row>
    <row r="533" spans="2:16" s="137" customFormat="1" ht="22.5" x14ac:dyDescent="0.2">
      <c r="B533" s="138"/>
      <c r="C533" s="121" t="s">
        <v>2274</v>
      </c>
      <c r="D533" s="121" t="s">
        <v>2022</v>
      </c>
      <c r="E533" s="120">
        <f>E532+1000</f>
        <v>2038</v>
      </c>
      <c r="F533" s="123"/>
      <c r="G533" s="118"/>
      <c r="H533" s="117"/>
      <c r="I533" s="117"/>
      <c r="J533" s="117"/>
      <c r="K533" s="117"/>
      <c r="L533" s="117"/>
      <c r="M533" s="117"/>
      <c r="N533" s="117"/>
      <c r="O533" s="116"/>
      <c r="P533" s="115" t="str">
        <f>CONCATENATE($P$2439,$P$2438,E547,$Q$2440,$P$2438,E561,$Q$2440,$P$2438,E575,$P$2441)</f>
        <v>DNP1([B]P2039 + P[B]P2040 + P[B]P2041)</v>
      </c>
    </row>
    <row r="534" spans="2:16" s="137" customFormat="1" ht="22.5" x14ac:dyDescent="0.2">
      <c r="B534" s="138"/>
      <c r="C534" s="121" t="s">
        <v>2274</v>
      </c>
      <c r="D534" s="121" t="s">
        <v>2022</v>
      </c>
      <c r="E534" s="120">
        <f>E533+1000</f>
        <v>3038</v>
      </c>
      <c r="F534" s="123"/>
      <c r="G534" s="118"/>
      <c r="H534" s="117"/>
      <c r="I534" s="117"/>
      <c r="J534" s="117"/>
      <c r="K534" s="117"/>
      <c r="L534" s="117"/>
      <c r="M534" s="117"/>
      <c r="N534" s="117"/>
      <c r="O534" s="116"/>
      <c r="P534" s="115" t="str">
        <f>CONCATENATE($P$2439,$P$2438,E548,$Q$2440,$P$2438,E562,$Q$2440,$P$2438,E576,$P$2441)</f>
        <v>DNP1([B]P3039 + P[B]P3040 + P[B]P3041)</v>
      </c>
    </row>
    <row r="535" spans="2:16" s="137" customFormat="1" ht="22.5" x14ac:dyDescent="0.2">
      <c r="B535" s="138"/>
      <c r="C535" s="121" t="s">
        <v>2274</v>
      </c>
      <c r="D535" s="121" t="s">
        <v>2022</v>
      </c>
      <c r="E535" s="120">
        <f>E534+1000</f>
        <v>4038</v>
      </c>
      <c r="F535" s="119"/>
      <c r="G535" s="118"/>
      <c r="H535" s="117"/>
      <c r="I535" s="117"/>
      <c r="J535" s="117"/>
      <c r="K535" s="117"/>
      <c r="L535" s="117"/>
      <c r="M535" s="117"/>
      <c r="N535" s="117"/>
      <c r="O535" s="116"/>
      <c r="P535" s="115" t="str">
        <f>CONCATENATE($P$2439,$P$2438,E549,$Q$2440,$P$2438,E563,$Q$2440,$P$2438,E577,$P$2441)</f>
        <v>DNP1([B]P4039 + P[B]P4040 + P[B]P4041)</v>
      </c>
    </row>
    <row r="536" spans="2:16" s="137" customFormat="1" ht="22.5" x14ac:dyDescent="0.2">
      <c r="B536" s="138"/>
      <c r="C536" s="121" t="s">
        <v>2274</v>
      </c>
      <c r="D536" s="121" t="s">
        <v>2022</v>
      </c>
      <c r="E536" s="120">
        <f>E535+1000</f>
        <v>5038</v>
      </c>
      <c r="F536" s="119"/>
      <c r="G536" s="118"/>
      <c r="H536" s="117"/>
      <c r="I536" s="117"/>
      <c r="J536" s="117"/>
      <c r="K536" s="117"/>
      <c r="L536" s="117"/>
      <c r="M536" s="117"/>
      <c r="N536" s="117"/>
      <c r="O536" s="116"/>
      <c r="P536" s="115" t="str">
        <f>CONCATENATE($P$2439,$P$2438,E550,$Q$2440,$P$2438,E564,$Q$2440,$P$2438,E578,$P$2441)</f>
        <v>DNP1([B]P5039 + P[B]P5040 + P[B]P5041)</v>
      </c>
    </row>
    <row r="537" spans="2:16" ht="22.5" x14ac:dyDescent="0.2">
      <c r="B537" s="130" t="s">
        <v>1323</v>
      </c>
      <c r="C537" s="121" t="s">
        <v>2274</v>
      </c>
      <c r="D537" s="121" t="s">
        <v>2023</v>
      </c>
      <c r="E537" s="120">
        <f>E523+1</f>
        <v>1039</v>
      </c>
      <c r="F537" s="119"/>
      <c r="G537" s="128" t="s">
        <v>2199</v>
      </c>
      <c r="H537" s="128" t="s">
        <v>1421</v>
      </c>
      <c r="I537" s="128">
        <v>18683136487</v>
      </c>
      <c r="J537" s="128" t="s">
        <v>1453</v>
      </c>
      <c r="K537" s="129" t="s">
        <v>1529</v>
      </c>
      <c r="L537" s="128" t="s">
        <v>1635</v>
      </c>
      <c r="M537" s="128" t="s">
        <v>2291</v>
      </c>
      <c r="N537" s="127" t="s">
        <v>2303</v>
      </c>
      <c r="O537" s="116"/>
      <c r="P537" s="126"/>
    </row>
    <row r="538" spans="2:16" x14ac:dyDescent="0.2">
      <c r="B538" s="122"/>
      <c r="C538" s="121" t="s">
        <v>2274</v>
      </c>
      <c r="D538" s="121" t="s">
        <v>2023</v>
      </c>
      <c r="E538" s="120">
        <f t="shared" ref="E538:E545" si="46">E537+1000</f>
        <v>2039</v>
      </c>
      <c r="F538" s="123"/>
      <c r="G538" s="128" t="s">
        <v>2199</v>
      </c>
      <c r="H538" s="128" t="s">
        <v>1421</v>
      </c>
      <c r="I538" s="128">
        <v>18683136487</v>
      </c>
      <c r="J538" s="128" t="s">
        <v>1453</v>
      </c>
      <c r="K538" s="129" t="s">
        <v>1529</v>
      </c>
      <c r="L538" s="128" t="s">
        <v>1635</v>
      </c>
      <c r="M538" s="128" t="s">
        <v>2290</v>
      </c>
      <c r="N538" s="127" t="s">
        <v>2303</v>
      </c>
      <c r="O538" s="116"/>
      <c r="P538" s="126"/>
    </row>
    <row r="539" spans="2:16" x14ac:dyDescent="0.2">
      <c r="B539" s="122"/>
      <c r="C539" s="121" t="s">
        <v>2274</v>
      </c>
      <c r="D539" s="121" t="s">
        <v>2023</v>
      </c>
      <c r="E539" s="120">
        <f t="shared" si="46"/>
        <v>3039</v>
      </c>
      <c r="F539" s="119"/>
      <c r="G539" s="128" t="s">
        <v>2199</v>
      </c>
      <c r="H539" s="128" t="s">
        <v>1421</v>
      </c>
      <c r="I539" s="128">
        <v>18683136487</v>
      </c>
      <c r="J539" s="128" t="s">
        <v>1453</v>
      </c>
      <c r="K539" s="129" t="s">
        <v>1529</v>
      </c>
      <c r="L539" s="128" t="s">
        <v>1635</v>
      </c>
      <c r="M539" s="128" t="s">
        <v>2289</v>
      </c>
      <c r="N539" s="127" t="s">
        <v>2303</v>
      </c>
      <c r="O539" s="116"/>
      <c r="P539" s="126"/>
    </row>
    <row r="540" spans="2:16" x14ac:dyDescent="0.2">
      <c r="B540" s="122"/>
      <c r="C540" s="121" t="s">
        <v>2274</v>
      </c>
      <c r="D540" s="121" t="s">
        <v>2023</v>
      </c>
      <c r="E540" s="120">
        <f t="shared" si="46"/>
        <v>4039</v>
      </c>
      <c r="F540" s="123"/>
      <c r="G540" s="128" t="s">
        <v>2199</v>
      </c>
      <c r="H540" s="128" t="s">
        <v>1421</v>
      </c>
      <c r="I540" s="128">
        <v>18683136487</v>
      </c>
      <c r="J540" s="128" t="s">
        <v>1453</v>
      </c>
      <c r="K540" s="129" t="s">
        <v>1529</v>
      </c>
      <c r="L540" s="128" t="s">
        <v>1635</v>
      </c>
      <c r="M540" s="128" t="s">
        <v>2288</v>
      </c>
      <c r="N540" s="127" t="s">
        <v>2303</v>
      </c>
      <c r="O540" s="116"/>
      <c r="P540" s="126"/>
    </row>
    <row r="541" spans="2:16" x14ac:dyDescent="0.2">
      <c r="B541" s="122"/>
      <c r="C541" s="121" t="s">
        <v>2274</v>
      </c>
      <c r="D541" s="121" t="s">
        <v>2023</v>
      </c>
      <c r="E541" s="120">
        <f t="shared" si="46"/>
        <v>5039</v>
      </c>
      <c r="F541" s="119"/>
      <c r="G541" s="128" t="s">
        <v>2199</v>
      </c>
      <c r="H541" s="128" t="s">
        <v>1421</v>
      </c>
      <c r="I541" s="128">
        <v>18683136487</v>
      </c>
      <c r="J541" s="128" t="s">
        <v>1453</v>
      </c>
      <c r="K541" s="129" t="s">
        <v>1529</v>
      </c>
      <c r="L541" s="128" t="s">
        <v>1635</v>
      </c>
      <c r="M541" s="128" t="s">
        <v>2287</v>
      </c>
      <c r="N541" s="127" t="s">
        <v>2303</v>
      </c>
      <c r="O541" s="116"/>
      <c r="P541" s="126"/>
    </row>
    <row r="542" spans="2:16" x14ac:dyDescent="0.2">
      <c r="B542" s="122"/>
      <c r="C542" s="121" t="s">
        <v>2274</v>
      </c>
      <c r="D542" s="121" t="s">
        <v>2023</v>
      </c>
      <c r="E542" s="120">
        <f t="shared" si="46"/>
        <v>6039</v>
      </c>
      <c r="F542" s="119"/>
      <c r="G542" s="128" t="s">
        <v>2199</v>
      </c>
      <c r="H542" s="128" t="s">
        <v>1421</v>
      </c>
      <c r="I542" s="128">
        <v>18683136487</v>
      </c>
      <c r="J542" s="128" t="s">
        <v>1453</v>
      </c>
      <c r="K542" s="129" t="s">
        <v>1529</v>
      </c>
      <c r="L542" s="128" t="s">
        <v>1635</v>
      </c>
      <c r="M542" s="128" t="s">
        <v>2286</v>
      </c>
      <c r="N542" s="127" t="s">
        <v>2303</v>
      </c>
      <c r="O542" s="116"/>
      <c r="P542" s="126"/>
    </row>
    <row r="543" spans="2:16" x14ac:dyDescent="0.2">
      <c r="B543" s="122"/>
      <c r="C543" s="121" t="s">
        <v>2274</v>
      </c>
      <c r="D543" s="121" t="s">
        <v>2023</v>
      </c>
      <c r="E543" s="120">
        <f t="shared" si="46"/>
        <v>7039</v>
      </c>
      <c r="F543" s="123"/>
      <c r="G543" s="128" t="s">
        <v>2199</v>
      </c>
      <c r="H543" s="128" t="s">
        <v>1421</v>
      </c>
      <c r="I543" s="128">
        <v>18683136487</v>
      </c>
      <c r="J543" s="128" t="s">
        <v>1453</v>
      </c>
      <c r="K543" s="129" t="s">
        <v>1529</v>
      </c>
      <c r="L543" s="128" t="s">
        <v>1635</v>
      </c>
      <c r="M543" s="128" t="s">
        <v>2285</v>
      </c>
      <c r="N543" s="127" t="s">
        <v>2303</v>
      </c>
      <c r="O543" s="116"/>
      <c r="P543" s="126"/>
    </row>
    <row r="544" spans="2:16" s="137" customFormat="1" x14ac:dyDescent="0.2">
      <c r="B544" s="122"/>
      <c r="C544" s="121" t="s">
        <v>2274</v>
      </c>
      <c r="D544" s="121" t="s">
        <v>2023</v>
      </c>
      <c r="E544" s="120">
        <f t="shared" si="46"/>
        <v>8039</v>
      </c>
      <c r="F544" s="123"/>
      <c r="G544" s="128" t="s">
        <v>2199</v>
      </c>
      <c r="H544" s="128" t="s">
        <v>1421</v>
      </c>
      <c r="I544" s="128">
        <v>18683136487</v>
      </c>
      <c r="J544" s="128" t="s">
        <v>1453</v>
      </c>
      <c r="K544" s="129" t="s">
        <v>1529</v>
      </c>
      <c r="L544" s="128" t="s">
        <v>1635</v>
      </c>
      <c r="M544" s="128" t="s">
        <v>2284</v>
      </c>
      <c r="N544" s="127" t="s">
        <v>2303</v>
      </c>
      <c r="O544" s="116"/>
      <c r="P544" s="126"/>
    </row>
    <row r="545" spans="2:16" s="137" customFormat="1" x14ac:dyDescent="0.2">
      <c r="B545" s="122"/>
      <c r="C545" s="121" t="s">
        <v>2274</v>
      </c>
      <c r="D545" s="121" t="s">
        <v>2023</v>
      </c>
      <c r="E545" s="120">
        <f t="shared" si="46"/>
        <v>9039</v>
      </c>
      <c r="F545" s="119"/>
      <c r="G545" s="128" t="s">
        <v>2199</v>
      </c>
      <c r="H545" s="128" t="s">
        <v>1421</v>
      </c>
      <c r="I545" s="128">
        <v>18683136487</v>
      </c>
      <c r="J545" s="128" t="s">
        <v>1453</v>
      </c>
      <c r="K545" s="129" t="s">
        <v>1529</v>
      </c>
      <c r="L545" s="128" t="s">
        <v>1635</v>
      </c>
      <c r="M545" s="128" t="s">
        <v>2283</v>
      </c>
      <c r="N545" s="127" t="s">
        <v>2303</v>
      </c>
      <c r="O545" s="116"/>
      <c r="P545" s="126"/>
    </row>
    <row r="546" spans="2:16" s="137" customFormat="1" x14ac:dyDescent="0.2">
      <c r="B546" s="138"/>
      <c r="C546" s="121" t="s">
        <v>2274</v>
      </c>
      <c r="D546" s="121" t="s">
        <v>2022</v>
      </c>
      <c r="E546" s="120">
        <f>E537</f>
        <v>1039</v>
      </c>
      <c r="F546" s="123"/>
      <c r="G546" s="128" t="s">
        <v>2199</v>
      </c>
      <c r="H546" s="128" t="s">
        <v>1421</v>
      </c>
      <c r="I546" s="128">
        <v>18683136487</v>
      </c>
      <c r="J546" s="128" t="s">
        <v>1453</v>
      </c>
      <c r="K546" s="129" t="s">
        <v>1529</v>
      </c>
      <c r="L546" s="128" t="s">
        <v>1635</v>
      </c>
      <c r="M546" s="128" t="s">
        <v>2282</v>
      </c>
      <c r="N546" s="127" t="s">
        <v>2303</v>
      </c>
      <c r="O546" s="116"/>
      <c r="P546" s="126"/>
    </row>
    <row r="547" spans="2:16" s="137" customFormat="1" x14ac:dyDescent="0.2">
      <c r="B547" s="138"/>
      <c r="C547" s="121" t="s">
        <v>2274</v>
      </c>
      <c r="D547" s="121" t="s">
        <v>2022</v>
      </c>
      <c r="E547" s="120">
        <f>E546+1000</f>
        <v>2039</v>
      </c>
      <c r="F547" s="123"/>
      <c r="G547" s="128" t="s">
        <v>2199</v>
      </c>
      <c r="H547" s="128" t="s">
        <v>1421</v>
      </c>
      <c r="I547" s="128">
        <v>18683136487</v>
      </c>
      <c r="J547" s="128" t="s">
        <v>1453</v>
      </c>
      <c r="K547" s="129" t="s">
        <v>1529</v>
      </c>
      <c r="L547" s="128" t="s">
        <v>1635</v>
      </c>
      <c r="M547" s="128" t="s">
        <v>2281</v>
      </c>
      <c r="N547" s="127" t="s">
        <v>2303</v>
      </c>
      <c r="O547" s="116"/>
      <c r="P547" s="126"/>
    </row>
    <row r="548" spans="2:16" s="137" customFormat="1" x14ac:dyDescent="0.2">
      <c r="B548" s="138"/>
      <c r="C548" s="121" t="s">
        <v>2274</v>
      </c>
      <c r="D548" s="121" t="s">
        <v>2022</v>
      </c>
      <c r="E548" s="120">
        <f>E547+1000</f>
        <v>3039</v>
      </c>
      <c r="F548" s="123"/>
      <c r="G548" s="128" t="s">
        <v>2199</v>
      </c>
      <c r="H548" s="128" t="s">
        <v>1421</v>
      </c>
      <c r="I548" s="128">
        <v>18683136487</v>
      </c>
      <c r="J548" s="128" t="s">
        <v>1453</v>
      </c>
      <c r="K548" s="129" t="s">
        <v>1529</v>
      </c>
      <c r="L548" s="128" t="s">
        <v>1635</v>
      </c>
      <c r="M548" s="128" t="s">
        <v>2280</v>
      </c>
      <c r="N548" s="127" t="s">
        <v>2303</v>
      </c>
      <c r="O548" s="116"/>
      <c r="P548" s="126"/>
    </row>
    <row r="549" spans="2:16" s="137" customFormat="1" x14ac:dyDescent="0.2">
      <c r="B549" s="138"/>
      <c r="C549" s="121" t="s">
        <v>2274</v>
      </c>
      <c r="D549" s="121" t="s">
        <v>2022</v>
      </c>
      <c r="E549" s="120">
        <f>E548+1000</f>
        <v>4039</v>
      </c>
      <c r="F549" s="119"/>
      <c r="G549" s="128" t="s">
        <v>2199</v>
      </c>
      <c r="H549" s="128" t="s">
        <v>1421</v>
      </c>
      <c r="I549" s="128">
        <v>18683136487</v>
      </c>
      <c r="J549" s="128" t="s">
        <v>1453</v>
      </c>
      <c r="K549" s="129" t="s">
        <v>1529</v>
      </c>
      <c r="L549" s="128" t="s">
        <v>1635</v>
      </c>
      <c r="M549" s="128" t="s">
        <v>2276</v>
      </c>
      <c r="N549" s="127" t="s">
        <v>2303</v>
      </c>
      <c r="O549" s="116"/>
      <c r="P549" s="126"/>
    </row>
    <row r="550" spans="2:16" s="137" customFormat="1" x14ac:dyDescent="0.2">
      <c r="B550" s="138"/>
      <c r="C550" s="121" t="s">
        <v>2274</v>
      </c>
      <c r="D550" s="121" t="s">
        <v>2022</v>
      </c>
      <c r="E550" s="120">
        <f>E549+1000</f>
        <v>5039</v>
      </c>
      <c r="F550" s="119"/>
      <c r="G550" s="118"/>
      <c r="H550" s="117"/>
      <c r="I550" s="117"/>
      <c r="J550" s="117"/>
      <c r="K550" s="117"/>
      <c r="L550" s="117"/>
      <c r="M550" s="117"/>
      <c r="N550" s="117"/>
      <c r="O550" s="116"/>
      <c r="P550" s="115" t="str">
        <f>CONCATENATE($P$2439,$P$2437,E537,$P$2440,$P$2438,E549,$P$2441)</f>
        <v>DNP1([A]P1039 + … + [B]P4039)</v>
      </c>
    </row>
    <row r="551" spans="2:16" x14ac:dyDescent="0.2">
      <c r="B551" s="130" t="s">
        <v>1322</v>
      </c>
      <c r="C551" s="121" t="s">
        <v>2274</v>
      </c>
      <c r="D551" s="121" t="s">
        <v>2023</v>
      </c>
      <c r="E551" s="120">
        <f>E537+1</f>
        <v>1040</v>
      </c>
      <c r="F551" s="119"/>
      <c r="G551" s="128" t="s">
        <v>2199</v>
      </c>
      <c r="H551" s="128" t="s">
        <v>1421</v>
      </c>
      <c r="I551" s="128">
        <v>18683136487</v>
      </c>
      <c r="J551" s="128" t="s">
        <v>1453</v>
      </c>
      <c r="K551" s="129" t="s">
        <v>1513</v>
      </c>
      <c r="L551" s="128" t="s">
        <v>1635</v>
      </c>
      <c r="M551" s="128" t="s">
        <v>2291</v>
      </c>
      <c r="N551" s="127" t="s">
        <v>2303</v>
      </c>
      <c r="O551" s="116"/>
      <c r="P551" s="126"/>
    </row>
    <row r="552" spans="2:16" x14ac:dyDescent="0.2">
      <c r="B552" s="122"/>
      <c r="C552" s="121" t="s">
        <v>2274</v>
      </c>
      <c r="D552" s="121" t="s">
        <v>2023</v>
      </c>
      <c r="E552" s="120">
        <f t="shared" ref="E552:E559" si="47">E551+1000</f>
        <v>2040</v>
      </c>
      <c r="F552" s="123"/>
      <c r="G552" s="128" t="s">
        <v>2199</v>
      </c>
      <c r="H552" s="128" t="s">
        <v>1421</v>
      </c>
      <c r="I552" s="128">
        <v>18683136487</v>
      </c>
      <c r="J552" s="128" t="s">
        <v>1453</v>
      </c>
      <c r="K552" s="129" t="s">
        <v>1513</v>
      </c>
      <c r="L552" s="128" t="s">
        <v>1635</v>
      </c>
      <c r="M552" s="128" t="s">
        <v>2290</v>
      </c>
      <c r="N552" s="127" t="s">
        <v>2303</v>
      </c>
      <c r="O552" s="116"/>
      <c r="P552" s="126"/>
    </row>
    <row r="553" spans="2:16" x14ac:dyDescent="0.2">
      <c r="B553" s="122"/>
      <c r="C553" s="121" t="s">
        <v>2274</v>
      </c>
      <c r="D553" s="121" t="s">
        <v>2023</v>
      </c>
      <c r="E553" s="120">
        <f t="shared" si="47"/>
        <v>3040</v>
      </c>
      <c r="F553" s="119"/>
      <c r="G553" s="128" t="s">
        <v>2199</v>
      </c>
      <c r="H553" s="128" t="s">
        <v>1421</v>
      </c>
      <c r="I553" s="128">
        <v>18683136487</v>
      </c>
      <c r="J553" s="128" t="s">
        <v>1453</v>
      </c>
      <c r="K553" s="129" t="s">
        <v>1513</v>
      </c>
      <c r="L553" s="128" t="s">
        <v>1635</v>
      </c>
      <c r="M553" s="128" t="s">
        <v>2289</v>
      </c>
      <c r="N553" s="127" t="s">
        <v>2303</v>
      </c>
      <c r="O553" s="116"/>
      <c r="P553" s="126"/>
    </row>
    <row r="554" spans="2:16" x14ac:dyDescent="0.2">
      <c r="B554" s="122"/>
      <c r="C554" s="121" t="s">
        <v>2274</v>
      </c>
      <c r="D554" s="121" t="s">
        <v>2023</v>
      </c>
      <c r="E554" s="120">
        <f t="shared" si="47"/>
        <v>4040</v>
      </c>
      <c r="F554" s="123"/>
      <c r="G554" s="128" t="s">
        <v>2199</v>
      </c>
      <c r="H554" s="128" t="s">
        <v>1421</v>
      </c>
      <c r="I554" s="128">
        <v>18683136487</v>
      </c>
      <c r="J554" s="128" t="s">
        <v>1453</v>
      </c>
      <c r="K554" s="129" t="s">
        <v>1513</v>
      </c>
      <c r="L554" s="128" t="s">
        <v>1635</v>
      </c>
      <c r="M554" s="128" t="s">
        <v>2288</v>
      </c>
      <c r="N554" s="127" t="s">
        <v>2303</v>
      </c>
      <c r="O554" s="116"/>
      <c r="P554" s="126"/>
    </row>
    <row r="555" spans="2:16" x14ac:dyDescent="0.2">
      <c r="B555" s="122"/>
      <c r="C555" s="121" t="s">
        <v>2274</v>
      </c>
      <c r="D555" s="121" t="s">
        <v>2023</v>
      </c>
      <c r="E555" s="120">
        <f t="shared" si="47"/>
        <v>5040</v>
      </c>
      <c r="F555" s="119"/>
      <c r="G555" s="128" t="s">
        <v>2199</v>
      </c>
      <c r="H555" s="128" t="s">
        <v>1421</v>
      </c>
      <c r="I555" s="128">
        <v>18683136487</v>
      </c>
      <c r="J555" s="128" t="s">
        <v>1453</v>
      </c>
      <c r="K555" s="129" t="s">
        <v>1513</v>
      </c>
      <c r="L555" s="128" t="s">
        <v>1635</v>
      </c>
      <c r="M555" s="128" t="s">
        <v>2287</v>
      </c>
      <c r="N555" s="127" t="s">
        <v>2303</v>
      </c>
      <c r="O555" s="116"/>
      <c r="P555" s="126"/>
    </row>
    <row r="556" spans="2:16" x14ac:dyDescent="0.2">
      <c r="B556" s="122"/>
      <c r="C556" s="121" t="s">
        <v>2274</v>
      </c>
      <c r="D556" s="121" t="s">
        <v>2023</v>
      </c>
      <c r="E556" s="120">
        <f t="shared" si="47"/>
        <v>6040</v>
      </c>
      <c r="F556" s="119"/>
      <c r="G556" s="128" t="s">
        <v>2199</v>
      </c>
      <c r="H556" s="128" t="s">
        <v>1421</v>
      </c>
      <c r="I556" s="128">
        <v>18683136487</v>
      </c>
      <c r="J556" s="128" t="s">
        <v>1453</v>
      </c>
      <c r="K556" s="129" t="s">
        <v>1513</v>
      </c>
      <c r="L556" s="128" t="s">
        <v>1635</v>
      </c>
      <c r="M556" s="128" t="s">
        <v>2286</v>
      </c>
      <c r="N556" s="127" t="s">
        <v>2303</v>
      </c>
      <c r="O556" s="116"/>
      <c r="P556" s="126"/>
    </row>
    <row r="557" spans="2:16" x14ac:dyDescent="0.2">
      <c r="B557" s="122"/>
      <c r="C557" s="121" t="s">
        <v>2274</v>
      </c>
      <c r="D557" s="121" t="s">
        <v>2023</v>
      </c>
      <c r="E557" s="120">
        <f t="shared" si="47"/>
        <v>7040</v>
      </c>
      <c r="F557" s="123"/>
      <c r="G557" s="128" t="s">
        <v>2199</v>
      </c>
      <c r="H557" s="128" t="s">
        <v>1421</v>
      </c>
      <c r="I557" s="128">
        <v>18683136487</v>
      </c>
      <c r="J557" s="128" t="s">
        <v>1453</v>
      </c>
      <c r="K557" s="129" t="s">
        <v>1513</v>
      </c>
      <c r="L557" s="128" t="s">
        <v>1635</v>
      </c>
      <c r="M557" s="128" t="s">
        <v>2285</v>
      </c>
      <c r="N557" s="127" t="s">
        <v>2303</v>
      </c>
      <c r="O557" s="116"/>
      <c r="P557" s="126"/>
    </row>
    <row r="558" spans="2:16" s="137" customFormat="1" x14ac:dyDescent="0.2">
      <c r="B558" s="122"/>
      <c r="C558" s="121" t="s">
        <v>2274</v>
      </c>
      <c r="D558" s="121" t="s">
        <v>2023</v>
      </c>
      <c r="E558" s="120">
        <f t="shared" si="47"/>
        <v>8040</v>
      </c>
      <c r="F558" s="123"/>
      <c r="G558" s="128" t="s">
        <v>2199</v>
      </c>
      <c r="H558" s="128" t="s">
        <v>1421</v>
      </c>
      <c r="I558" s="128">
        <v>18683136487</v>
      </c>
      <c r="J558" s="128" t="s">
        <v>1453</v>
      </c>
      <c r="K558" s="129" t="s">
        <v>1513</v>
      </c>
      <c r="L558" s="128" t="s">
        <v>1635</v>
      </c>
      <c r="M558" s="128" t="s">
        <v>2284</v>
      </c>
      <c r="N558" s="127" t="s">
        <v>2303</v>
      </c>
      <c r="O558" s="116"/>
      <c r="P558" s="126"/>
    </row>
    <row r="559" spans="2:16" s="137" customFormat="1" x14ac:dyDescent="0.2">
      <c r="B559" s="122"/>
      <c r="C559" s="121" t="s">
        <v>2274</v>
      </c>
      <c r="D559" s="121" t="s">
        <v>2023</v>
      </c>
      <c r="E559" s="120">
        <f t="shared" si="47"/>
        <v>9040</v>
      </c>
      <c r="F559" s="119"/>
      <c r="G559" s="128" t="s">
        <v>2199</v>
      </c>
      <c r="H559" s="128" t="s">
        <v>1421</v>
      </c>
      <c r="I559" s="128">
        <v>18683136487</v>
      </c>
      <c r="J559" s="128" t="s">
        <v>1453</v>
      </c>
      <c r="K559" s="129" t="s">
        <v>1513</v>
      </c>
      <c r="L559" s="128" t="s">
        <v>1635</v>
      </c>
      <c r="M559" s="128" t="s">
        <v>2283</v>
      </c>
      <c r="N559" s="127" t="s">
        <v>2303</v>
      </c>
      <c r="O559" s="116"/>
      <c r="P559" s="126"/>
    </row>
    <row r="560" spans="2:16" s="137" customFormat="1" x14ac:dyDescent="0.2">
      <c r="B560" s="138"/>
      <c r="C560" s="121" t="s">
        <v>2274</v>
      </c>
      <c r="D560" s="121" t="s">
        <v>2022</v>
      </c>
      <c r="E560" s="120">
        <f>E551</f>
        <v>1040</v>
      </c>
      <c r="F560" s="123"/>
      <c r="G560" s="128" t="s">
        <v>2199</v>
      </c>
      <c r="H560" s="128" t="s">
        <v>1421</v>
      </c>
      <c r="I560" s="128">
        <v>18683136487</v>
      </c>
      <c r="J560" s="128" t="s">
        <v>1453</v>
      </c>
      <c r="K560" s="129" t="s">
        <v>1513</v>
      </c>
      <c r="L560" s="128" t="s">
        <v>1635</v>
      </c>
      <c r="M560" s="128" t="s">
        <v>2282</v>
      </c>
      <c r="N560" s="127" t="s">
        <v>2303</v>
      </c>
      <c r="O560" s="116"/>
      <c r="P560" s="126"/>
    </row>
    <row r="561" spans="2:16" s="137" customFormat="1" x14ac:dyDescent="0.2">
      <c r="B561" s="138"/>
      <c r="C561" s="121" t="s">
        <v>2274</v>
      </c>
      <c r="D561" s="121" t="s">
        <v>2022</v>
      </c>
      <c r="E561" s="120">
        <f>E560+1000</f>
        <v>2040</v>
      </c>
      <c r="F561" s="123"/>
      <c r="G561" s="128" t="s">
        <v>2199</v>
      </c>
      <c r="H561" s="128" t="s">
        <v>1421</v>
      </c>
      <c r="I561" s="128">
        <v>18683136487</v>
      </c>
      <c r="J561" s="128" t="s">
        <v>1453</v>
      </c>
      <c r="K561" s="129" t="s">
        <v>1513</v>
      </c>
      <c r="L561" s="128" t="s">
        <v>1635</v>
      </c>
      <c r="M561" s="128" t="s">
        <v>2281</v>
      </c>
      <c r="N561" s="127" t="s">
        <v>2303</v>
      </c>
      <c r="O561" s="116"/>
      <c r="P561" s="126"/>
    </row>
    <row r="562" spans="2:16" s="137" customFormat="1" x14ac:dyDescent="0.2">
      <c r="B562" s="138"/>
      <c r="C562" s="121" t="s">
        <v>2274</v>
      </c>
      <c r="D562" s="121" t="s">
        <v>2022</v>
      </c>
      <c r="E562" s="120">
        <f>E561+1000</f>
        <v>3040</v>
      </c>
      <c r="F562" s="123"/>
      <c r="G562" s="128" t="s">
        <v>2199</v>
      </c>
      <c r="H562" s="128" t="s">
        <v>1421</v>
      </c>
      <c r="I562" s="128">
        <v>18683136487</v>
      </c>
      <c r="J562" s="128" t="s">
        <v>1453</v>
      </c>
      <c r="K562" s="129" t="s">
        <v>1513</v>
      </c>
      <c r="L562" s="128" t="s">
        <v>1635</v>
      </c>
      <c r="M562" s="128" t="s">
        <v>2280</v>
      </c>
      <c r="N562" s="127" t="s">
        <v>2303</v>
      </c>
      <c r="O562" s="116"/>
      <c r="P562" s="126"/>
    </row>
    <row r="563" spans="2:16" s="137" customFormat="1" x14ac:dyDescent="0.2">
      <c r="B563" s="138"/>
      <c r="C563" s="121" t="s">
        <v>2274</v>
      </c>
      <c r="D563" s="121" t="s">
        <v>2022</v>
      </c>
      <c r="E563" s="120">
        <f>E562+1000</f>
        <v>4040</v>
      </c>
      <c r="F563" s="119"/>
      <c r="G563" s="128" t="s">
        <v>2199</v>
      </c>
      <c r="H563" s="128" t="s">
        <v>1421</v>
      </c>
      <c r="I563" s="128">
        <v>18683136487</v>
      </c>
      <c r="J563" s="128" t="s">
        <v>1453</v>
      </c>
      <c r="K563" s="129" t="s">
        <v>1513</v>
      </c>
      <c r="L563" s="128" t="s">
        <v>1635</v>
      </c>
      <c r="M563" s="128" t="s">
        <v>2276</v>
      </c>
      <c r="N563" s="127" t="s">
        <v>2303</v>
      </c>
      <c r="O563" s="116"/>
      <c r="P563" s="126"/>
    </row>
    <row r="564" spans="2:16" s="137" customFormat="1" x14ac:dyDescent="0.2">
      <c r="B564" s="138"/>
      <c r="C564" s="121" t="s">
        <v>2274</v>
      </c>
      <c r="D564" s="121" t="s">
        <v>2022</v>
      </c>
      <c r="E564" s="120">
        <f>E563+1000</f>
        <v>5040</v>
      </c>
      <c r="F564" s="119"/>
      <c r="G564" s="118"/>
      <c r="H564" s="117"/>
      <c r="I564" s="117"/>
      <c r="J564" s="117"/>
      <c r="K564" s="117"/>
      <c r="L564" s="117"/>
      <c r="M564" s="117"/>
      <c r="N564" s="117"/>
      <c r="O564" s="116"/>
      <c r="P564" s="115" t="str">
        <f>CONCATENATE($P$2439,$P$2437,E551,$P$2440,$P$2438,E563,$P$2441)</f>
        <v>DNP1([A]P1040 + … + [B]P4040)</v>
      </c>
    </row>
    <row r="565" spans="2:16" x14ac:dyDescent="0.2">
      <c r="B565" s="130" t="s">
        <v>1321</v>
      </c>
      <c r="C565" s="121" t="s">
        <v>2274</v>
      </c>
      <c r="D565" s="121" t="s">
        <v>2023</v>
      </c>
      <c r="E565" s="120">
        <f>E551+1</f>
        <v>1041</v>
      </c>
      <c r="F565" s="119"/>
      <c r="G565" s="128" t="s">
        <v>2199</v>
      </c>
      <c r="H565" s="128" t="s">
        <v>1421</v>
      </c>
      <c r="I565" s="128">
        <v>95970281739</v>
      </c>
      <c r="J565" s="128" t="s">
        <v>1453</v>
      </c>
      <c r="K565" s="129" t="s">
        <v>1529</v>
      </c>
      <c r="L565" s="128" t="s">
        <v>1635</v>
      </c>
      <c r="M565" s="128" t="s">
        <v>2291</v>
      </c>
      <c r="N565" s="127" t="s">
        <v>2303</v>
      </c>
      <c r="O565" s="116"/>
      <c r="P565" s="126"/>
    </row>
    <row r="566" spans="2:16" x14ac:dyDescent="0.2">
      <c r="B566" s="122"/>
      <c r="C566" s="121" t="s">
        <v>2274</v>
      </c>
      <c r="D566" s="121" t="s">
        <v>2023</v>
      </c>
      <c r="E566" s="120">
        <f t="shared" ref="E566:E573" si="48">E565+1000</f>
        <v>2041</v>
      </c>
      <c r="F566" s="123"/>
      <c r="G566" s="128" t="s">
        <v>2199</v>
      </c>
      <c r="H566" s="128" t="s">
        <v>1421</v>
      </c>
      <c r="I566" s="128">
        <v>95970281739</v>
      </c>
      <c r="J566" s="128" t="s">
        <v>1453</v>
      </c>
      <c r="K566" s="129" t="s">
        <v>1529</v>
      </c>
      <c r="L566" s="128" t="s">
        <v>1635</v>
      </c>
      <c r="M566" s="128" t="s">
        <v>2290</v>
      </c>
      <c r="N566" s="127" t="s">
        <v>2303</v>
      </c>
      <c r="O566" s="116"/>
      <c r="P566" s="126"/>
    </row>
    <row r="567" spans="2:16" x14ac:dyDescent="0.2">
      <c r="B567" s="122"/>
      <c r="C567" s="121" t="s">
        <v>2274</v>
      </c>
      <c r="D567" s="121" t="s">
        <v>2023</v>
      </c>
      <c r="E567" s="120">
        <f t="shared" si="48"/>
        <v>3041</v>
      </c>
      <c r="F567" s="119"/>
      <c r="G567" s="128" t="s">
        <v>2199</v>
      </c>
      <c r="H567" s="128" t="s">
        <v>1421</v>
      </c>
      <c r="I567" s="128">
        <v>95970281739</v>
      </c>
      <c r="J567" s="128" t="s">
        <v>1453</v>
      </c>
      <c r="K567" s="129" t="s">
        <v>1529</v>
      </c>
      <c r="L567" s="128" t="s">
        <v>1635</v>
      </c>
      <c r="M567" s="128" t="s">
        <v>2289</v>
      </c>
      <c r="N567" s="127" t="s">
        <v>2303</v>
      </c>
      <c r="O567" s="116"/>
      <c r="P567" s="126"/>
    </row>
    <row r="568" spans="2:16" x14ac:dyDescent="0.2">
      <c r="B568" s="122"/>
      <c r="C568" s="121" t="s">
        <v>2274</v>
      </c>
      <c r="D568" s="121" t="s">
        <v>2023</v>
      </c>
      <c r="E568" s="120">
        <f t="shared" si="48"/>
        <v>4041</v>
      </c>
      <c r="F568" s="123"/>
      <c r="G568" s="128" t="s">
        <v>2199</v>
      </c>
      <c r="H568" s="128" t="s">
        <v>1421</v>
      </c>
      <c r="I568" s="128">
        <v>95970281739</v>
      </c>
      <c r="J568" s="128" t="s">
        <v>1453</v>
      </c>
      <c r="K568" s="129" t="s">
        <v>1529</v>
      </c>
      <c r="L568" s="128" t="s">
        <v>1635</v>
      </c>
      <c r="M568" s="128" t="s">
        <v>2288</v>
      </c>
      <c r="N568" s="127" t="s">
        <v>2303</v>
      </c>
      <c r="O568" s="116"/>
      <c r="P568" s="126"/>
    </row>
    <row r="569" spans="2:16" x14ac:dyDescent="0.2">
      <c r="B569" s="122"/>
      <c r="C569" s="121" t="s">
        <v>2274</v>
      </c>
      <c r="D569" s="121" t="s">
        <v>2023</v>
      </c>
      <c r="E569" s="120">
        <f t="shared" si="48"/>
        <v>5041</v>
      </c>
      <c r="F569" s="119"/>
      <c r="G569" s="128" t="s">
        <v>2199</v>
      </c>
      <c r="H569" s="128" t="s">
        <v>1421</v>
      </c>
      <c r="I569" s="128">
        <v>95970281739</v>
      </c>
      <c r="J569" s="128" t="s">
        <v>1453</v>
      </c>
      <c r="K569" s="129" t="s">
        <v>1529</v>
      </c>
      <c r="L569" s="128" t="s">
        <v>1635</v>
      </c>
      <c r="M569" s="128" t="s">
        <v>2287</v>
      </c>
      <c r="N569" s="127" t="s">
        <v>2303</v>
      </c>
      <c r="O569" s="116"/>
      <c r="P569" s="126"/>
    </row>
    <row r="570" spans="2:16" x14ac:dyDescent="0.2">
      <c r="B570" s="122"/>
      <c r="C570" s="121" t="s">
        <v>2274</v>
      </c>
      <c r="D570" s="121" t="s">
        <v>2023</v>
      </c>
      <c r="E570" s="120">
        <f t="shared" si="48"/>
        <v>6041</v>
      </c>
      <c r="F570" s="119"/>
      <c r="G570" s="128" t="s">
        <v>2199</v>
      </c>
      <c r="H570" s="128" t="s">
        <v>1421</v>
      </c>
      <c r="I570" s="128">
        <v>95970281739</v>
      </c>
      <c r="J570" s="128" t="s">
        <v>1453</v>
      </c>
      <c r="K570" s="129" t="s">
        <v>1529</v>
      </c>
      <c r="L570" s="128" t="s">
        <v>1635</v>
      </c>
      <c r="M570" s="128" t="s">
        <v>2286</v>
      </c>
      <c r="N570" s="127" t="s">
        <v>2303</v>
      </c>
      <c r="O570" s="116"/>
      <c r="P570" s="126"/>
    </row>
    <row r="571" spans="2:16" x14ac:dyDescent="0.2">
      <c r="B571" s="122"/>
      <c r="C571" s="121" t="s">
        <v>2274</v>
      </c>
      <c r="D571" s="121" t="s">
        <v>2023</v>
      </c>
      <c r="E571" s="120">
        <f t="shared" si="48"/>
        <v>7041</v>
      </c>
      <c r="F571" s="123"/>
      <c r="G571" s="128" t="s">
        <v>2199</v>
      </c>
      <c r="H571" s="128" t="s">
        <v>1421</v>
      </c>
      <c r="I571" s="128">
        <v>95970281739</v>
      </c>
      <c r="J571" s="128" t="s">
        <v>1453</v>
      </c>
      <c r="K571" s="129" t="s">
        <v>1529</v>
      </c>
      <c r="L571" s="128" t="s">
        <v>1635</v>
      </c>
      <c r="M571" s="128" t="s">
        <v>2285</v>
      </c>
      <c r="N571" s="127" t="s">
        <v>2303</v>
      </c>
      <c r="O571" s="116"/>
      <c r="P571" s="126"/>
    </row>
    <row r="572" spans="2:16" s="137" customFormat="1" x14ac:dyDescent="0.2">
      <c r="B572" s="122"/>
      <c r="C572" s="121" t="s">
        <v>2274</v>
      </c>
      <c r="D572" s="121" t="s">
        <v>2023</v>
      </c>
      <c r="E572" s="120">
        <f t="shared" si="48"/>
        <v>8041</v>
      </c>
      <c r="F572" s="123"/>
      <c r="G572" s="128" t="s">
        <v>2199</v>
      </c>
      <c r="H572" s="128" t="s">
        <v>1421</v>
      </c>
      <c r="I572" s="128">
        <v>95970281739</v>
      </c>
      <c r="J572" s="128" t="s">
        <v>1453</v>
      </c>
      <c r="K572" s="129" t="s">
        <v>1529</v>
      </c>
      <c r="L572" s="128" t="s">
        <v>1635</v>
      </c>
      <c r="M572" s="128" t="s">
        <v>2284</v>
      </c>
      <c r="N572" s="127" t="s">
        <v>2303</v>
      </c>
      <c r="O572" s="116"/>
      <c r="P572" s="126"/>
    </row>
    <row r="573" spans="2:16" s="137" customFormat="1" x14ac:dyDescent="0.2">
      <c r="B573" s="122"/>
      <c r="C573" s="121" t="s">
        <v>2274</v>
      </c>
      <c r="D573" s="121" t="s">
        <v>2023</v>
      </c>
      <c r="E573" s="120">
        <f t="shared" si="48"/>
        <v>9041</v>
      </c>
      <c r="F573" s="119"/>
      <c r="G573" s="128" t="s">
        <v>2199</v>
      </c>
      <c r="H573" s="128" t="s">
        <v>1421</v>
      </c>
      <c r="I573" s="128">
        <v>95970281739</v>
      </c>
      <c r="J573" s="128" t="s">
        <v>1453</v>
      </c>
      <c r="K573" s="129" t="s">
        <v>1529</v>
      </c>
      <c r="L573" s="128" t="s">
        <v>1635</v>
      </c>
      <c r="M573" s="128" t="s">
        <v>2283</v>
      </c>
      <c r="N573" s="127" t="s">
        <v>2303</v>
      </c>
      <c r="O573" s="116"/>
      <c r="P573" s="126"/>
    </row>
    <row r="574" spans="2:16" s="137" customFormat="1" x14ac:dyDescent="0.2">
      <c r="B574" s="138"/>
      <c r="C574" s="121" t="s">
        <v>2274</v>
      </c>
      <c r="D574" s="121" t="s">
        <v>2022</v>
      </c>
      <c r="E574" s="120">
        <f>E565</f>
        <v>1041</v>
      </c>
      <c r="F574" s="123"/>
      <c r="G574" s="128" t="s">
        <v>2199</v>
      </c>
      <c r="H574" s="128" t="s">
        <v>1421</v>
      </c>
      <c r="I574" s="128">
        <v>95970281739</v>
      </c>
      <c r="J574" s="128" t="s">
        <v>1453</v>
      </c>
      <c r="K574" s="129" t="s">
        <v>1529</v>
      </c>
      <c r="L574" s="128" t="s">
        <v>1635</v>
      </c>
      <c r="M574" s="128" t="s">
        <v>2282</v>
      </c>
      <c r="N574" s="127" t="s">
        <v>2303</v>
      </c>
      <c r="O574" s="116"/>
      <c r="P574" s="126"/>
    </row>
    <row r="575" spans="2:16" s="137" customFormat="1" x14ac:dyDescent="0.2">
      <c r="B575" s="138"/>
      <c r="C575" s="121" t="s">
        <v>2274</v>
      </c>
      <c r="D575" s="121" t="s">
        <v>2022</v>
      </c>
      <c r="E575" s="120">
        <f>E574+1000</f>
        <v>2041</v>
      </c>
      <c r="F575" s="123"/>
      <c r="G575" s="128" t="s">
        <v>2199</v>
      </c>
      <c r="H575" s="128" t="s">
        <v>1421</v>
      </c>
      <c r="I575" s="128">
        <v>95970281739</v>
      </c>
      <c r="J575" s="128" t="s">
        <v>1453</v>
      </c>
      <c r="K575" s="129" t="s">
        <v>1529</v>
      </c>
      <c r="L575" s="128" t="s">
        <v>1635</v>
      </c>
      <c r="M575" s="128" t="s">
        <v>2281</v>
      </c>
      <c r="N575" s="127" t="s">
        <v>2303</v>
      </c>
      <c r="O575" s="116"/>
      <c r="P575" s="126"/>
    </row>
    <row r="576" spans="2:16" s="137" customFormat="1" x14ac:dyDescent="0.2">
      <c r="B576" s="138"/>
      <c r="C576" s="121" t="s">
        <v>2274</v>
      </c>
      <c r="D576" s="121" t="s">
        <v>2022</v>
      </c>
      <c r="E576" s="120">
        <f>E575+1000</f>
        <v>3041</v>
      </c>
      <c r="F576" s="123"/>
      <c r="G576" s="128" t="s">
        <v>2199</v>
      </c>
      <c r="H576" s="128" t="s">
        <v>1421</v>
      </c>
      <c r="I576" s="128">
        <v>95970281739</v>
      </c>
      <c r="J576" s="128" t="s">
        <v>1453</v>
      </c>
      <c r="K576" s="129" t="s">
        <v>1529</v>
      </c>
      <c r="L576" s="128" t="s">
        <v>1635</v>
      </c>
      <c r="M576" s="128" t="s">
        <v>2280</v>
      </c>
      <c r="N576" s="127" t="s">
        <v>2303</v>
      </c>
      <c r="O576" s="116"/>
      <c r="P576" s="126"/>
    </row>
    <row r="577" spans="2:16" s="137" customFormat="1" x14ac:dyDescent="0.2">
      <c r="B577" s="138"/>
      <c r="C577" s="121" t="s">
        <v>2274</v>
      </c>
      <c r="D577" s="121" t="s">
        <v>2022</v>
      </c>
      <c r="E577" s="120">
        <f>E576+1000</f>
        <v>4041</v>
      </c>
      <c r="F577" s="119"/>
      <c r="G577" s="128" t="s">
        <v>2199</v>
      </c>
      <c r="H577" s="128" t="s">
        <v>1421</v>
      </c>
      <c r="I577" s="128">
        <v>95970281739</v>
      </c>
      <c r="J577" s="128" t="s">
        <v>1453</v>
      </c>
      <c r="K577" s="129" t="s">
        <v>1529</v>
      </c>
      <c r="L577" s="128" t="s">
        <v>1635</v>
      </c>
      <c r="M577" s="128" t="s">
        <v>2276</v>
      </c>
      <c r="N577" s="127" t="s">
        <v>2303</v>
      </c>
      <c r="O577" s="116"/>
      <c r="P577" s="126"/>
    </row>
    <row r="578" spans="2:16" s="137" customFormat="1" x14ac:dyDescent="0.2">
      <c r="B578" s="138"/>
      <c r="C578" s="121" t="s">
        <v>2274</v>
      </c>
      <c r="D578" s="121" t="s">
        <v>2022</v>
      </c>
      <c r="E578" s="120">
        <f>E577+1000</f>
        <v>5041</v>
      </c>
      <c r="F578" s="119"/>
      <c r="G578" s="118"/>
      <c r="H578" s="117"/>
      <c r="I578" s="117"/>
      <c r="J578" s="117"/>
      <c r="K578" s="117"/>
      <c r="L578" s="117"/>
      <c r="M578" s="117"/>
      <c r="N578" s="117"/>
      <c r="O578" s="116"/>
      <c r="P578" s="115" t="str">
        <f>CONCATENATE($P$2439,$P$2437,E565,$P$2440,$P$2438,E577,$P$2441)</f>
        <v>DNP1([A]P1041 + … + [B]P4041)</v>
      </c>
    </row>
    <row r="579" spans="2:16" s="137" customFormat="1" ht="22.5" x14ac:dyDescent="0.2">
      <c r="B579" s="130" t="s">
        <v>1301</v>
      </c>
      <c r="C579" s="121" t="s">
        <v>2274</v>
      </c>
      <c r="D579" s="121" t="s">
        <v>2023</v>
      </c>
      <c r="E579" s="120">
        <f>E565+1</f>
        <v>1042</v>
      </c>
      <c r="F579" s="119"/>
      <c r="G579" s="118"/>
      <c r="H579" s="117"/>
      <c r="I579" s="117"/>
      <c r="J579" s="117"/>
      <c r="K579" s="117"/>
      <c r="L579" s="117"/>
      <c r="M579" s="117"/>
      <c r="N579" s="117"/>
      <c r="O579" s="116"/>
      <c r="P579" s="115" t="str">
        <f t="shared" ref="P579:P587" si="49">CONCATENATE($P$2439,$P$2437,E593,$P$2440,$P$2437,E635,$P$2441)</f>
        <v>DNP1([A]P1043 + … + [A]P1046)</v>
      </c>
    </row>
    <row r="580" spans="2:16" s="137" customFormat="1" ht="22.5" x14ac:dyDescent="0.2">
      <c r="B580" s="122"/>
      <c r="C580" s="121" t="s">
        <v>2274</v>
      </c>
      <c r="D580" s="121" t="s">
        <v>2023</v>
      </c>
      <c r="E580" s="120">
        <f t="shared" ref="E580:E587" si="50">E579+1000</f>
        <v>2042</v>
      </c>
      <c r="F580" s="123"/>
      <c r="G580" s="118"/>
      <c r="H580" s="117"/>
      <c r="I580" s="117"/>
      <c r="J580" s="117"/>
      <c r="K580" s="117"/>
      <c r="L580" s="117"/>
      <c r="M580" s="117"/>
      <c r="N580" s="117"/>
      <c r="O580" s="116"/>
      <c r="P580" s="115" t="str">
        <f t="shared" si="49"/>
        <v>DNP1([A]P2043 + … + [A]P2046)</v>
      </c>
    </row>
    <row r="581" spans="2:16" s="137" customFormat="1" ht="22.5" x14ac:dyDescent="0.2">
      <c r="B581" s="122"/>
      <c r="C581" s="121" t="s">
        <v>2274</v>
      </c>
      <c r="D581" s="121" t="s">
        <v>2023</v>
      </c>
      <c r="E581" s="120">
        <f t="shared" si="50"/>
        <v>3042</v>
      </c>
      <c r="F581" s="119"/>
      <c r="G581" s="118"/>
      <c r="H581" s="117"/>
      <c r="I581" s="117"/>
      <c r="J581" s="117"/>
      <c r="K581" s="117"/>
      <c r="L581" s="117"/>
      <c r="M581" s="117"/>
      <c r="N581" s="117"/>
      <c r="O581" s="116"/>
      <c r="P581" s="115" t="str">
        <f t="shared" si="49"/>
        <v>DNP1([A]P3043 + … + [A]P3046)</v>
      </c>
    </row>
    <row r="582" spans="2:16" s="137" customFormat="1" ht="22.5" x14ac:dyDescent="0.2">
      <c r="B582" s="122"/>
      <c r="C582" s="121" t="s">
        <v>2274</v>
      </c>
      <c r="D582" s="121" t="s">
        <v>2023</v>
      </c>
      <c r="E582" s="120">
        <f t="shared" si="50"/>
        <v>4042</v>
      </c>
      <c r="F582" s="123"/>
      <c r="G582" s="118"/>
      <c r="H582" s="117"/>
      <c r="I582" s="117"/>
      <c r="J582" s="117"/>
      <c r="K582" s="117"/>
      <c r="L582" s="117"/>
      <c r="M582" s="117"/>
      <c r="N582" s="117"/>
      <c r="O582" s="116"/>
      <c r="P582" s="115" t="str">
        <f t="shared" si="49"/>
        <v>DNP1([A]P4043 + … + [A]P4046)</v>
      </c>
    </row>
    <row r="583" spans="2:16" s="137" customFormat="1" ht="22.5" x14ac:dyDescent="0.2">
      <c r="B583" s="122"/>
      <c r="C583" s="121" t="s">
        <v>2274</v>
      </c>
      <c r="D583" s="121" t="s">
        <v>2023</v>
      </c>
      <c r="E583" s="120">
        <f t="shared" si="50"/>
        <v>5042</v>
      </c>
      <c r="F583" s="119"/>
      <c r="G583" s="118"/>
      <c r="H583" s="117"/>
      <c r="I583" s="117"/>
      <c r="J583" s="117"/>
      <c r="K583" s="117"/>
      <c r="L583" s="117"/>
      <c r="M583" s="117"/>
      <c r="N583" s="117"/>
      <c r="O583" s="116"/>
      <c r="P583" s="115" t="str">
        <f t="shared" si="49"/>
        <v>DNP1([A]P5043 + … + [A]P5046)</v>
      </c>
    </row>
    <row r="584" spans="2:16" s="137" customFormat="1" ht="22.5" x14ac:dyDescent="0.2">
      <c r="B584" s="122"/>
      <c r="C584" s="121" t="s">
        <v>2274</v>
      </c>
      <c r="D584" s="121" t="s">
        <v>2023</v>
      </c>
      <c r="E584" s="120">
        <f t="shared" si="50"/>
        <v>6042</v>
      </c>
      <c r="F584" s="119"/>
      <c r="G584" s="118"/>
      <c r="H584" s="117"/>
      <c r="I584" s="117"/>
      <c r="J584" s="117"/>
      <c r="K584" s="117"/>
      <c r="L584" s="117"/>
      <c r="M584" s="117"/>
      <c r="N584" s="117"/>
      <c r="O584" s="116"/>
      <c r="P584" s="115" t="str">
        <f t="shared" si="49"/>
        <v>DNP1([A]P6043 + … + [A]P6046)</v>
      </c>
    </row>
    <row r="585" spans="2:16" s="137" customFormat="1" ht="22.5" x14ac:dyDescent="0.2">
      <c r="B585" s="122"/>
      <c r="C585" s="121" t="s">
        <v>2274</v>
      </c>
      <c r="D585" s="121" t="s">
        <v>2023</v>
      </c>
      <c r="E585" s="120">
        <f t="shared" si="50"/>
        <v>7042</v>
      </c>
      <c r="F585" s="123"/>
      <c r="G585" s="118"/>
      <c r="H585" s="117"/>
      <c r="I585" s="117"/>
      <c r="J585" s="117"/>
      <c r="K585" s="117"/>
      <c r="L585" s="117"/>
      <c r="M585" s="117"/>
      <c r="N585" s="117"/>
      <c r="O585" s="116"/>
      <c r="P585" s="115" t="str">
        <f t="shared" si="49"/>
        <v>DNP1([A]P7043 + … + [A]P7046)</v>
      </c>
    </row>
    <row r="586" spans="2:16" s="137" customFormat="1" ht="22.5" x14ac:dyDescent="0.2">
      <c r="B586" s="122"/>
      <c r="C586" s="121" t="s">
        <v>2274</v>
      </c>
      <c r="D586" s="121" t="s">
        <v>2023</v>
      </c>
      <c r="E586" s="120">
        <f t="shared" si="50"/>
        <v>8042</v>
      </c>
      <c r="F586" s="123"/>
      <c r="G586" s="118"/>
      <c r="H586" s="117"/>
      <c r="I586" s="117"/>
      <c r="J586" s="117"/>
      <c r="K586" s="117"/>
      <c r="L586" s="117"/>
      <c r="M586" s="117"/>
      <c r="N586" s="117"/>
      <c r="O586" s="116"/>
      <c r="P586" s="115" t="str">
        <f t="shared" si="49"/>
        <v>DNP1([A]P8043 + … + [A]P8046)</v>
      </c>
    </row>
    <row r="587" spans="2:16" s="137" customFormat="1" ht="22.5" x14ac:dyDescent="0.2">
      <c r="B587" s="122"/>
      <c r="C587" s="121" t="s">
        <v>2274</v>
      </c>
      <c r="D587" s="121" t="s">
        <v>2023</v>
      </c>
      <c r="E587" s="120">
        <f t="shared" si="50"/>
        <v>9042</v>
      </c>
      <c r="F587" s="119"/>
      <c r="G587" s="118"/>
      <c r="H587" s="117"/>
      <c r="I587" s="117"/>
      <c r="J587" s="117"/>
      <c r="K587" s="117"/>
      <c r="L587" s="117"/>
      <c r="M587" s="117"/>
      <c r="N587" s="117"/>
      <c r="O587" s="116"/>
      <c r="P587" s="115" t="str">
        <f t="shared" si="49"/>
        <v>DNP1([A]P9043 + … + [A]P9046)</v>
      </c>
    </row>
    <row r="588" spans="2:16" s="137" customFormat="1" x14ac:dyDescent="0.2">
      <c r="B588" s="138"/>
      <c r="C588" s="121" t="s">
        <v>2274</v>
      </c>
      <c r="D588" s="121" t="s">
        <v>2022</v>
      </c>
      <c r="E588" s="120">
        <f>E579</f>
        <v>1042</v>
      </c>
      <c r="F588" s="123"/>
      <c r="G588" s="118"/>
      <c r="H588" s="117"/>
      <c r="I588" s="117"/>
      <c r="J588" s="117"/>
      <c r="K588" s="117"/>
      <c r="L588" s="117"/>
      <c r="M588" s="117"/>
      <c r="N588" s="117"/>
      <c r="O588" s="116"/>
      <c r="P588" s="115" t="str">
        <f>CONCATENATE($P$2439,$P$2438,E602,$P$2440,$P$2438,E644,$P$2441)</f>
        <v>DNP1([B]P1043 + … + [B]P1046)</v>
      </c>
    </row>
    <row r="589" spans="2:16" s="137" customFormat="1" x14ac:dyDescent="0.2">
      <c r="B589" s="138"/>
      <c r="C589" s="121" t="s">
        <v>2274</v>
      </c>
      <c r="D589" s="121" t="s">
        <v>2022</v>
      </c>
      <c r="E589" s="120">
        <f>E588+1000</f>
        <v>2042</v>
      </c>
      <c r="F589" s="123"/>
      <c r="G589" s="118"/>
      <c r="H589" s="117"/>
      <c r="I589" s="117"/>
      <c r="J589" s="117"/>
      <c r="K589" s="117"/>
      <c r="L589" s="117"/>
      <c r="M589" s="117"/>
      <c r="N589" s="117"/>
      <c r="O589" s="116"/>
      <c r="P589" s="115" t="str">
        <f>CONCATENATE($P$2439,$P$2438,E603,$P$2440,$P$2438,E645,$P$2441)</f>
        <v>DNP1([B]P2043 + … + [B]P2046)</v>
      </c>
    </row>
    <row r="590" spans="2:16" s="137" customFormat="1" x14ac:dyDescent="0.2">
      <c r="B590" s="138"/>
      <c r="C590" s="121" t="s">
        <v>2274</v>
      </c>
      <c r="D590" s="121" t="s">
        <v>2022</v>
      </c>
      <c r="E590" s="120">
        <f>E589+1000</f>
        <v>3042</v>
      </c>
      <c r="F590" s="123"/>
      <c r="G590" s="118"/>
      <c r="H590" s="117"/>
      <c r="I590" s="117"/>
      <c r="J590" s="117"/>
      <c r="K590" s="117"/>
      <c r="L590" s="117"/>
      <c r="M590" s="117"/>
      <c r="N590" s="117"/>
      <c r="O590" s="116"/>
      <c r="P590" s="115" t="str">
        <f>CONCATENATE($P$2439,$P$2438,E604,$P$2440,$P$2438,E646,$P$2441)</f>
        <v>DNP1([B]P3043 + … + [B]P3046)</v>
      </c>
    </row>
    <row r="591" spans="2:16" s="137" customFormat="1" x14ac:dyDescent="0.2">
      <c r="B591" s="138"/>
      <c r="C591" s="121" t="s">
        <v>2274</v>
      </c>
      <c r="D591" s="121" t="s">
        <v>2022</v>
      </c>
      <c r="E591" s="120">
        <f>E590+1000</f>
        <v>4042</v>
      </c>
      <c r="F591" s="119"/>
      <c r="G591" s="118"/>
      <c r="H591" s="117"/>
      <c r="I591" s="117"/>
      <c r="J591" s="117"/>
      <c r="K591" s="117"/>
      <c r="L591" s="117"/>
      <c r="M591" s="117"/>
      <c r="N591" s="117"/>
      <c r="O591" s="116"/>
      <c r="P591" s="115" t="str">
        <f>CONCATENATE($P$2439,$P$2438,E605,$P$2440,$P$2438,E647,$P$2441)</f>
        <v>DNP1([B]P4043 + … + [B]P4046)</v>
      </c>
    </row>
    <row r="592" spans="2:16" s="137" customFormat="1" x14ac:dyDescent="0.2">
      <c r="B592" s="138"/>
      <c r="C592" s="121" t="s">
        <v>2274</v>
      </c>
      <c r="D592" s="121" t="s">
        <v>2022</v>
      </c>
      <c r="E592" s="120">
        <f>E591+1000</f>
        <v>5042</v>
      </c>
      <c r="F592" s="119"/>
      <c r="G592" s="118"/>
      <c r="H592" s="117"/>
      <c r="I592" s="117"/>
      <c r="J592" s="117"/>
      <c r="K592" s="117"/>
      <c r="L592" s="117"/>
      <c r="M592" s="117"/>
      <c r="N592" s="117"/>
      <c r="O592" s="116"/>
      <c r="P592" s="115" t="str">
        <f>CONCATENATE($P$2439,$P$2438,E606,$P$2440,$P$2438,E648,$P$2441)</f>
        <v>DNP1([B]P5043 + … + [B]P5046)</v>
      </c>
    </row>
    <row r="593" spans="2:16" x14ac:dyDescent="0.2">
      <c r="B593" s="130" t="s">
        <v>1317</v>
      </c>
      <c r="C593" s="121" t="s">
        <v>2274</v>
      </c>
      <c r="D593" s="121" t="s">
        <v>2023</v>
      </c>
      <c r="E593" s="120">
        <f>E579+1</f>
        <v>1043</v>
      </c>
      <c r="F593" s="119"/>
      <c r="G593" s="128" t="s">
        <v>2199</v>
      </c>
      <c r="H593" s="128" t="s">
        <v>1421</v>
      </c>
      <c r="I593" s="128" t="s">
        <v>1421</v>
      </c>
      <c r="J593" s="128" t="s">
        <v>1453</v>
      </c>
      <c r="K593" s="129" t="s">
        <v>1525</v>
      </c>
      <c r="L593" s="128" t="s">
        <v>1635</v>
      </c>
      <c r="M593" s="128" t="s">
        <v>2291</v>
      </c>
      <c r="N593" s="127" t="s">
        <v>2303</v>
      </c>
      <c r="O593" s="116"/>
      <c r="P593" s="126"/>
    </row>
    <row r="594" spans="2:16" x14ac:dyDescent="0.2">
      <c r="B594" s="122"/>
      <c r="C594" s="121" t="s">
        <v>2274</v>
      </c>
      <c r="D594" s="121" t="s">
        <v>2023</v>
      </c>
      <c r="E594" s="120">
        <f t="shared" ref="E594:E601" si="51">E593+1000</f>
        <v>2043</v>
      </c>
      <c r="F594" s="123"/>
      <c r="G594" s="128" t="s">
        <v>2199</v>
      </c>
      <c r="H594" s="128" t="s">
        <v>1421</v>
      </c>
      <c r="I594" s="128" t="s">
        <v>1421</v>
      </c>
      <c r="J594" s="128" t="s">
        <v>1453</v>
      </c>
      <c r="K594" s="129" t="s">
        <v>1525</v>
      </c>
      <c r="L594" s="128" t="s">
        <v>1635</v>
      </c>
      <c r="M594" s="128" t="s">
        <v>2290</v>
      </c>
      <c r="N594" s="127" t="s">
        <v>2303</v>
      </c>
      <c r="O594" s="116"/>
      <c r="P594" s="126"/>
    </row>
    <row r="595" spans="2:16" x14ac:dyDescent="0.2">
      <c r="B595" s="122"/>
      <c r="C595" s="121" t="s">
        <v>2274</v>
      </c>
      <c r="D595" s="121" t="s">
        <v>2023</v>
      </c>
      <c r="E595" s="120">
        <f t="shared" si="51"/>
        <v>3043</v>
      </c>
      <c r="F595" s="119"/>
      <c r="G595" s="128" t="s">
        <v>2199</v>
      </c>
      <c r="H595" s="128" t="s">
        <v>1421</v>
      </c>
      <c r="I595" s="128" t="s">
        <v>1421</v>
      </c>
      <c r="J595" s="128" t="s">
        <v>1453</v>
      </c>
      <c r="K595" s="129" t="s">
        <v>1525</v>
      </c>
      <c r="L595" s="128" t="s">
        <v>1635</v>
      </c>
      <c r="M595" s="128" t="s">
        <v>2289</v>
      </c>
      <c r="N595" s="127" t="s">
        <v>2303</v>
      </c>
      <c r="O595" s="116"/>
      <c r="P595" s="126"/>
    </row>
    <row r="596" spans="2:16" x14ac:dyDescent="0.2">
      <c r="B596" s="122"/>
      <c r="C596" s="121" t="s">
        <v>2274</v>
      </c>
      <c r="D596" s="121" t="s">
        <v>2023</v>
      </c>
      <c r="E596" s="120">
        <f t="shared" si="51"/>
        <v>4043</v>
      </c>
      <c r="F596" s="123"/>
      <c r="G596" s="128" t="s">
        <v>2199</v>
      </c>
      <c r="H596" s="128" t="s">
        <v>1421</v>
      </c>
      <c r="I596" s="128" t="s">
        <v>1421</v>
      </c>
      <c r="J596" s="128" t="s">
        <v>1453</v>
      </c>
      <c r="K596" s="129" t="s">
        <v>1525</v>
      </c>
      <c r="L596" s="128" t="s">
        <v>1635</v>
      </c>
      <c r="M596" s="128" t="s">
        <v>2288</v>
      </c>
      <c r="N596" s="127" t="s">
        <v>2303</v>
      </c>
      <c r="O596" s="116"/>
      <c r="P596" s="126"/>
    </row>
    <row r="597" spans="2:16" x14ac:dyDescent="0.2">
      <c r="B597" s="122"/>
      <c r="C597" s="121" t="s">
        <v>2274</v>
      </c>
      <c r="D597" s="121" t="s">
        <v>2023</v>
      </c>
      <c r="E597" s="120">
        <f t="shared" si="51"/>
        <v>5043</v>
      </c>
      <c r="F597" s="119"/>
      <c r="G597" s="128" t="s">
        <v>2199</v>
      </c>
      <c r="H597" s="128" t="s">
        <v>1421</v>
      </c>
      <c r="I597" s="128" t="s">
        <v>1421</v>
      </c>
      <c r="J597" s="128" t="s">
        <v>1453</v>
      </c>
      <c r="K597" s="129" t="s">
        <v>1525</v>
      </c>
      <c r="L597" s="128" t="s">
        <v>1635</v>
      </c>
      <c r="M597" s="128" t="s">
        <v>2287</v>
      </c>
      <c r="N597" s="127" t="s">
        <v>2303</v>
      </c>
      <c r="O597" s="116"/>
      <c r="P597" s="126"/>
    </row>
    <row r="598" spans="2:16" x14ac:dyDescent="0.2">
      <c r="B598" s="122"/>
      <c r="C598" s="121" t="s">
        <v>2274</v>
      </c>
      <c r="D598" s="121" t="s">
        <v>2023</v>
      </c>
      <c r="E598" s="120">
        <f t="shared" si="51"/>
        <v>6043</v>
      </c>
      <c r="F598" s="119"/>
      <c r="G598" s="128" t="s">
        <v>2199</v>
      </c>
      <c r="H598" s="128" t="s">
        <v>1421</v>
      </c>
      <c r="I598" s="128" t="s">
        <v>1421</v>
      </c>
      <c r="J598" s="128" t="s">
        <v>1453</v>
      </c>
      <c r="K598" s="129" t="s">
        <v>1525</v>
      </c>
      <c r="L598" s="128" t="s">
        <v>1635</v>
      </c>
      <c r="M598" s="128" t="s">
        <v>2286</v>
      </c>
      <c r="N598" s="127" t="s">
        <v>2303</v>
      </c>
      <c r="O598" s="116"/>
      <c r="P598" s="126"/>
    </row>
    <row r="599" spans="2:16" x14ac:dyDescent="0.2">
      <c r="B599" s="122"/>
      <c r="C599" s="121" t="s">
        <v>2274</v>
      </c>
      <c r="D599" s="121" t="s">
        <v>2023</v>
      </c>
      <c r="E599" s="120">
        <f t="shared" si="51"/>
        <v>7043</v>
      </c>
      <c r="F599" s="123"/>
      <c r="G599" s="128" t="s">
        <v>2199</v>
      </c>
      <c r="H599" s="128" t="s">
        <v>1421</v>
      </c>
      <c r="I599" s="128" t="s">
        <v>1421</v>
      </c>
      <c r="J599" s="128" t="s">
        <v>1453</v>
      </c>
      <c r="K599" s="129" t="s">
        <v>1525</v>
      </c>
      <c r="L599" s="128" t="s">
        <v>1635</v>
      </c>
      <c r="M599" s="128" t="s">
        <v>2285</v>
      </c>
      <c r="N599" s="127" t="s">
        <v>2303</v>
      </c>
      <c r="O599" s="116"/>
      <c r="P599" s="126"/>
    </row>
    <row r="600" spans="2:16" s="137" customFormat="1" x14ac:dyDescent="0.2">
      <c r="B600" s="122"/>
      <c r="C600" s="121" t="s">
        <v>2274</v>
      </c>
      <c r="D600" s="121" t="s">
        <v>2023</v>
      </c>
      <c r="E600" s="120">
        <f t="shared" si="51"/>
        <v>8043</v>
      </c>
      <c r="F600" s="123"/>
      <c r="G600" s="128" t="s">
        <v>2199</v>
      </c>
      <c r="H600" s="128" t="s">
        <v>1421</v>
      </c>
      <c r="I600" s="128" t="s">
        <v>1421</v>
      </c>
      <c r="J600" s="128" t="s">
        <v>1453</v>
      </c>
      <c r="K600" s="129" t="s">
        <v>1525</v>
      </c>
      <c r="L600" s="128" t="s">
        <v>1635</v>
      </c>
      <c r="M600" s="128" t="s">
        <v>2284</v>
      </c>
      <c r="N600" s="127" t="s">
        <v>2303</v>
      </c>
      <c r="O600" s="116"/>
      <c r="P600" s="126"/>
    </row>
    <row r="601" spans="2:16" s="137" customFormat="1" x14ac:dyDescent="0.2">
      <c r="B601" s="122"/>
      <c r="C601" s="121" t="s">
        <v>2274</v>
      </c>
      <c r="D601" s="121" t="s">
        <v>2023</v>
      </c>
      <c r="E601" s="120">
        <f t="shared" si="51"/>
        <v>9043</v>
      </c>
      <c r="F601" s="119"/>
      <c r="G601" s="128" t="s">
        <v>2199</v>
      </c>
      <c r="H601" s="128" t="s">
        <v>1421</v>
      </c>
      <c r="I601" s="128" t="s">
        <v>1421</v>
      </c>
      <c r="J601" s="128" t="s">
        <v>1453</v>
      </c>
      <c r="K601" s="129" t="s">
        <v>1525</v>
      </c>
      <c r="L601" s="128" t="s">
        <v>1635</v>
      </c>
      <c r="M601" s="128" t="s">
        <v>2283</v>
      </c>
      <c r="N601" s="127" t="s">
        <v>2303</v>
      </c>
      <c r="O601" s="116"/>
      <c r="P601" s="126"/>
    </row>
    <row r="602" spans="2:16" s="137" customFormat="1" x14ac:dyDescent="0.2">
      <c r="B602" s="138"/>
      <c r="C602" s="121" t="s">
        <v>2274</v>
      </c>
      <c r="D602" s="121" t="s">
        <v>2022</v>
      </c>
      <c r="E602" s="120">
        <f>E593</f>
        <v>1043</v>
      </c>
      <c r="F602" s="123"/>
      <c r="G602" s="128" t="s">
        <v>2199</v>
      </c>
      <c r="H602" s="128" t="s">
        <v>1421</v>
      </c>
      <c r="I602" s="128" t="s">
        <v>1421</v>
      </c>
      <c r="J602" s="128" t="s">
        <v>1453</v>
      </c>
      <c r="K602" s="129" t="s">
        <v>1525</v>
      </c>
      <c r="L602" s="128" t="s">
        <v>1635</v>
      </c>
      <c r="M602" s="128" t="s">
        <v>2282</v>
      </c>
      <c r="N602" s="127" t="s">
        <v>2303</v>
      </c>
      <c r="O602" s="116"/>
      <c r="P602" s="126"/>
    </row>
    <row r="603" spans="2:16" s="137" customFormat="1" x14ac:dyDescent="0.2">
      <c r="B603" s="138"/>
      <c r="C603" s="121" t="s">
        <v>2274</v>
      </c>
      <c r="D603" s="121" t="s">
        <v>2022</v>
      </c>
      <c r="E603" s="120">
        <f>E602+1000</f>
        <v>2043</v>
      </c>
      <c r="F603" s="123"/>
      <c r="G603" s="128" t="s">
        <v>2199</v>
      </c>
      <c r="H603" s="128" t="s">
        <v>1421</v>
      </c>
      <c r="I603" s="128" t="s">
        <v>1421</v>
      </c>
      <c r="J603" s="128" t="s">
        <v>1453</v>
      </c>
      <c r="K603" s="129" t="s">
        <v>1525</v>
      </c>
      <c r="L603" s="128" t="s">
        <v>1635</v>
      </c>
      <c r="M603" s="128" t="s">
        <v>2281</v>
      </c>
      <c r="N603" s="127" t="s">
        <v>2303</v>
      </c>
      <c r="O603" s="116"/>
      <c r="P603" s="126"/>
    </row>
    <row r="604" spans="2:16" s="137" customFormat="1" x14ac:dyDescent="0.2">
      <c r="B604" s="138"/>
      <c r="C604" s="121" t="s">
        <v>2274</v>
      </c>
      <c r="D604" s="121" t="s">
        <v>2022</v>
      </c>
      <c r="E604" s="120">
        <f>E603+1000</f>
        <v>3043</v>
      </c>
      <c r="F604" s="123"/>
      <c r="G604" s="128" t="s">
        <v>2199</v>
      </c>
      <c r="H604" s="128" t="s">
        <v>1421</v>
      </c>
      <c r="I604" s="128" t="s">
        <v>1421</v>
      </c>
      <c r="J604" s="128" t="s">
        <v>1453</v>
      </c>
      <c r="K604" s="129" t="s">
        <v>1525</v>
      </c>
      <c r="L604" s="128" t="s">
        <v>1635</v>
      </c>
      <c r="M604" s="128" t="s">
        <v>2280</v>
      </c>
      <c r="N604" s="127" t="s">
        <v>2303</v>
      </c>
      <c r="O604" s="116"/>
      <c r="P604" s="126"/>
    </row>
    <row r="605" spans="2:16" s="137" customFormat="1" x14ac:dyDescent="0.2">
      <c r="B605" s="138"/>
      <c r="C605" s="121" t="s">
        <v>2274</v>
      </c>
      <c r="D605" s="121" t="s">
        <v>2022</v>
      </c>
      <c r="E605" s="120">
        <f>E604+1000</f>
        <v>4043</v>
      </c>
      <c r="F605" s="119"/>
      <c r="G605" s="128" t="s">
        <v>2199</v>
      </c>
      <c r="H605" s="128" t="s">
        <v>1421</v>
      </c>
      <c r="I605" s="128" t="s">
        <v>1421</v>
      </c>
      <c r="J605" s="128" t="s">
        <v>1453</v>
      </c>
      <c r="K605" s="129" t="s">
        <v>1525</v>
      </c>
      <c r="L605" s="128" t="s">
        <v>1635</v>
      </c>
      <c r="M605" s="128" t="s">
        <v>2276</v>
      </c>
      <c r="N605" s="127" t="s">
        <v>2303</v>
      </c>
      <c r="O605" s="116"/>
      <c r="P605" s="126"/>
    </row>
    <row r="606" spans="2:16" s="137" customFormat="1" x14ac:dyDescent="0.2">
      <c r="B606" s="138"/>
      <c r="C606" s="121" t="s">
        <v>2274</v>
      </c>
      <c r="D606" s="121" t="s">
        <v>2022</v>
      </c>
      <c r="E606" s="120">
        <f>E605+1000</f>
        <v>5043</v>
      </c>
      <c r="F606" s="119"/>
      <c r="G606" s="118"/>
      <c r="H606" s="117"/>
      <c r="I606" s="117"/>
      <c r="J606" s="117"/>
      <c r="K606" s="117"/>
      <c r="L606" s="117"/>
      <c r="M606" s="117"/>
      <c r="N606" s="117"/>
      <c r="O606" s="116"/>
      <c r="P606" s="115" t="str">
        <f>CONCATENATE($P$2439,$P$2437,E593,$P$2440,$P$2438,E605,$P$2441)</f>
        <v>DNP1([A]P1043 + … + [B]P4043)</v>
      </c>
    </row>
    <row r="607" spans="2:16" x14ac:dyDescent="0.2">
      <c r="B607" s="130" t="s">
        <v>1316</v>
      </c>
      <c r="C607" s="121" t="s">
        <v>2274</v>
      </c>
      <c r="D607" s="121" t="s">
        <v>2023</v>
      </c>
      <c r="E607" s="120">
        <f>+E593+1</f>
        <v>1044</v>
      </c>
      <c r="F607" s="119"/>
      <c r="G607" s="128" t="s">
        <v>2199</v>
      </c>
      <c r="H607" s="128" t="s">
        <v>1421</v>
      </c>
      <c r="I607" s="128" t="s">
        <v>1421</v>
      </c>
      <c r="J607" s="128" t="s">
        <v>1453</v>
      </c>
      <c r="K607" s="129" t="s">
        <v>1521</v>
      </c>
      <c r="L607" s="128" t="s">
        <v>1635</v>
      </c>
      <c r="M607" s="128" t="s">
        <v>2291</v>
      </c>
      <c r="N607" s="127" t="s">
        <v>2303</v>
      </c>
      <c r="O607" s="116"/>
      <c r="P607" s="126"/>
    </row>
    <row r="608" spans="2:16" x14ac:dyDescent="0.2">
      <c r="B608" s="122"/>
      <c r="C608" s="121" t="s">
        <v>2274</v>
      </c>
      <c r="D608" s="121" t="s">
        <v>2023</v>
      </c>
      <c r="E608" s="120">
        <f t="shared" ref="E608:E615" si="52">E607+1000</f>
        <v>2044</v>
      </c>
      <c r="F608" s="123"/>
      <c r="G608" s="128" t="s">
        <v>2199</v>
      </c>
      <c r="H608" s="128" t="s">
        <v>1421</v>
      </c>
      <c r="I608" s="128" t="s">
        <v>1421</v>
      </c>
      <c r="J608" s="128" t="s">
        <v>1453</v>
      </c>
      <c r="K608" s="129" t="s">
        <v>1521</v>
      </c>
      <c r="L608" s="128" t="s">
        <v>1635</v>
      </c>
      <c r="M608" s="128" t="s">
        <v>2290</v>
      </c>
      <c r="N608" s="127" t="s">
        <v>2303</v>
      </c>
      <c r="O608" s="116"/>
      <c r="P608" s="126"/>
    </row>
    <row r="609" spans="2:16" x14ac:dyDescent="0.2">
      <c r="B609" s="122"/>
      <c r="C609" s="121" t="s">
        <v>2274</v>
      </c>
      <c r="D609" s="121" t="s">
        <v>2023</v>
      </c>
      <c r="E609" s="120">
        <f t="shared" si="52"/>
        <v>3044</v>
      </c>
      <c r="F609" s="119"/>
      <c r="G609" s="128" t="s">
        <v>2199</v>
      </c>
      <c r="H609" s="128" t="s">
        <v>1421</v>
      </c>
      <c r="I609" s="128" t="s">
        <v>1421</v>
      </c>
      <c r="J609" s="128" t="s">
        <v>1453</v>
      </c>
      <c r="K609" s="129" t="s">
        <v>1521</v>
      </c>
      <c r="L609" s="128" t="s">
        <v>1635</v>
      </c>
      <c r="M609" s="128" t="s">
        <v>2289</v>
      </c>
      <c r="N609" s="127" t="s">
        <v>2303</v>
      </c>
      <c r="O609" s="116"/>
      <c r="P609" s="126"/>
    </row>
    <row r="610" spans="2:16" x14ac:dyDescent="0.2">
      <c r="B610" s="122"/>
      <c r="C610" s="121" t="s">
        <v>2274</v>
      </c>
      <c r="D610" s="121" t="s">
        <v>2023</v>
      </c>
      <c r="E610" s="120">
        <f t="shared" si="52"/>
        <v>4044</v>
      </c>
      <c r="F610" s="123"/>
      <c r="G610" s="128" t="s">
        <v>2199</v>
      </c>
      <c r="H610" s="128" t="s">
        <v>1421</v>
      </c>
      <c r="I610" s="128" t="s">
        <v>1421</v>
      </c>
      <c r="J610" s="128" t="s">
        <v>1453</v>
      </c>
      <c r="K610" s="129" t="s">
        <v>1521</v>
      </c>
      <c r="L610" s="128" t="s">
        <v>1635</v>
      </c>
      <c r="M610" s="128" t="s">
        <v>2288</v>
      </c>
      <c r="N610" s="127" t="s">
        <v>2303</v>
      </c>
      <c r="O610" s="116"/>
      <c r="P610" s="126"/>
    </row>
    <row r="611" spans="2:16" x14ac:dyDescent="0.2">
      <c r="B611" s="122"/>
      <c r="C611" s="121" t="s">
        <v>2274</v>
      </c>
      <c r="D611" s="121" t="s">
        <v>2023</v>
      </c>
      <c r="E611" s="120">
        <f t="shared" si="52"/>
        <v>5044</v>
      </c>
      <c r="F611" s="119"/>
      <c r="G611" s="128" t="s">
        <v>2199</v>
      </c>
      <c r="H611" s="128" t="s">
        <v>1421</v>
      </c>
      <c r="I611" s="128" t="s">
        <v>1421</v>
      </c>
      <c r="J611" s="128" t="s">
        <v>1453</v>
      </c>
      <c r="K611" s="129" t="s">
        <v>1521</v>
      </c>
      <c r="L611" s="128" t="s">
        <v>1635</v>
      </c>
      <c r="M611" s="128" t="s">
        <v>2287</v>
      </c>
      <c r="N611" s="127" t="s">
        <v>2303</v>
      </c>
      <c r="O611" s="116"/>
      <c r="P611" s="126"/>
    </row>
    <row r="612" spans="2:16" x14ac:dyDescent="0.2">
      <c r="B612" s="122"/>
      <c r="C612" s="121" t="s">
        <v>2274</v>
      </c>
      <c r="D612" s="121" t="s">
        <v>2023</v>
      </c>
      <c r="E612" s="120">
        <f t="shared" si="52"/>
        <v>6044</v>
      </c>
      <c r="F612" s="119"/>
      <c r="G612" s="128" t="s">
        <v>2199</v>
      </c>
      <c r="H612" s="128" t="s">
        <v>1421</v>
      </c>
      <c r="I612" s="128" t="s">
        <v>1421</v>
      </c>
      <c r="J612" s="128" t="s">
        <v>1453</v>
      </c>
      <c r="K612" s="129" t="s">
        <v>1521</v>
      </c>
      <c r="L612" s="128" t="s">
        <v>1635</v>
      </c>
      <c r="M612" s="128" t="s">
        <v>2286</v>
      </c>
      <c r="N612" s="127" t="s">
        <v>2303</v>
      </c>
      <c r="O612" s="116"/>
      <c r="P612" s="126"/>
    </row>
    <row r="613" spans="2:16" x14ac:dyDescent="0.2">
      <c r="B613" s="122"/>
      <c r="C613" s="121" t="s">
        <v>2274</v>
      </c>
      <c r="D613" s="121" t="s">
        <v>2023</v>
      </c>
      <c r="E613" s="120">
        <f t="shared" si="52"/>
        <v>7044</v>
      </c>
      <c r="F613" s="123"/>
      <c r="G613" s="128" t="s">
        <v>2199</v>
      </c>
      <c r="H613" s="128" t="s">
        <v>1421</v>
      </c>
      <c r="I613" s="128" t="s">
        <v>1421</v>
      </c>
      <c r="J613" s="128" t="s">
        <v>1453</v>
      </c>
      <c r="K613" s="129" t="s">
        <v>1521</v>
      </c>
      <c r="L613" s="128" t="s">
        <v>1635</v>
      </c>
      <c r="M613" s="128" t="s">
        <v>2285</v>
      </c>
      <c r="N613" s="127" t="s">
        <v>2303</v>
      </c>
      <c r="O613" s="116"/>
      <c r="P613" s="126"/>
    </row>
    <row r="614" spans="2:16" s="137" customFormat="1" x14ac:dyDescent="0.2">
      <c r="B614" s="122"/>
      <c r="C614" s="121" t="s">
        <v>2274</v>
      </c>
      <c r="D614" s="121" t="s">
        <v>2023</v>
      </c>
      <c r="E614" s="120">
        <f t="shared" si="52"/>
        <v>8044</v>
      </c>
      <c r="F614" s="123"/>
      <c r="G614" s="128" t="s">
        <v>2199</v>
      </c>
      <c r="H614" s="128" t="s">
        <v>1421</v>
      </c>
      <c r="I614" s="128" t="s">
        <v>1421</v>
      </c>
      <c r="J614" s="128" t="s">
        <v>1453</v>
      </c>
      <c r="K614" s="129" t="s">
        <v>1521</v>
      </c>
      <c r="L614" s="128" t="s">
        <v>1635</v>
      </c>
      <c r="M614" s="128" t="s">
        <v>2284</v>
      </c>
      <c r="N614" s="127" t="s">
        <v>2303</v>
      </c>
      <c r="O614" s="116"/>
      <c r="P614" s="126"/>
    </row>
    <row r="615" spans="2:16" s="137" customFormat="1" x14ac:dyDescent="0.2">
      <c r="B615" s="122"/>
      <c r="C615" s="121" t="s">
        <v>2274</v>
      </c>
      <c r="D615" s="121" t="s">
        <v>2023</v>
      </c>
      <c r="E615" s="120">
        <f t="shared" si="52"/>
        <v>9044</v>
      </c>
      <c r="F615" s="119"/>
      <c r="G615" s="128" t="s">
        <v>2199</v>
      </c>
      <c r="H615" s="128" t="s">
        <v>1421</v>
      </c>
      <c r="I615" s="128" t="s">
        <v>1421</v>
      </c>
      <c r="J615" s="128" t="s">
        <v>1453</v>
      </c>
      <c r="K615" s="129" t="s">
        <v>1521</v>
      </c>
      <c r="L615" s="128" t="s">
        <v>1635</v>
      </c>
      <c r="M615" s="128" t="s">
        <v>2283</v>
      </c>
      <c r="N615" s="127" t="s">
        <v>2303</v>
      </c>
      <c r="O615" s="116"/>
      <c r="P615" s="126"/>
    </row>
    <row r="616" spans="2:16" s="137" customFormat="1" x14ac:dyDescent="0.2">
      <c r="B616" s="138"/>
      <c r="C616" s="121" t="s">
        <v>2274</v>
      </c>
      <c r="D616" s="121" t="s">
        <v>2022</v>
      </c>
      <c r="E616" s="120">
        <f>E607</f>
        <v>1044</v>
      </c>
      <c r="F616" s="123"/>
      <c r="G616" s="128" t="s">
        <v>2199</v>
      </c>
      <c r="H616" s="128" t="s">
        <v>1421</v>
      </c>
      <c r="I616" s="128" t="s">
        <v>1421</v>
      </c>
      <c r="J616" s="128" t="s">
        <v>1453</v>
      </c>
      <c r="K616" s="129" t="s">
        <v>1521</v>
      </c>
      <c r="L616" s="128" t="s">
        <v>1635</v>
      </c>
      <c r="M616" s="128" t="s">
        <v>2282</v>
      </c>
      <c r="N616" s="127" t="s">
        <v>2303</v>
      </c>
      <c r="O616" s="116"/>
      <c r="P616" s="126"/>
    </row>
    <row r="617" spans="2:16" s="137" customFormat="1" x14ac:dyDescent="0.2">
      <c r="B617" s="138"/>
      <c r="C617" s="121" t="s">
        <v>2274</v>
      </c>
      <c r="D617" s="121" t="s">
        <v>2022</v>
      </c>
      <c r="E617" s="120">
        <f>E616+1000</f>
        <v>2044</v>
      </c>
      <c r="F617" s="123"/>
      <c r="G617" s="128" t="s">
        <v>2199</v>
      </c>
      <c r="H617" s="128" t="s">
        <v>1421</v>
      </c>
      <c r="I617" s="128" t="s">
        <v>1421</v>
      </c>
      <c r="J617" s="128" t="s">
        <v>1453</v>
      </c>
      <c r="K617" s="129" t="s">
        <v>1521</v>
      </c>
      <c r="L617" s="128" t="s">
        <v>1635</v>
      </c>
      <c r="M617" s="128" t="s">
        <v>2281</v>
      </c>
      <c r="N617" s="127" t="s">
        <v>2303</v>
      </c>
      <c r="O617" s="116"/>
      <c r="P617" s="126"/>
    </row>
    <row r="618" spans="2:16" s="137" customFormat="1" x14ac:dyDescent="0.2">
      <c r="B618" s="138"/>
      <c r="C618" s="121" t="s">
        <v>2274</v>
      </c>
      <c r="D618" s="121" t="s">
        <v>2022</v>
      </c>
      <c r="E618" s="120">
        <f>E617+1000</f>
        <v>3044</v>
      </c>
      <c r="F618" s="123"/>
      <c r="G618" s="128" t="s">
        <v>2199</v>
      </c>
      <c r="H618" s="128" t="s">
        <v>1421</v>
      </c>
      <c r="I618" s="128" t="s">
        <v>1421</v>
      </c>
      <c r="J618" s="128" t="s">
        <v>1453</v>
      </c>
      <c r="K618" s="129" t="s">
        <v>1521</v>
      </c>
      <c r="L618" s="128" t="s">
        <v>1635</v>
      </c>
      <c r="M618" s="128" t="s">
        <v>2280</v>
      </c>
      <c r="N618" s="127" t="s">
        <v>2303</v>
      </c>
      <c r="O618" s="116"/>
      <c r="P618" s="126"/>
    </row>
    <row r="619" spans="2:16" s="137" customFormat="1" x14ac:dyDescent="0.2">
      <c r="B619" s="138"/>
      <c r="C619" s="121" t="s">
        <v>2274</v>
      </c>
      <c r="D619" s="121" t="s">
        <v>2022</v>
      </c>
      <c r="E619" s="120">
        <f>E618+1000</f>
        <v>4044</v>
      </c>
      <c r="F619" s="119"/>
      <c r="G619" s="128" t="s">
        <v>2199</v>
      </c>
      <c r="H619" s="128" t="s">
        <v>1421</v>
      </c>
      <c r="I619" s="128" t="s">
        <v>1421</v>
      </c>
      <c r="J619" s="128" t="s">
        <v>1453</v>
      </c>
      <c r="K619" s="129" t="s">
        <v>1521</v>
      </c>
      <c r="L619" s="128" t="s">
        <v>1635</v>
      </c>
      <c r="M619" s="128" t="s">
        <v>2276</v>
      </c>
      <c r="N619" s="127" t="s">
        <v>2303</v>
      </c>
      <c r="O619" s="116"/>
      <c r="P619" s="126"/>
    </row>
    <row r="620" spans="2:16" s="137" customFormat="1" x14ac:dyDescent="0.2">
      <c r="B620" s="138"/>
      <c r="C620" s="121" t="s">
        <v>2274</v>
      </c>
      <c r="D620" s="121" t="s">
        <v>2022</v>
      </c>
      <c r="E620" s="120">
        <f>E619+1000</f>
        <v>5044</v>
      </c>
      <c r="F620" s="119"/>
      <c r="G620" s="118"/>
      <c r="H620" s="117"/>
      <c r="I620" s="117"/>
      <c r="J620" s="117"/>
      <c r="K620" s="117"/>
      <c r="L620" s="117"/>
      <c r="M620" s="117"/>
      <c r="N620" s="117"/>
      <c r="O620" s="116"/>
      <c r="P620" s="115" t="str">
        <f>CONCATENATE($P$2439,$P$2437,E607,$P$2440,$P$2438,E619,$P$2441)</f>
        <v>DNP1([A]P1044 + … + [B]P4044)</v>
      </c>
    </row>
    <row r="621" spans="2:16" x14ac:dyDescent="0.2">
      <c r="B621" s="130" t="s">
        <v>1315</v>
      </c>
      <c r="C621" s="121" t="s">
        <v>2274</v>
      </c>
      <c r="D621" s="121" t="s">
        <v>2023</v>
      </c>
      <c r="E621" s="120">
        <f>E607+1</f>
        <v>1045</v>
      </c>
      <c r="F621" s="119"/>
      <c r="G621" s="128" t="s">
        <v>2199</v>
      </c>
      <c r="H621" s="128" t="s">
        <v>1421</v>
      </c>
      <c r="I621" s="128" t="s">
        <v>1421</v>
      </c>
      <c r="J621" s="128" t="s">
        <v>1453</v>
      </c>
      <c r="K621" s="129" t="s">
        <v>1517</v>
      </c>
      <c r="L621" s="128" t="s">
        <v>1635</v>
      </c>
      <c r="M621" s="128" t="s">
        <v>2291</v>
      </c>
      <c r="N621" s="127" t="s">
        <v>2303</v>
      </c>
      <c r="O621" s="116"/>
      <c r="P621" s="126"/>
    </row>
    <row r="622" spans="2:16" x14ac:dyDescent="0.2">
      <c r="B622" s="122"/>
      <c r="C622" s="121" t="s">
        <v>2274</v>
      </c>
      <c r="D622" s="121" t="s">
        <v>2023</v>
      </c>
      <c r="E622" s="120">
        <f t="shared" ref="E622:E629" si="53">E621+1000</f>
        <v>2045</v>
      </c>
      <c r="F622" s="123"/>
      <c r="G622" s="128" t="s">
        <v>2199</v>
      </c>
      <c r="H622" s="128" t="s">
        <v>1421</v>
      </c>
      <c r="I622" s="128" t="s">
        <v>1421</v>
      </c>
      <c r="J622" s="128" t="s">
        <v>1453</v>
      </c>
      <c r="K622" s="129" t="s">
        <v>1517</v>
      </c>
      <c r="L622" s="128" t="s">
        <v>1635</v>
      </c>
      <c r="M622" s="128" t="s">
        <v>2290</v>
      </c>
      <c r="N622" s="127" t="s">
        <v>2303</v>
      </c>
      <c r="O622" s="116"/>
      <c r="P622" s="126"/>
    </row>
    <row r="623" spans="2:16" x14ac:dyDescent="0.2">
      <c r="B623" s="122"/>
      <c r="C623" s="121" t="s">
        <v>2274</v>
      </c>
      <c r="D623" s="121" t="s">
        <v>2023</v>
      </c>
      <c r="E623" s="120">
        <f t="shared" si="53"/>
        <v>3045</v>
      </c>
      <c r="F623" s="119"/>
      <c r="G623" s="128" t="s">
        <v>2199</v>
      </c>
      <c r="H623" s="128" t="s">
        <v>1421</v>
      </c>
      <c r="I623" s="128" t="s">
        <v>1421</v>
      </c>
      <c r="J623" s="128" t="s">
        <v>1453</v>
      </c>
      <c r="K623" s="129" t="s">
        <v>1517</v>
      </c>
      <c r="L623" s="128" t="s">
        <v>1635</v>
      </c>
      <c r="M623" s="128" t="s">
        <v>2289</v>
      </c>
      <c r="N623" s="127" t="s">
        <v>2303</v>
      </c>
      <c r="O623" s="116"/>
      <c r="P623" s="126"/>
    </row>
    <row r="624" spans="2:16" x14ac:dyDescent="0.2">
      <c r="B624" s="122"/>
      <c r="C624" s="121" t="s">
        <v>2274</v>
      </c>
      <c r="D624" s="121" t="s">
        <v>2023</v>
      </c>
      <c r="E624" s="120">
        <f t="shared" si="53"/>
        <v>4045</v>
      </c>
      <c r="F624" s="123"/>
      <c r="G624" s="128" t="s">
        <v>2199</v>
      </c>
      <c r="H624" s="128" t="s">
        <v>1421</v>
      </c>
      <c r="I624" s="128" t="s">
        <v>1421</v>
      </c>
      <c r="J624" s="128" t="s">
        <v>1453</v>
      </c>
      <c r="K624" s="129" t="s">
        <v>1517</v>
      </c>
      <c r="L624" s="128" t="s">
        <v>1635</v>
      </c>
      <c r="M624" s="128" t="s">
        <v>2288</v>
      </c>
      <c r="N624" s="127" t="s">
        <v>2303</v>
      </c>
      <c r="O624" s="116"/>
      <c r="P624" s="126"/>
    </row>
    <row r="625" spans="2:16" x14ac:dyDescent="0.2">
      <c r="B625" s="122"/>
      <c r="C625" s="121" t="s">
        <v>2274</v>
      </c>
      <c r="D625" s="121" t="s">
        <v>2023</v>
      </c>
      <c r="E625" s="120">
        <f t="shared" si="53"/>
        <v>5045</v>
      </c>
      <c r="F625" s="119"/>
      <c r="G625" s="128" t="s">
        <v>2199</v>
      </c>
      <c r="H625" s="128" t="s">
        <v>1421</v>
      </c>
      <c r="I625" s="128" t="s">
        <v>1421</v>
      </c>
      <c r="J625" s="128" t="s">
        <v>1453</v>
      </c>
      <c r="K625" s="129" t="s">
        <v>1517</v>
      </c>
      <c r="L625" s="128" t="s">
        <v>1635</v>
      </c>
      <c r="M625" s="128" t="s">
        <v>2287</v>
      </c>
      <c r="N625" s="127" t="s">
        <v>2303</v>
      </c>
      <c r="O625" s="116"/>
      <c r="P625" s="126"/>
    </row>
    <row r="626" spans="2:16" x14ac:dyDescent="0.2">
      <c r="B626" s="122"/>
      <c r="C626" s="121" t="s">
        <v>2274</v>
      </c>
      <c r="D626" s="121" t="s">
        <v>2023</v>
      </c>
      <c r="E626" s="120">
        <f t="shared" si="53"/>
        <v>6045</v>
      </c>
      <c r="F626" s="119"/>
      <c r="G626" s="128" t="s">
        <v>2199</v>
      </c>
      <c r="H626" s="128" t="s">
        <v>1421</v>
      </c>
      <c r="I626" s="128" t="s">
        <v>1421</v>
      </c>
      <c r="J626" s="128" t="s">
        <v>1453</v>
      </c>
      <c r="K626" s="129" t="s">
        <v>1517</v>
      </c>
      <c r="L626" s="128" t="s">
        <v>1635</v>
      </c>
      <c r="M626" s="128" t="s">
        <v>2286</v>
      </c>
      <c r="N626" s="127" t="s">
        <v>2303</v>
      </c>
      <c r="O626" s="116"/>
      <c r="P626" s="126"/>
    </row>
    <row r="627" spans="2:16" x14ac:dyDescent="0.2">
      <c r="B627" s="122"/>
      <c r="C627" s="121" t="s">
        <v>2274</v>
      </c>
      <c r="D627" s="121" t="s">
        <v>2023</v>
      </c>
      <c r="E627" s="120">
        <f t="shared" si="53"/>
        <v>7045</v>
      </c>
      <c r="F627" s="123"/>
      <c r="G627" s="128" t="s">
        <v>2199</v>
      </c>
      <c r="H627" s="128" t="s">
        <v>1421</v>
      </c>
      <c r="I627" s="128" t="s">
        <v>1421</v>
      </c>
      <c r="J627" s="128" t="s">
        <v>1453</v>
      </c>
      <c r="K627" s="129" t="s">
        <v>1517</v>
      </c>
      <c r="L627" s="128" t="s">
        <v>1635</v>
      </c>
      <c r="M627" s="128" t="s">
        <v>2285</v>
      </c>
      <c r="N627" s="127" t="s">
        <v>2303</v>
      </c>
      <c r="O627" s="116"/>
      <c r="P627" s="126"/>
    </row>
    <row r="628" spans="2:16" s="137" customFormat="1" x14ac:dyDescent="0.2">
      <c r="B628" s="122"/>
      <c r="C628" s="121" t="s">
        <v>2274</v>
      </c>
      <c r="D628" s="121" t="s">
        <v>2023</v>
      </c>
      <c r="E628" s="120">
        <f t="shared" si="53"/>
        <v>8045</v>
      </c>
      <c r="F628" s="123"/>
      <c r="G628" s="128" t="s">
        <v>2199</v>
      </c>
      <c r="H628" s="128" t="s">
        <v>1421</v>
      </c>
      <c r="I628" s="128" t="s">
        <v>1421</v>
      </c>
      <c r="J628" s="128" t="s">
        <v>1453</v>
      </c>
      <c r="K628" s="129" t="s">
        <v>1517</v>
      </c>
      <c r="L628" s="128" t="s">
        <v>1635</v>
      </c>
      <c r="M628" s="128" t="s">
        <v>2284</v>
      </c>
      <c r="N628" s="127" t="s">
        <v>2303</v>
      </c>
      <c r="O628" s="116"/>
      <c r="P628" s="126"/>
    </row>
    <row r="629" spans="2:16" s="137" customFormat="1" x14ac:dyDescent="0.2">
      <c r="B629" s="122"/>
      <c r="C629" s="121" t="s">
        <v>2274</v>
      </c>
      <c r="D629" s="121" t="s">
        <v>2023</v>
      </c>
      <c r="E629" s="120">
        <f t="shared" si="53"/>
        <v>9045</v>
      </c>
      <c r="F629" s="119"/>
      <c r="G629" s="128" t="s">
        <v>2199</v>
      </c>
      <c r="H629" s="128" t="s">
        <v>1421</v>
      </c>
      <c r="I629" s="128" t="s">
        <v>1421</v>
      </c>
      <c r="J629" s="128" t="s">
        <v>1453</v>
      </c>
      <c r="K629" s="129" t="s">
        <v>1517</v>
      </c>
      <c r="L629" s="128" t="s">
        <v>1635</v>
      </c>
      <c r="M629" s="128" t="s">
        <v>2283</v>
      </c>
      <c r="N629" s="127" t="s">
        <v>2303</v>
      </c>
      <c r="O629" s="116"/>
      <c r="P629" s="126"/>
    </row>
    <row r="630" spans="2:16" s="137" customFormat="1" x14ac:dyDescent="0.2">
      <c r="B630" s="138"/>
      <c r="C630" s="121" t="s">
        <v>2274</v>
      </c>
      <c r="D630" s="121" t="s">
        <v>2022</v>
      </c>
      <c r="E630" s="120">
        <f>E621</f>
        <v>1045</v>
      </c>
      <c r="F630" s="123"/>
      <c r="G630" s="128" t="s">
        <v>2199</v>
      </c>
      <c r="H630" s="128" t="s">
        <v>1421</v>
      </c>
      <c r="I630" s="128" t="s">
        <v>1421</v>
      </c>
      <c r="J630" s="128" t="s">
        <v>1453</v>
      </c>
      <c r="K630" s="129" t="s">
        <v>1517</v>
      </c>
      <c r="L630" s="128" t="s">
        <v>1635</v>
      </c>
      <c r="M630" s="128" t="s">
        <v>2282</v>
      </c>
      <c r="N630" s="127" t="s">
        <v>2303</v>
      </c>
      <c r="O630" s="116"/>
      <c r="P630" s="126"/>
    </row>
    <row r="631" spans="2:16" s="137" customFormat="1" x14ac:dyDescent="0.2">
      <c r="B631" s="138"/>
      <c r="C631" s="121" t="s">
        <v>2274</v>
      </c>
      <c r="D631" s="121" t="s">
        <v>2022</v>
      </c>
      <c r="E631" s="120">
        <f>E630+1000</f>
        <v>2045</v>
      </c>
      <c r="F631" s="123"/>
      <c r="G631" s="128" t="s">
        <v>2199</v>
      </c>
      <c r="H631" s="128" t="s">
        <v>1421</v>
      </c>
      <c r="I631" s="128" t="s">
        <v>1421</v>
      </c>
      <c r="J631" s="128" t="s">
        <v>1453</v>
      </c>
      <c r="K631" s="129" t="s">
        <v>1517</v>
      </c>
      <c r="L631" s="128" t="s">
        <v>1635</v>
      </c>
      <c r="M631" s="128" t="s">
        <v>2281</v>
      </c>
      <c r="N631" s="127" t="s">
        <v>2303</v>
      </c>
      <c r="O631" s="116"/>
      <c r="P631" s="126"/>
    </row>
    <row r="632" spans="2:16" s="137" customFormat="1" x14ac:dyDescent="0.2">
      <c r="B632" s="138"/>
      <c r="C632" s="121" t="s">
        <v>2274</v>
      </c>
      <c r="D632" s="121" t="s">
        <v>2022</v>
      </c>
      <c r="E632" s="120">
        <f>E631+1000</f>
        <v>3045</v>
      </c>
      <c r="F632" s="123"/>
      <c r="G632" s="128" t="s">
        <v>2199</v>
      </c>
      <c r="H632" s="128" t="s">
        <v>1421</v>
      </c>
      <c r="I632" s="128" t="s">
        <v>1421</v>
      </c>
      <c r="J632" s="128" t="s">
        <v>1453</v>
      </c>
      <c r="K632" s="129" t="s">
        <v>1517</v>
      </c>
      <c r="L632" s="128" t="s">
        <v>1635</v>
      </c>
      <c r="M632" s="128" t="s">
        <v>2280</v>
      </c>
      <c r="N632" s="127" t="s">
        <v>2303</v>
      </c>
      <c r="O632" s="116"/>
      <c r="P632" s="126"/>
    </row>
    <row r="633" spans="2:16" s="137" customFormat="1" x14ac:dyDescent="0.2">
      <c r="B633" s="138"/>
      <c r="C633" s="121" t="s">
        <v>2274</v>
      </c>
      <c r="D633" s="121" t="s">
        <v>2022</v>
      </c>
      <c r="E633" s="120">
        <f>E632+1000</f>
        <v>4045</v>
      </c>
      <c r="F633" s="119"/>
      <c r="G633" s="128" t="s">
        <v>2199</v>
      </c>
      <c r="H633" s="128" t="s">
        <v>1421</v>
      </c>
      <c r="I633" s="128" t="s">
        <v>1421</v>
      </c>
      <c r="J633" s="128" t="s">
        <v>1453</v>
      </c>
      <c r="K633" s="129" t="s">
        <v>1517</v>
      </c>
      <c r="L633" s="128" t="s">
        <v>1635</v>
      </c>
      <c r="M633" s="128" t="s">
        <v>2276</v>
      </c>
      <c r="N633" s="127" t="s">
        <v>2303</v>
      </c>
      <c r="O633" s="116"/>
      <c r="P633" s="126"/>
    </row>
    <row r="634" spans="2:16" s="137" customFormat="1" x14ac:dyDescent="0.2">
      <c r="B634" s="138"/>
      <c r="C634" s="121" t="s">
        <v>2274</v>
      </c>
      <c r="D634" s="121" t="s">
        <v>2022</v>
      </c>
      <c r="E634" s="120">
        <f>E633+1000</f>
        <v>5045</v>
      </c>
      <c r="F634" s="119"/>
      <c r="G634" s="118"/>
      <c r="H634" s="117"/>
      <c r="I634" s="117"/>
      <c r="J634" s="117"/>
      <c r="K634" s="117"/>
      <c r="L634" s="117"/>
      <c r="M634" s="117"/>
      <c r="N634" s="117"/>
      <c r="O634" s="116"/>
      <c r="P634" s="115" t="str">
        <f>CONCATENATE($P$2439,$P$2437,E621,$P$2440,$P$2438,E633,$P$2441)</f>
        <v>DNP1([A]P1045 + … + [B]P4045)</v>
      </c>
    </row>
    <row r="635" spans="2:16" ht="22.5" x14ac:dyDescent="0.2">
      <c r="B635" s="130" t="s">
        <v>1314</v>
      </c>
      <c r="C635" s="121" t="s">
        <v>2274</v>
      </c>
      <c r="D635" s="121" t="s">
        <v>2023</v>
      </c>
      <c r="E635" s="120">
        <f>E621+1</f>
        <v>1046</v>
      </c>
      <c r="F635" s="119"/>
      <c r="G635" s="128" t="s">
        <v>2199</v>
      </c>
      <c r="H635" s="128" t="s">
        <v>1421</v>
      </c>
      <c r="I635" s="128" t="s">
        <v>1548</v>
      </c>
      <c r="J635" s="128" t="s">
        <v>1453</v>
      </c>
      <c r="K635" s="129" t="s">
        <v>1513</v>
      </c>
      <c r="L635" s="128" t="s">
        <v>1635</v>
      </c>
      <c r="M635" s="128" t="s">
        <v>2291</v>
      </c>
      <c r="N635" s="127" t="s">
        <v>2303</v>
      </c>
      <c r="O635" s="116"/>
      <c r="P635" s="126"/>
    </row>
    <row r="636" spans="2:16" ht="22.5" x14ac:dyDescent="0.2">
      <c r="B636" s="122"/>
      <c r="C636" s="121" t="s">
        <v>2274</v>
      </c>
      <c r="D636" s="121" t="s">
        <v>2023</v>
      </c>
      <c r="E636" s="120">
        <f t="shared" ref="E636:E643" si="54">E635+1000</f>
        <v>2046</v>
      </c>
      <c r="F636" s="123"/>
      <c r="G636" s="128" t="s">
        <v>2199</v>
      </c>
      <c r="H636" s="128" t="s">
        <v>1421</v>
      </c>
      <c r="I636" s="128" t="s">
        <v>1548</v>
      </c>
      <c r="J636" s="128" t="s">
        <v>1453</v>
      </c>
      <c r="K636" s="129" t="s">
        <v>1513</v>
      </c>
      <c r="L636" s="128" t="s">
        <v>1635</v>
      </c>
      <c r="M636" s="128" t="s">
        <v>2290</v>
      </c>
      <c r="N636" s="127" t="s">
        <v>2303</v>
      </c>
      <c r="O636" s="116"/>
      <c r="P636" s="126"/>
    </row>
    <row r="637" spans="2:16" ht="22.5" x14ac:dyDescent="0.2">
      <c r="B637" s="122"/>
      <c r="C637" s="121" t="s">
        <v>2274</v>
      </c>
      <c r="D637" s="121" t="s">
        <v>2023</v>
      </c>
      <c r="E637" s="120">
        <f t="shared" si="54"/>
        <v>3046</v>
      </c>
      <c r="F637" s="119"/>
      <c r="G637" s="128" t="s">
        <v>2199</v>
      </c>
      <c r="H637" s="128" t="s">
        <v>1421</v>
      </c>
      <c r="I637" s="128" t="s">
        <v>1548</v>
      </c>
      <c r="J637" s="128" t="s">
        <v>1453</v>
      </c>
      <c r="K637" s="129" t="s">
        <v>1513</v>
      </c>
      <c r="L637" s="128" t="s">
        <v>1635</v>
      </c>
      <c r="M637" s="128" t="s">
        <v>2289</v>
      </c>
      <c r="N637" s="127" t="s">
        <v>2303</v>
      </c>
      <c r="O637" s="116"/>
      <c r="P637" s="126"/>
    </row>
    <row r="638" spans="2:16" ht="22.5" x14ac:dyDescent="0.2">
      <c r="B638" s="122"/>
      <c r="C638" s="121" t="s">
        <v>2274</v>
      </c>
      <c r="D638" s="121" t="s">
        <v>2023</v>
      </c>
      <c r="E638" s="120">
        <f t="shared" si="54"/>
        <v>4046</v>
      </c>
      <c r="F638" s="123"/>
      <c r="G638" s="128" t="s">
        <v>2199</v>
      </c>
      <c r="H638" s="128" t="s">
        <v>1421</v>
      </c>
      <c r="I638" s="128" t="s">
        <v>1548</v>
      </c>
      <c r="J638" s="128" t="s">
        <v>1453</v>
      </c>
      <c r="K638" s="129" t="s">
        <v>1513</v>
      </c>
      <c r="L638" s="128" t="s">
        <v>1635</v>
      </c>
      <c r="M638" s="128" t="s">
        <v>2288</v>
      </c>
      <c r="N638" s="127" t="s">
        <v>2303</v>
      </c>
      <c r="O638" s="116"/>
      <c r="P638" s="126"/>
    </row>
    <row r="639" spans="2:16" ht="22.5" x14ac:dyDescent="0.2">
      <c r="B639" s="122"/>
      <c r="C639" s="121" t="s">
        <v>2274</v>
      </c>
      <c r="D639" s="121" t="s">
        <v>2023</v>
      </c>
      <c r="E639" s="120">
        <f t="shared" si="54"/>
        <v>5046</v>
      </c>
      <c r="F639" s="119"/>
      <c r="G639" s="128" t="s">
        <v>2199</v>
      </c>
      <c r="H639" s="128" t="s">
        <v>1421</v>
      </c>
      <c r="I639" s="128" t="s">
        <v>1548</v>
      </c>
      <c r="J639" s="128" t="s">
        <v>1453</v>
      </c>
      <c r="K639" s="129" t="s">
        <v>1513</v>
      </c>
      <c r="L639" s="128" t="s">
        <v>1635</v>
      </c>
      <c r="M639" s="128" t="s">
        <v>2287</v>
      </c>
      <c r="N639" s="127" t="s">
        <v>2303</v>
      </c>
      <c r="O639" s="116"/>
      <c r="P639" s="126"/>
    </row>
    <row r="640" spans="2:16" ht="22.5" x14ac:dyDescent="0.2">
      <c r="B640" s="122"/>
      <c r="C640" s="121" t="s">
        <v>2274</v>
      </c>
      <c r="D640" s="121" t="s">
        <v>2023</v>
      </c>
      <c r="E640" s="120">
        <f t="shared" si="54"/>
        <v>6046</v>
      </c>
      <c r="F640" s="119"/>
      <c r="G640" s="128" t="s">
        <v>2199</v>
      </c>
      <c r="H640" s="128" t="s">
        <v>1421</v>
      </c>
      <c r="I640" s="128" t="s">
        <v>1548</v>
      </c>
      <c r="J640" s="128" t="s">
        <v>1453</v>
      </c>
      <c r="K640" s="129" t="s">
        <v>1513</v>
      </c>
      <c r="L640" s="128" t="s">
        <v>1635</v>
      </c>
      <c r="M640" s="128" t="s">
        <v>2286</v>
      </c>
      <c r="N640" s="127" t="s">
        <v>2303</v>
      </c>
      <c r="O640" s="116"/>
      <c r="P640" s="126"/>
    </row>
    <row r="641" spans="2:16" ht="22.5" x14ac:dyDescent="0.2">
      <c r="B641" s="122"/>
      <c r="C641" s="121" t="s">
        <v>2274</v>
      </c>
      <c r="D641" s="121" t="s">
        <v>2023</v>
      </c>
      <c r="E641" s="120">
        <f t="shared" si="54"/>
        <v>7046</v>
      </c>
      <c r="F641" s="123"/>
      <c r="G641" s="128" t="s">
        <v>2199</v>
      </c>
      <c r="H641" s="128" t="s">
        <v>1421</v>
      </c>
      <c r="I641" s="128" t="s">
        <v>1548</v>
      </c>
      <c r="J641" s="128" t="s">
        <v>1453</v>
      </c>
      <c r="K641" s="129" t="s">
        <v>1513</v>
      </c>
      <c r="L641" s="128" t="s">
        <v>1635</v>
      </c>
      <c r="M641" s="128" t="s">
        <v>2285</v>
      </c>
      <c r="N641" s="127" t="s">
        <v>2303</v>
      </c>
      <c r="O641" s="116"/>
      <c r="P641" s="126"/>
    </row>
    <row r="642" spans="2:16" s="137" customFormat="1" ht="22.5" x14ac:dyDescent="0.2">
      <c r="B642" s="122"/>
      <c r="C642" s="121" t="s">
        <v>2274</v>
      </c>
      <c r="D642" s="121" t="s">
        <v>2023</v>
      </c>
      <c r="E642" s="120">
        <f t="shared" si="54"/>
        <v>8046</v>
      </c>
      <c r="F642" s="123"/>
      <c r="G642" s="128" t="s">
        <v>2199</v>
      </c>
      <c r="H642" s="128" t="s">
        <v>1421</v>
      </c>
      <c r="I642" s="128" t="s">
        <v>1548</v>
      </c>
      <c r="J642" s="128" t="s">
        <v>1453</v>
      </c>
      <c r="K642" s="129" t="s">
        <v>1513</v>
      </c>
      <c r="L642" s="128" t="s">
        <v>1635</v>
      </c>
      <c r="M642" s="128" t="s">
        <v>2284</v>
      </c>
      <c r="N642" s="127" t="s">
        <v>2303</v>
      </c>
      <c r="O642" s="116"/>
      <c r="P642" s="126"/>
    </row>
    <row r="643" spans="2:16" s="137" customFormat="1" ht="22.5" x14ac:dyDescent="0.2">
      <c r="B643" s="122"/>
      <c r="C643" s="121" t="s">
        <v>2274</v>
      </c>
      <c r="D643" s="121" t="s">
        <v>2023</v>
      </c>
      <c r="E643" s="120">
        <f t="shared" si="54"/>
        <v>9046</v>
      </c>
      <c r="F643" s="119"/>
      <c r="G643" s="128" t="s">
        <v>2199</v>
      </c>
      <c r="H643" s="128" t="s">
        <v>1421</v>
      </c>
      <c r="I643" s="128" t="s">
        <v>1548</v>
      </c>
      <c r="J643" s="128" t="s">
        <v>1453</v>
      </c>
      <c r="K643" s="129" t="s">
        <v>1513</v>
      </c>
      <c r="L643" s="128" t="s">
        <v>1635</v>
      </c>
      <c r="M643" s="128" t="s">
        <v>2283</v>
      </c>
      <c r="N643" s="127" t="s">
        <v>2303</v>
      </c>
      <c r="O643" s="116"/>
      <c r="P643" s="126"/>
    </row>
    <row r="644" spans="2:16" s="137" customFormat="1" ht="22.5" x14ac:dyDescent="0.2">
      <c r="B644" s="138"/>
      <c r="C644" s="121" t="s">
        <v>2274</v>
      </c>
      <c r="D644" s="121" t="s">
        <v>2022</v>
      </c>
      <c r="E644" s="120">
        <f>E635</f>
        <v>1046</v>
      </c>
      <c r="F644" s="123"/>
      <c r="G644" s="128" t="s">
        <v>2199</v>
      </c>
      <c r="H644" s="128" t="s">
        <v>1421</v>
      </c>
      <c r="I644" s="128" t="s">
        <v>1548</v>
      </c>
      <c r="J644" s="128" t="s">
        <v>1453</v>
      </c>
      <c r="K644" s="129" t="s">
        <v>1513</v>
      </c>
      <c r="L644" s="128" t="s">
        <v>1635</v>
      </c>
      <c r="M644" s="128" t="s">
        <v>2282</v>
      </c>
      <c r="N644" s="127" t="s">
        <v>2303</v>
      </c>
      <c r="O644" s="116"/>
      <c r="P644" s="126"/>
    </row>
    <row r="645" spans="2:16" s="137" customFormat="1" ht="22.5" x14ac:dyDescent="0.2">
      <c r="B645" s="138"/>
      <c r="C645" s="121" t="s">
        <v>2274</v>
      </c>
      <c r="D645" s="121" t="s">
        <v>2022</v>
      </c>
      <c r="E645" s="120">
        <f>E644+1000</f>
        <v>2046</v>
      </c>
      <c r="F645" s="123"/>
      <c r="G645" s="128" t="s">
        <v>2199</v>
      </c>
      <c r="H645" s="128" t="s">
        <v>1421</v>
      </c>
      <c r="I645" s="128" t="s">
        <v>1548</v>
      </c>
      <c r="J645" s="128" t="s">
        <v>1453</v>
      </c>
      <c r="K645" s="129" t="s">
        <v>1513</v>
      </c>
      <c r="L645" s="128" t="s">
        <v>1635</v>
      </c>
      <c r="M645" s="128" t="s">
        <v>2281</v>
      </c>
      <c r="N645" s="127" t="s">
        <v>2303</v>
      </c>
      <c r="O645" s="116"/>
      <c r="P645" s="126"/>
    </row>
    <row r="646" spans="2:16" s="137" customFormat="1" ht="22.5" x14ac:dyDescent="0.2">
      <c r="B646" s="138"/>
      <c r="C646" s="121" t="s">
        <v>2274</v>
      </c>
      <c r="D646" s="121" t="s">
        <v>2022</v>
      </c>
      <c r="E646" s="120">
        <f>E645+1000</f>
        <v>3046</v>
      </c>
      <c r="F646" s="123"/>
      <c r="G646" s="128" t="s">
        <v>2199</v>
      </c>
      <c r="H646" s="128" t="s">
        <v>1421</v>
      </c>
      <c r="I646" s="128" t="s">
        <v>1548</v>
      </c>
      <c r="J646" s="128" t="s">
        <v>1453</v>
      </c>
      <c r="K646" s="129" t="s">
        <v>1513</v>
      </c>
      <c r="L646" s="128" t="s">
        <v>1635</v>
      </c>
      <c r="M646" s="128" t="s">
        <v>2280</v>
      </c>
      <c r="N646" s="127" t="s">
        <v>2303</v>
      </c>
      <c r="O646" s="116"/>
      <c r="P646" s="126"/>
    </row>
    <row r="647" spans="2:16" s="137" customFormat="1" ht="22.5" x14ac:dyDescent="0.2">
      <c r="B647" s="138"/>
      <c r="C647" s="121" t="s">
        <v>2274</v>
      </c>
      <c r="D647" s="121" t="s">
        <v>2022</v>
      </c>
      <c r="E647" s="120">
        <f>E646+1000</f>
        <v>4046</v>
      </c>
      <c r="F647" s="119"/>
      <c r="G647" s="128" t="s">
        <v>2199</v>
      </c>
      <c r="H647" s="128" t="s">
        <v>1421</v>
      </c>
      <c r="I647" s="128" t="s">
        <v>1548</v>
      </c>
      <c r="J647" s="128" t="s">
        <v>1453</v>
      </c>
      <c r="K647" s="129" t="s">
        <v>1513</v>
      </c>
      <c r="L647" s="128" t="s">
        <v>1635</v>
      </c>
      <c r="M647" s="128" t="s">
        <v>2276</v>
      </c>
      <c r="N647" s="127" t="s">
        <v>2303</v>
      </c>
      <c r="O647" s="116"/>
      <c r="P647" s="126"/>
    </row>
    <row r="648" spans="2:16" s="137" customFormat="1" x14ac:dyDescent="0.2">
      <c r="B648" s="138"/>
      <c r="C648" s="121" t="s">
        <v>2274</v>
      </c>
      <c r="D648" s="121" t="s">
        <v>2022</v>
      </c>
      <c r="E648" s="120">
        <f>E647+1000</f>
        <v>5046</v>
      </c>
      <c r="F648" s="119"/>
      <c r="G648" s="118"/>
      <c r="H648" s="117"/>
      <c r="I648" s="117"/>
      <c r="J648" s="117"/>
      <c r="K648" s="117"/>
      <c r="L648" s="117"/>
      <c r="M648" s="117"/>
      <c r="N648" s="117"/>
      <c r="O648" s="116"/>
      <c r="P648" s="115" t="str">
        <f>CONCATENATE($P$2439,$P$2437,E635,$P$2440,$P$2438,E647,$P$2441)</f>
        <v>DNP1([A]P1046 + … + [B]P4046)</v>
      </c>
    </row>
    <row r="649" spans="2:16" s="137" customFormat="1" ht="22.5" x14ac:dyDescent="0.2">
      <c r="B649" s="130" t="s">
        <v>1299</v>
      </c>
      <c r="C649" s="121" t="s">
        <v>2274</v>
      </c>
      <c r="D649" s="121" t="s">
        <v>2023</v>
      </c>
      <c r="E649" s="120">
        <f>E635+1</f>
        <v>1047</v>
      </c>
      <c r="F649" s="119"/>
      <c r="G649" s="118"/>
      <c r="H649" s="117"/>
      <c r="I649" s="117"/>
      <c r="J649" s="117"/>
      <c r="K649" s="117"/>
      <c r="L649" s="117"/>
      <c r="M649" s="117"/>
      <c r="N649" s="117"/>
      <c r="O649" s="116"/>
      <c r="P649" s="115" t="str">
        <f t="shared" ref="P649:P657" si="55">CONCATENATE($P$2439,$P$2437,E663,$P$2440,$P$2437,E719,$P$2441)</f>
        <v>DNP1([A]P1048 + … + [A]P1052)</v>
      </c>
    </row>
    <row r="650" spans="2:16" s="137" customFormat="1" ht="22.5" x14ac:dyDescent="0.2">
      <c r="B650" s="122"/>
      <c r="C650" s="121" t="s">
        <v>2274</v>
      </c>
      <c r="D650" s="121" t="s">
        <v>2023</v>
      </c>
      <c r="E650" s="120">
        <f t="shared" ref="E650:E657" si="56">E649+1000</f>
        <v>2047</v>
      </c>
      <c r="F650" s="123"/>
      <c r="G650" s="118"/>
      <c r="H650" s="117"/>
      <c r="I650" s="117"/>
      <c r="J650" s="117"/>
      <c r="K650" s="117"/>
      <c r="L650" s="117"/>
      <c r="M650" s="117"/>
      <c r="N650" s="117"/>
      <c r="O650" s="116"/>
      <c r="P650" s="115" t="str">
        <f t="shared" si="55"/>
        <v>DNP1([A]P2048 + … + [A]P2052)</v>
      </c>
    </row>
    <row r="651" spans="2:16" s="137" customFormat="1" ht="22.5" x14ac:dyDescent="0.2">
      <c r="B651" s="122"/>
      <c r="C651" s="121" t="s">
        <v>2274</v>
      </c>
      <c r="D651" s="121" t="s">
        <v>2023</v>
      </c>
      <c r="E651" s="120">
        <f t="shared" si="56"/>
        <v>3047</v>
      </c>
      <c r="F651" s="119"/>
      <c r="G651" s="118"/>
      <c r="H651" s="117"/>
      <c r="I651" s="117"/>
      <c r="J651" s="117"/>
      <c r="K651" s="117"/>
      <c r="L651" s="117"/>
      <c r="M651" s="117"/>
      <c r="N651" s="117"/>
      <c r="O651" s="116"/>
      <c r="P651" s="115" t="str">
        <f t="shared" si="55"/>
        <v>DNP1([A]P3048 + … + [A]P3052)</v>
      </c>
    </row>
    <row r="652" spans="2:16" s="137" customFormat="1" ht="22.5" x14ac:dyDescent="0.2">
      <c r="B652" s="122"/>
      <c r="C652" s="121" t="s">
        <v>2274</v>
      </c>
      <c r="D652" s="121" t="s">
        <v>2023</v>
      </c>
      <c r="E652" s="120">
        <f t="shared" si="56"/>
        <v>4047</v>
      </c>
      <c r="F652" s="123"/>
      <c r="G652" s="118"/>
      <c r="H652" s="117"/>
      <c r="I652" s="117"/>
      <c r="J652" s="117"/>
      <c r="K652" s="117"/>
      <c r="L652" s="117"/>
      <c r="M652" s="117"/>
      <c r="N652" s="117"/>
      <c r="O652" s="116"/>
      <c r="P652" s="115" t="str">
        <f t="shared" si="55"/>
        <v>DNP1([A]P4048 + … + [A]P4052)</v>
      </c>
    </row>
    <row r="653" spans="2:16" s="137" customFormat="1" ht="22.5" x14ac:dyDescent="0.2">
      <c r="B653" s="122"/>
      <c r="C653" s="121" t="s">
        <v>2274</v>
      </c>
      <c r="D653" s="121" t="s">
        <v>2023</v>
      </c>
      <c r="E653" s="120">
        <f t="shared" si="56"/>
        <v>5047</v>
      </c>
      <c r="F653" s="119"/>
      <c r="G653" s="118"/>
      <c r="H653" s="117"/>
      <c r="I653" s="117"/>
      <c r="J653" s="117"/>
      <c r="K653" s="117"/>
      <c r="L653" s="117"/>
      <c r="M653" s="117"/>
      <c r="N653" s="117"/>
      <c r="O653" s="116"/>
      <c r="P653" s="115" t="str">
        <f t="shared" si="55"/>
        <v>DNP1([A]P5048 + … + [A]P5052)</v>
      </c>
    </row>
    <row r="654" spans="2:16" s="137" customFormat="1" ht="22.5" x14ac:dyDescent="0.2">
      <c r="B654" s="122"/>
      <c r="C654" s="121" t="s">
        <v>2274</v>
      </c>
      <c r="D654" s="121" t="s">
        <v>2023</v>
      </c>
      <c r="E654" s="120">
        <f t="shared" si="56"/>
        <v>6047</v>
      </c>
      <c r="F654" s="119"/>
      <c r="G654" s="118"/>
      <c r="H654" s="117"/>
      <c r="I654" s="117"/>
      <c r="J654" s="117"/>
      <c r="K654" s="117"/>
      <c r="L654" s="117"/>
      <c r="M654" s="117"/>
      <c r="N654" s="117"/>
      <c r="O654" s="116"/>
      <c r="P654" s="115" t="str">
        <f t="shared" si="55"/>
        <v>DNP1([A]P6048 + … + [A]P6052)</v>
      </c>
    </row>
    <row r="655" spans="2:16" s="137" customFormat="1" ht="22.5" x14ac:dyDescent="0.2">
      <c r="B655" s="122"/>
      <c r="C655" s="121" t="s">
        <v>2274</v>
      </c>
      <c r="D655" s="121" t="s">
        <v>2023</v>
      </c>
      <c r="E655" s="120">
        <f t="shared" si="56"/>
        <v>7047</v>
      </c>
      <c r="F655" s="123"/>
      <c r="G655" s="118"/>
      <c r="H655" s="117"/>
      <c r="I655" s="117"/>
      <c r="J655" s="117"/>
      <c r="K655" s="117"/>
      <c r="L655" s="117"/>
      <c r="M655" s="117"/>
      <c r="N655" s="117"/>
      <c r="O655" s="116"/>
      <c r="P655" s="115" t="str">
        <f t="shared" si="55"/>
        <v>DNP1([A]P7048 + … + [A]P7052)</v>
      </c>
    </row>
    <row r="656" spans="2:16" s="137" customFormat="1" ht="22.5" x14ac:dyDescent="0.2">
      <c r="B656" s="122"/>
      <c r="C656" s="121" t="s">
        <v>2274</v>
      </c>
      <c r="D656" s="121" t="s">
        <v>2023</v>
      </c>
      <c r="E656" s="120">
        <f t="shared" si="56"/>
        <v>8047</v>
      </c>
      <c r="F656" s="123"/>
      <c r="G656" s="118"/>
      <c r="H656" s="117"/>
      <c r="I656" s="117"/>
      <c r="J656" s="117"/>
      <c r="K656" s="117"/>
      <c r="L656" s="117"/>
      <c r="M656" s="117"/>
      <c r="N656" s="117"/>
      <c r="O656" s="116"/>
      <c r="P656" s="115" t="str">
        <f t="shared" si="55"/>
        <v>DNP1([A]P8048 + … + [A]P8052)</v>
      </c>
    </row>
    <row r="657" spans="2:16" s="137" customFormat="1" ht="22.5" x14ac:dyDescent="0.2">
      <c r="B657" s="122"/>
      <c r="C657" s="121" t="s">
        <v>2274</v>
      </c>
      <c r="D657" s="121" t="s">
        <v>2023</v>
      </c>
      <c r="E657" s="120">
        <f t="shared" si="56"/>
        <v>9047</v>
      </c>
      <c r="F657" s="119"/>
      <c r="G657" s="118"/>
      <c r="H657" s="117"/>
      <c r="I657" s="117"/>
      <c r="J657" s="117"/>
      <c r="K657" s="117"/>
      <c r="L657" s="117"/>
      <c r="M657" s="117"/>
      <c r="N657" s="117"/>
      <c r="O657" s="116"/>
      <c r="P657" s="115" t="str">
        <f t="shared" si="55"/>
        <v>DNP1([A]P9048 + … + [A]P9052)</v>
      </c>
    </row>
    <row r="658" spans="2:16" s="137" customFormat="1" x14ac:dyDescent="0.2">
      <c r="B658" s="138"/>
      <c r="C658" s="121" t="s">
        <v>2274</v>
      </c>
      <c r="D658" s="121" t="s">
        <v>2022</v>
      </c>
      <c r="E658" s="120">
        <f>E649</f>
        <v>1047</v>
      </c>
      <c r="F658" s="123"/>
      <c r="G658" s="118"/>
      <c r="H658" s="117"/>
      <c r="I658" s="117"/>
      <c r="J658" s="117"/>
      <c r="K658" s="117"/>
      <c r="L658" s="117"/>
      <c r="M658" s="117"/>
      <c r="N658" s="117"/>
      <c r="O658" s="116"/>
      <c r="P658" s="115" t="str">
        <f>CONCATENATE($P$2439,$P$2438,E672,$P$2440,$P$2438,E728,$P$2441)</f>
        <v>DNP1([B]P1048 + … + [B]P1052)</v>
      </c>
    </row>
    <row r="659" spans="2:16" s="137" customFormat="1" x14ac:dyDescent="0.2">
      <c r="B659" s="138"/>
      <c r="C659" s="121" t="s">
        <v>2274</v>
      </c>
      <c r="D659" s="121" t="s">
        <v>2022</v>
      </c>
      <c r="E659" s="120">
        <f>E658+1000</f>
        <v>2047</v>
      </c>
      <c r="F659" s="123"/>
      <c r="G659" s="118"/>
      <c r="H659" s="117"/>
      <c r="I659" s="117"/>
      <c r="J659" s="117"/>
      <c r="K659" s="117"/>
      <c r="L659" s="117"/>
      <c r="M659" s="117"/>
      <c r="N659" s="117"/>
      <c r="O659" s="116"/>
      <c r="P659" s="115" t="str">
        <f>CONCATENATE($P$2439,$P$2438,E673,$P$2440,$P$2438,E729,$P$2441)</f>
        <v>DNP1([B]P2048 + … + [B]P2052)</v>
      </c>
    </row>
    <row r="660" spans="2:16" s="137" customFormat="1" x14ac:dyDescent="0.2">
      <c r="B660" s="138"/>
      <c r="C660" s="121" t="s">
        <v>2274</v>
      </c>
      <c r="D660" s="121" t="s">
        <v>2022</v>
      </c>
      <c r="E660" s="120">
        <f>E659+1000</f>
        <v>3047</v>
      </c>
      <c r="F660" s="123"/>
      <c r="G660" s="118"/>
      <c r="H660" s="117"/>
      <c r="I660" s="117"/>
      <c r="J660" s="117"/>
      <c r="K660" s="117"/>
      <c r="L660" s="117"/>
      <c r="M660" s="117"/>
      <c r="N660" s="117"/>
      <c r="O660" s="116"/>
      <c r="P660" s="115" t="str">
        <f>CONCATENATE($P$2439,$P$2438,E674,$P$2440,$P$2438,E730,$P$2441)</f>
        <v>DNP1([B]P3048 + … + [B]P3052)</v>
      </c>
    </row>
    <row r="661" spans="2:16" s="137" customFormat="1" x14ac:dyDescent="0.2">
      <c r="B661" s="138"/>
      <c r="C661" s="121" t="s">
        <v>2274</v>
      </c>
      <c r="D661" s="121" t="s">
        <v>2022</v>
      </c>
      <c r="E661" s="120">
        <f>E660+1000</f>
        <v>4047</v>
      </c>
      <c r="F661" s="119"/>
      <c r="G661" s="118"/>
      <c r="H661" s="117"/>
      <c r="I661" s="117"/>
      <c r="J661" s="117"/>
      <c r="K661" s="117"/>
      <c r="L661" s="117"/>
      <c r="M661" s="117"/>
      <c r="N661" s="117"/>
      <c r="O661" s="116"/>
      <c r="P661" s="115" t="str">
        <f>CONCATENATE($P$2439,$P$2438,E675,$P$2440,$P$2438,E731,$P$2441)</f>
        <v>DNP1([B]P4048 + … + [B]P4052)</v>
      </c>
    </row>
    <row r="662" spans="2:16" s="137" customFormat="1" x14ac:dyDescent="0.2">
      <c r="B662" s="138"/>
      <c r="C662" s="121" t="s">
        <v>2274</v>
      </c>
      <c r="D662" s="121" t="s">
        <v>2022</v>
      </c>
      <c r="E662" s="120">
        <f>E661+1000</f>
        <v>5047</v>
      </c>
      <c r="F662" s="119"/>
      <c r="G662" s="118"/>
      <c r="H662" s="117"/>
      <c r="I662" s="117"/>
      <c r="J662" s="117"/>
      <c r="K662" s="117"/>
      <c r="L662" s="117"/>
      <c r="M662" s="117"/>
      <c r="N662" s="117"/>
      <c r="O662" s="116"/>
      <c r="P662" s="115" t="str">
        <f>CONCATENATE($P$2439,$P$2438,E676,$P$2440,$P$2438,E732,$P$2441)</f>
        <v>DNP1([B]P5048 + … + [B]P5052)</v>
      </c>
    </row>
    <row r="663" spans="2:16" ht="22.5" x14ac:dyDescent="0.2">
      <c r="B663" s="130" t="s">
        <v>1318</v>
      </c>
      <c r="C663" s="121" t="s">
        <v>2274</v>
      </c>
      <c r="D663" s="121" t="s">
        <v>2023</v>
      </c>
      <c r="E663" s="120">
        <f>E649+1</f>
        <v>1048</v>
      </c>
      <c r="F663" s="119"/>
      <c r="G663" s="128" t="s">
        <v>2199</v>
      </c>
      <c r="H663" s="128" t="s">
        <v>1421</v>
      </c>
      <c r="I663" s="128" t="s">
        <v>1421</v>
      </c>
      <c r="J663" s="128" t="s">
        <v>1420</v>
      </c>
      <c r="K663" s="129" t="s">
        <v>1529</v>
      </c>
      <c r="L663" s="128" t="s">
        <v>1635</v>
      </c>
      <c r="M663" s="128" t="s">
        <v>2291</v>
      </c>
      <c r="N663" s="127" t="s">
        <v>2303</v>
      </c>
      <c r="O663" s="116"/>
      <c r="P663" s="126"/>
    </row>
    <row r="664" spans="2:16" ht="22.5" x14ac:dyDescent="0.2">
      <c r="B664" s="122"/>
      <c r="C664" s="121" t="s">
        <v>2274</v>
      </c>
      <c r="D664" s="121" t="s">
        <v>2023</v>
      </c>
      <c r="E664" s="120">
        <f t="shared" ref="E664:E671" si="57">E663+1000</f>
        <v>2048</v>
      </c>
      <c r="F664" s="123"/>
      <c r="G664" s="128" t="s">
        <v>2199</v>
      </c>
      <c r="H664" s="128" t="s">
        <v>1421</v>
      </c>
      <c r="I664" s="128" t="s">
        <v>1421</v>
      </c>
      <c r="J664" s="128" t="s">
        <v>1420</v>
      </c>
      <c r="K664" s="129" t="s">
        <v>1529</v>
      </c>
      <c r="L664" s="128" t="s">
        <v>1635</v>
      </c>
      <c r="M664" s="128" t="s">
        <v>2290</v>
      </c>
      <c r="N664" s="127" t="s">
        <v>2303</v>
      </c>
      <c r="O664" s="116"/>
      <c r="P664" s="126"/>
    </row>
    <row r="665" spans="2:16" ht="22.5" x14ac:dyDescent="0.2">
      <c r="B665" s="122"/>
      <c r="C665" s="121" t="s">
        <v>2274</v>
      </c>
      <c r="D665" s="121" t="s">
        <v>2023</v>
      </c>
      <c r="E665" s="120">
        <f t="shared" si="57"/>
        <v>3048</v>
      </c>
      <c r="F665" s="119"/>
      <c r="G665" s="128" t="s">
        <v>2199</v>
      </c>
      <c r="H665" s="128" t="s">
        <v>1421</v>
      </c>
      <c r="I665" s="128" t="s">
        <v>1421</v>
      </c>
      <c r="J665" s="128" t="s">
        <v>1420</v>
      </c>
      <c r="K665" s="129" t="s">
        <v>1529</v>
      </c>
      <c r="L665" s="128" t="s">
        <v>1635</v>
      </c>
      <c r="M665" s="128" t="s">
        <v>2289</v>
      </c>
      <c r="N665" s="127" t="s">
        <v>2303</v>
      </c>
      <c r="O665" s="116"/>
      <c r="P665" s="126"/>
    </row>
    <row r="666" spans="2:16" ht="22.5" x14ac:dyDescent="0.2">
      <c r="B666" s="122"/>
      <c r="C666" s="121" t="s">
        <v>2274</v>
      </c>
      <c r="D666" s="121" t="s">
        <v>2023</v>
      </c>
      <c r="E666" s="120">
        <f t="shared" si="57"/>
        <v>4048</v>
      </c>
      <c r="F666" s="123"/>
      <c r="G666" s="128" t="s">
        <v>2199</v>
      </c>
      <c r="H666" s="128" t="s">
        <v>1421</v>
      </c>
      <c r="I666" s="128" t="s">
        <v>1421</v>
      </c>
      <c r="J666" s="128" t="s">
        <v>1420</v>
      </c>
      <c r="K666" s="129" t="s">
        <v>1529</v>
      </c>
      <c r="L666" s="128" t="s">
        <v>1635</v>
      </c>
      <c r="M666" s="128" t="s">
        <v>2288</v>
      </c>
      <c r="N666" s="127" t="s">
        <v>2303</v>
      </c>
      <c r="O666" s="116"/>
      <c r="P666" s="126"/>
    </row>
    <row r="667" spans="2:16" ht="22.5" x14ac:dyDescent="0.2">
      <c r="B667" s="122"/>
      <c r="C667" s="121" t="s">
        <v>2274</v>
      </c>
      <c r="D667" s="121" t="s">
        <v>2023</v>
      </c>
      <c r="E667" s="120">
        <f t="shared" si="57"/>
        <v>5048</v>
      </c>
      <c r="F667" s="119"/>
      <c r="G667" s="128" t="s">
        <v>2199</v>
      </c>
      <c r="H667" s="128" t="s">
        <v>1421</v>
      </c>
      <c r="I667" s="128" t="s">
        <v>1421</v>
      </c>
      <c r="J667" s="128" t="s">
        <v>1420</v>
      </c>
      <c r="K667" s="129" t="s">
        <v>1529</v>
      </c>
      <c r="L667" s="128" t="s">
        <v>1635</v>
      </c>
      <c r="M667" s="128" t="s">
        <v>2287</v>
      </c>
      <c r="N667" s="127" t="s">
        <v>2303</v>
      </c>
      <c r="O667" s="116"/>
      <c r="P667" s="126"/>
    </row>
    <row r="668" spans="2:16" ht="22.5" x14ac:dyDescent="0.2">
      <c r="B668" s="122"/>
      <c r="C668" s="121" t="s">
        <v>2274</v>
      </c>
      <c r="D668" s="121" t="s">
        <v>2023</v>
      </c>
      <c r="E668" s="120">
        <f t="shared" si="57"/>
        <v>6048</v>
      </c>
      <c r="F668" s="119"/>
      <c r="G668" s="128" t="s">
        <v>2199</v>
      </c>
      <c r="H668" s="128" t="s">
        <v>1421</v>
      </c>
      <c r="I668" s="128" t="s">
        <v>1421</v>
      </c>
      <c r="J668" s="128" t="s">
        <v>1420</v>
      </c>
      <c r="K668" s="129" t="s">
        <v>1529</v>
      </c>
      <c r="L668" s="128" t="s">
        <v>1635</v>
      </c>
      <c r="M668" s="128" t="s">
        <v>2286</v>
      </c>
      <c r="N668" s="127" t="s">
        <v>2303</v>
      </c>
      <c r="O668" s="116"/>
      <c r="P668" s="126"/>
    </row>
    <row r="669" spans="2:16" ht="22.5" x14ac:dyDescent="0.2">
      <c r="B669" s="122"/>
      <c r="C669" s="121" t="s">
        <v>2274</v>
      </c>
      <c r="D669" s="121" t="s">
        <v>2023</v>
      </c>
      <c r="E669" s="120">
        <f t="shared" si="57"/>
        <v>7048</v>
      </c>
      <c r="F669" s="123"/>
      <c r="G669" s="128" t="s">
        <v>2199</v>
      </c>
      <c r="H669" s="128" t="s">
        <v>1421</v>
      </c>
      <c r="I669" s="128" t="s">
        <v>1421</v>
      </c>
      <c r="J669" s="128" t="s">
        <v>1420</v>
      </c>
      <c r="K669" s="129" t="s">
        <v>1529</v>
      </c>
      <c r="L669" s="128" t="s">
        <v>1635</v>
      </c>
      <c r="M669" s="128" t="s">
        <v>2285</v>
      </c>
      <c r="N669" s="127" t="s">
        <v>2303</v>
      </c>
      <c r="O669" s="116"/>
      <c r="P669" s="126"/>
    </row>
    <row r="670" spans="2:16" s="137" customFormat="1" ht="22.5" x14ac:dyDescent="0.2">
      <c r="B670" s="122"/>
      <c r="C670" s="121" t="s">
        <v>2274</v>
      </c>
      <c r="D670" s="121" t="s">
        <v>2023</v>
      </c>
      <c r="E670" s="120">
        <f t="shared" si="57"/>
        <v>8048</v>
      </c>
      <c r="F670" s="123"/>
      <c r="G670" s="128" t="s">
        <v>2199</v>
      </c>
      <c r="H670" s="128" t="s">
        <v>1421</v>
      </c>
      <c r="I670" s="128" t="s">
        <v>1421</v>
      </c>
      <c r="J670" s="128" t="s">
        <v>1420</v>
      </c>
      <c r="K670" s="129" t="s">
        <v>1529</v>
      </c>
      <c r="L670" s="128" t="s">
        <v>1635</v>
      </c>
      <c r="M670" s="128" t="s">
        <v>2284</v>
      </c>
      <c r="N670" s="127" t="s">
        <v>2303</v>
      </c>
      <c r="O670" s="116"/>
      <c r="P670" s="126"/>
    </row>
    <row r="671" spans="2:16" s="137" customFormat="1" ht="22.5" x14ac:dyDescent="0.2">
      <c r="B671" s="122"/>
      <c r="C671" s="121" t="s">
        <v>2274</v>
      </c>
      <c r="D671" s="121" t="s">
        <v>2023</v>
      </c>
      <c r="E671" s="120">
        <f t="shared" si="57"/>
        <v>9048</v>
      </c>
      <c r="F671" s="119"/>
      <c r="G671" s="128" t="s">
        <v>2199</v>
      </c>
      <c r="H671" s="128" t="s">
        <v>1421</v>
      </c>
      <c r="I671" s="128" t="s">
        <v>1421</v>
      </c>
      <c r="J671" s="128" t="s">
        <v>1420</v>
      </c>
      <c r="K671" s="129" t="s">
        <v>1529</v>
      </c>
      <c r="L671" s="128" t="s">
        <v>1635</v>
      </c>
      <c r="M671" s="128" t="s">
        <v>2283</v>
      </c>
      <c r="N671" s="127" t="s">
        <v>2303</v>
      </c>
      <c r="O671" s="116"/>
      <c r="P671" s="126"/>
    </row>
    <row r="672" spans="2:16" s="137" customFormat="1" ht="22.5" x14ac:dyDescent="0.2">
      <c r="B672" s="138"/>
      <c r="C672" s="121" t="s">
        <v>2274</v>
      </c>
      <c r="D672" s="121" t="s">
        <v>2022</v>
      </c>
      <c r="E672" s="120">
        <f>E663</f>
        <v>1048</v>
      </c>
      <c r="F672" s="123"/>
      <c r="G672" s="128" t="s">
        <v>2199</v>
      </c>
      <c r="H672" s="128" t="s">
        <v>1421</v>
      </c>
      <c r="I672" s="128" t="s">
        <v>1421</v>
      </c>
      <c r="J672" s="128" t="s">
        <v>1420</v>
      </c>
      <c r="K672" s="129" t="s">
        <v>1529</v>
      </c>
      <c r="L672" s="128" t="s">
        <v>1635</v>
      </c>
      <c r="M672" s="128" t="s">
        <v>2282</v>
      </c>
      <c r="N672" s="127" t="s">
        <v>2303</v>
      </c>
      <c r="O672" s="116"/>
      <c r="P672" s="126"/>
    </row>
    <row r="673" spans="2:16" s="137" customFormat="1" ht="22.5" x14ac:dyDescent="0.2">
      <c r="B673" s="138"/>
      <c r="C673" s="121" t="s">
        <v>2274</v>
      </c>
      <c r="D673" s="121" t="s">
        <v>2022</v>
      </c>
      <c r="E673" s="120">
        <f>E672+1000</f>
        <v>2048</v>
      </c>
      <c r="F673" s="123"/>
      <c r="G673" s="128" t="s">
        <v>2199</v>
      </c>
      <c r="H673" s="128" t="s">
        <v>1421</v>
      </c>
      <c r="I673" s="128" t="s">
        <v>1421</v>
      </c>
      <c r="J673" s="128" t="s">
        <v>1420</v>
      </c>
      <c r="K673" s="129" t="s">
        <v>1529</v>
      </c>
      <c r="L673" s="128" t="s">
        <v>1635</v>
      </c>
      <c r="M673" s="128" t="s">
        <v>2281</v>
      </c>
      <c r="N673" s="127" t="s">
        <v>2303</v>
      </c>
      <c r="O673" s="116"/>
      <c r="P673" s="126"/>
    </row>
    <row r="674" spans="2:16" s="137" customFormat="1" ht="22.5" x14ac:dyDescent="0.2">
      <c r="B674" s="138"/>
      <c r="C674" s="121" t="s">
        <v>2274</v>
      </c>
      <c r="D674" s="121" t="s">
        <v>2022</v>
      </c>
      <c r="E674" s="120">
        <f>E673+1000</f>
        <v>3048</v>
      </c>
      <c r="F674" s="123"/>
      <c r="G674" s="128" t="s">
        <v>2199</v>
      </c>
      <c r="H674" s="128" t="s">
        <v>1421</v>
      </c>
      <c r="I674" s="128" t="s">
        <v>1421</v>
      </c>
      <c r="J674" s="128" t="s">
        <v>1420</v>
      </c>
      <c r="K674" s="129" t="s">
        <v>1529</v>
      </c>
      <c r="L674" s="128" t="s">
        <v>1635</v>
      </c>
      <c r="M674" s="128" t="s">
        <v>2280</v>
      </c>
      <c r="N674" s="127" t="s">
        <v>2303</v>
      </c>
      <c r="O674" s="116"/>
      <c r="P674" s="126"/>
    </row>
    <row r="675" spans="2:16" s="137" customFormat="1" ht="22.5" x14ac:dyDescent="0.2">
      <c r="B675" s="138"/>
      <c r="C675" s="121" t="s">
        <v>2274</v>
      </c>
      <c r="D675" s="121" t="s">
        <v>2022</v>
      </c>
      <c r="E675" s="120">
        <f>E674+1000</f>
        <v>4048</v>
      </c>
      <c r="F675" s="119"/>
      <c r="G675" s="128" t="s">
        <v>2199</v>
      </c>
      <c r="H675" s="128" t="s">
        <v>1421</v>
      </c>
      <c r="I675" s="128" t="s">
        <v>1421</v>
      </c>
      <c r="J675" s="128" t="s">
        <v>1420</v>
      </c>
      <c r="K675" s="129" t="s">
        <v>1529</v>
      </c>
      <c r="L675" s="128" t="s">
        <v>1635</v>
      </c>
      <c r="M675" s="128" t="s">
        <v>2276</v>
      </c>
      <c r="N675" s="127" t="s">
        <v>2303</v>
      </c>
      <c r="O675" s="116"/>
      <c r="P675" s="126"/>
    </row>
    <row r="676" spans="2:16" s="137" customFormat="1" x14ac:dyDescent="0.2">
      <c r="B676" s="138"/>
      <c r="C676" s="121" t="s">
        <v>2274</v>
      </c>
      <c r="D676" s="121" t="s">
        <v>2022</v>
      </c>
      <c r="E676" s="120">
        <f>E675+1000</f>
        <v>5048</v>
      </c>
      <c r="F676" s="119"/>
      <c r="G676" s="118"/>
      <c r="H676" s="117"/>
      <c r="I676" s="117"/>
      <c r="J676" s="117"/>
      <c r="K676" s="117"/>
      <c r="L676" s="117"/>
      <c r="M676" s="117"/>
      <c r="N676" s="117"/>
      <c r="O676" s="116"/>
      <c r="P676" s="115" t="str">
        <f>CONCATENATE($P$2439,$P$2437,E663,$P$2440,$P$2438,E675,$P$2441)</f>
        <v>DNP1([A]P1048 + … + [B]P4048)</v>
      </c>
    </row>
    <row r="677" spans="2:16" ht="22.5" x14ac:dyDescent="0.2">
      <c r="B677" s="130" t="s">
        <v>1317</v>
      </c>
      <c r="C677" s="121" t="s">
        <v>2274</v>
      </c>
      <c r="D677" s="121" t="s">
        <v>2023</v>
      </c>
      <c r="E677" s="120">
        <f>E663+1</f>
        <v>1049</v>
      </c>
      <c r="F677" s="119"/>
      <c r="G677" s="128" t="s">
        <v>2199</v>
      </c>
      <c r="H677" s="128" t="s">
        <v>1421</v>
      </c>
      <c r="I677" s="128" t="s">
        <v>1421</v>
      </c>
      <c r="J677" s="128" t="s">
        <v>1420</v>
      </c>
      <c r="K677" s="129" t="s">
        <v>1525</v>
      </c>
      <c r="L677" s="128" t="s">
        <v>1635</v>
      </c>
      <c r="M677" s="128" t="s">
        <v>2291</v>
      </c>
      <c r="N677" s="127" t="s">
        <v>2303</v>
      </c>
      <c r="O677" s="116"/>
      <c r="P677" s="126"/>
    </row>
    <row r="678" spans="2:16" ht="22.5" x14ac:dyDescent="0.2">
      <c r="B678" s="122"/>
      <c r="C678" s="121" t="s">
        <v>2274</v>
      </c>
      <c r="D678" s="121" t="s">
        <v>2023</v>
      </c>
      <c r="E678" s="120">
        <f t="shared" ref="E678:E685" si="58">E677+1000</f>
        <v>2049</v>
      </c>
      <c r="F678" s="123"/>
      <c r="G678" s="128" t="s">
        <v>2199</v>
      </c>
      <c r="H678" s="128" t="s">
        <v>1421</v>
      </c>
      <c r="I678" s="128" t="s">
        <v>1421</v>
      </c>
      <c r="J678" s="128" t="s">
        <v>1420</v>
      </c>
      <c r="K678" s="129" t="s">
        <v>1525</v>
      </c>
      <c r="L678" s="128" t="s">
        <v>1635</v>
      </c>
      <c r="M678" s="128" t="s">
        <v>2290</v>
      </c>
      <c r="N678" s="127" t="s">
        <v>2303</v>
      </c>
      <c r="O678" s="116"/>
      <c r="P678" s="126"/>
    </row>
    <row r="679" spans="2:16" ht="22.5" x14ac:dyDescent="0.2">
      <c r="B679" s="122"/>
      <c r="C679" s="121" t="s">
        <v>2274</v>
      </c>
      <c r="D679" s="121" t="s">
        <v>2023</v>
      </c>
      <c r="E679" s="120">
        <f t="shared" si="58"/>
        <v>3049</v>
      </c>
      <c r="F679" s="119"/>
      <c r="G679" s="128" t="s">
        <v>2199</v>
      </c>
      <c r="H679" s="128" t="s">
        <v>1421</v>
      </c>
      <c r="I679" s="128" t="s">
        <v>1421</v>
      </c>
      <c r="J679" s="128" t="s">
        <v>1420</v>
      </c>
      <c r="K679" s="129" t="s">
        <v>1525</v>
      </c>
      <c r="L679" s="128" t="s">
        <v>1635</v>
      </c>
      <c r="M679" s="128" t="s">
        <v>2289</v>
      </c>
      <c r="N679" s="127" t="s">
        <v>2303</v>
      </c>
      <c r="O679" s="116"/>
      <c r="P679" s="126"/>
    </row>
    <row r="680" spans="2:16" ht="22.5" x14ac:dyDescent="0.2">
      <c r="B680" s="122"/>
      <c r="C680" s="121" t="s">
        <v>2274</v>
      </c>
      <c r="D680" s="121" t="s">
        <v>2023</v>
      </c>
      <c r="E680" s="120">
        <f t="shared" si="58"/>
        <v>4049</v>
      </c>
      <c r="F680" s="123"/>
      <c r="G680" s="128" t="s">
        <v>2199</v>
      </c>
      <c r="H680" s="128" t="s">
        <v>1421</v>
      </c>
      <c r="I680" s="128" t="s">
        <v>1421</v>
      </c>
      <c r="J680" s="128" t="s">
        <v>1420</v>
      </c>
      <c r="K680" s="129" t="s">
        <v>1525</v>
      </c>
      <c r="L680" s="128" t="s">
        <v>1635</v>
      </c>
      <c r="M680" s="128" t="s">
        <v>2288</v>
      </c>
      <c r="N680" s="127" t="s">
        <v>2303</v>
      </c>
      <c r="O680" s="116"/>
      <c r="P680" s="126"/>
    </row>
    <row r="681" spans="2:16" ht="22.5" x14ac:dyDescent="0.2">
      <c r="B681" s="122"/>
      <c r="C681" s="121" t="s">
        <v>2274</v>
      </c>
      <c r="D681" s="121" t="s">
        <v>2023</v>
      </c>
      <c r="E681" s="120">
        <f t="shared" si="58"/>
        <v>5049</v>
      </c>
      <c r="F681" s="119"/>
      <c r="G681" s="128" t="s">
        <v>2199</v>
      </c>
      <c r="H681" s="128" t="s">
        <v>1421</v>
      </c>
      <c r="I681" s="128" t="s">
        <v>1421</v>
      </c>
      <c r="J681" s="128" t="s">
        <v>1420</v>
      </c>
      <c r="K681" s="129" t="s">
        <v>1525</v>
      </c>
      <c r="L681" s="128" t="s">
        <v>1635</v>
      </c>
      <c r="M681" s="128" t="s">
        <v>2287</v>
      </c>
      <c r="N681" s="127" t="s">
        <v>2303</v>
      </c>
      <c r="O681" s="116"/>
      <c r="P681" s="126"/>
    </row>
    <row r="682" spans="2:16" ht="22.5" x14ac:dyDescent="0.2">
      <c r="B682" s="122"/>
      <c r="C682" s="121" t="s">
        <v>2274</v>
      </c>
      <c r="D682" s="121" t="s">
        <v>2023</v>
      </c>
      <c r="E682" s="120">
        <f t="shared" si="58"/>
        <v>6049</v>
      </c>
      <c r="F682" s="119"/>
      <c r="G682" s="128" t="s">
        <v>2199</v>
      </c>
      <c r="H682" s="128" t="s">
        <v>1421</v>
      </c>
      <c r="I682" s="128" t="s">
        <v>1421</v>
      </c>
      <c r="J682" s="128" t="s">
        <v>1420</v>
      </c>
      <c r="K682" s="129" t="s">
        <v>1525</v>
      </c>
      <c r="L682" s="128" t="s">
        <v>1635</v>
      </c>
      <c r="M682" s="128" t="s">
        <v>2286</v>
      </c>
      <c r="N682" s="127" t="s">
        <v>2303</v>
      </c>
      <c r="O682" s="116"/>
      <c r="P682" s="126"/>
    </row>
    <row r="683" spans="2:16" ht="22.5" x14ac:dyDescent="0.2">
      <c r="B683" s="122"/>
      <c r="C683" s="121" t="s">
        <v>2274</v>
      </c>
      <c r="D683" s="121" t="s">
        <v>2023</v>
      </c>
      <c r="E683" s="120">
        <f t="shared" si="58"/>
        <v>7049</v>
      </c>
      <c r="F683" s="123"/>
      <c r="G683" s="128" t="s">
        <v>2199</v>
      </c>
      <c r="H683" s="128" t="s">
        <v>1421</v>
      </c>
      <c r="I683" s="128" t="s">
        <v>1421</v>
      </c>
      <c r="J683" s="128" t="s">
        <v>1420</v>
      </c>
      <c r="K683" s="129" t="s">
        <v>1525</v>
      </c>
      <c r="L683" s="128" t="s">
        <v>1635</v>
      </c>
      <c r="M683" s="128" t="s">
        <v>2285</v>
      </c>
      <c r="N683" s="127" t="s">
        <v>2303</v>
      </c>
      <c r="O683" s="116"/>
      <c r="P683" s="126"/>
    </row>
    <row r="684" spans="2:16" s="137" customFormat="1" ht="22.5" x14ac:dyDescent="0.2">
      <c r="B684" s="122"/>
      <c r="C684" s="121" t="s">
        <v>2274</v>
      </c>
      <c r="D684" s="121" t="s">
        <v>2023</v>
      </c>
      <c r="E684" s="120">
        <f t="shared" si="58"/>
        <v>8049</v>
      </c>
      <c r="F684" s="123"/>
      <c r="G684" s="128" t="s">
        <v>2199</v>
      </c>
      <c r="H684" s="128" t="s">
        <v>1421</v>
      </c>
      <c r="I684" s="128" t="s">
        <v>1421</v>
      </c>
      <c r="J684" s="128" t="s">
        <v>1420</v>
      </c>
      <c r="K684" s="129" t="s">
        <v>1525</v>
      </c>
      <c r="L684" s="128" t="s">
        <v>1635</v>
      </c>
      <c r="M684" s="128" t="s">
        <v>2284</v>
      </c>
      <c r="N684" s="127" t="s">
        <v>2303</v>
      </c>
      <c r="O684" s="116"/>
      <c r="P684" s="126"/>
    </row>
    <row r="685" spans="2:16" s="137" customFormat="1" ht="22.5" x14ac:dyDescent="0.2">
      <c r="B685" s="122"/>
      <c r="C685" s="121" t="s">
        <v>2274</v>
      </c>
      <c r="D685" s="121" t="s">
        <v>2023</v>
      </c>
      <c r="E685" s="120">
        <f t="shared" si="58"/>
        <v>9049</v>
      </c>
      <c r="F685" s="119"/>
      <c r="G685" s="128" t="s">
        <v>2199</v>
      </c>
      <c r="H685" s="128" t="s">
        <v>1421</v>
      </c>
      <c r="I685" s="128" t="s">
        <v>1421</v>
      </c>
      <c r="J685" s="128" t="s">
        <v>1420</v>
      </c>
      <c r="K685" s="129" t="s">
        <v>1525</v>
      </c>
      <c r="L685" s="128" t="s">
        <v>1635</v>
      </c>
      <c r="M685" s="128" t="s">
        <v>2283</v>
      </c>
      <c r="N685" s="127" t="s">
        <v>2303</v>
      </c>
      <c r="O685" s="116"/>
      <c r="P685" s="126"/>
    </row>
    <row r="686" spans="2:16" s="137" customFormat="1" ht="22.5" x14ac:dyDescent="0.2">
      <c r="B686" s="138"/>
      <c r="C686" s="121" t="s">
        <v>2274</v>
      </c>
      <c r="D686" s="121" t="s">
        <v>2022</v>
      </c>
      <c r="E686" s="120">
        <f>E677</f>
        <v>1049</v>
      </c>
      <c r="F686" s="123"/>
      <c r="G686" s="128" t="s">
        <v>2199</v>
      </c>
      <c r="H686" s="128" t="s">
        <v>1421</v>
      </c>
      <c r="I686" s="128" t="s">
        <v>1421</v>
      </c>
      <c r="J686" s="128" t="s">
        <v>1420</v>
      </c>
      <c r="K686" s="129" t="s">
        <v>1525</v>
      </c>
      <c r="L686" s="128" t="s">
        <v>1635</v>
      </c>
      <c r="M686" s="128" t="s">
        <v>2282</v>
      </c>
      <c r="N686" s="127" t="s">
        <v>2303</v>
      </c>
      <c r="O686" s="116"/>
      <c r="P686" s="126"/>
    </row>
    <row r="687" spans="2:16" s="137" customFormat="1" ht="22.5" x14ac:dyDescent="0.2">
      <c r="B687" s="138"/>
      <c r="C687" s="121" t="s">
        <v>2274</v>
      </c>
      <c r="D687" s="121" t="s">
        <v>2022</v>
      </c>
      <c r="E687" s="120">
        <f>E686+1000</f>
        <v>2049</v>
      </c>
      <c r="F687" s="123"/>
      <c r="G687" s="128" t="s">
        <v>2199</v>
      </c>
      <c r="H687" s="128" t="s">
        <v>1421</v>
      </c>
      <c r="I687" s="128" t="s">
        <v>1421</v>
      </c>
      <c r="J687" s="128" t="s">
        <v>1420</v>
      </c>
      <c r="K687" s="129" t="s">
        <v>1525</v>
      </c>
      <c r="L687" s="128" t="s">
        <v>1635</v>
      </c>
      <c r="M687" s="128" t="s">
        <v>2281</v>
      </c>
      <c r="N687" s="127" t="s">
        <v>2303</v>
      </c>
      <c r="O687" s="116"/>
      <c r="P687" s="126"/>
    </row>
    <row r="688" spans="2:16" s="137" customFormat="1" ht="22.5" x14ac:dyDescent="0.2">
      <c r="B688" s="138"/>
      <c r="C688" s="121" t="s">
        <v>2274</v>
      </c>
      <c r="D688" s="121" t="s">
        <v>2022</v>
      </c>
      <c r="E688" s="120">
        <f>E687+1000</f>
        <v>3049</v>
      </c>
      <c r="F688" s="123"/>
      <c r="G688" s="128" t="s">
        <v>2199</v>
      </c>
      <c r="H688" s="128" t="s">
        <v>1421</v>
      </c>
      <c r="I688" s="128" t="s">
        <v>1421</v>
      </c>
      <c r="J688" s="128" t="s">
        <v>1420</v>
      </c>
      <c r="K688" s="129" t="s">
        <v>1525</v>
      </c>
      <c r="L688" s="128" t="s">
        <v>1635</v>
      </c>
      <c r="M688" s="128" t="s">
        <v>2280</v>
      </c>
      <c r="N688" s="127" t="s">
        <v>2303</v>
      </c>
      <c r="O688" s="116"/>
      <c r="P688" s="126"/>
    </row>
    <row r="689" spans="2:16" s="137" customFormat="1" ht="22.5" x14ac:dyDescent="0.2">
      <c r="B689" s="138"/>
      <c r="C689" s="121" t="s">
        <v>2274</v>
      </c>
      <c r="D689" s="121" t="s">
        <v>2022</v>
      </c>
      <c r="E689" s="120">
        <f>E688+1000</f>
        <v>4049</v>
      </c>
      <c r="F689" s="119"/>
      <c r="G689" s="128" t="s">
        <v>2199</v>
      </c>
      <c r="H689" s="128" t="s">
        <v>1421</v>
      </c>
      <c r="I689" s="128" t="s">
        <v>1421</v>
      </c>
      <c r="J689" s="128" t="s">
        <v>1420</v>
      </c>
      <c r="K689" s="129" t="s">
        <v>1525</v>
      </c>
      <c r="L689" s="128" t="s">
        <v>1635</v>
      </c>
      <c r="M689" s="128" t="s">
        <v>2276</v>
      </c>
      <c r="N689" s="127" t="s">
        <v>2303</v>
      </c>
      <c r="O689" s="116"/>
      <c r="P689" s="126"/>
    </row>
    <row r="690" spans="2:16" s="137" customFormat="1" x14ac:dyDescent="0.2">
      <c r="B690" s="138"/>
      <c r="C690" s="121" t="s">
        <v>2274</v>
      </c>
      <c r="D690" s="121" t="s">
        <v>2022</v>
      </c>
      <c r="E690" s="120">
        <f>E689+1000</f>
        <v>5049</v>
      </c>
      <c r="F690" s="119"/>
      <c r="G690" s="118"/>
      <c r="H690" s="117"/>
      <c r="I690" s="117"/>
      <c r="J690" s="117"/>
      <c r="K690" s="117"/>
      <c r="L690" s="117"/>
      <c r="M690" s="117"/>
      <c r="N690" s="117"/>
      <c r="O690" s="116"/>
      <c r="P690" s="115" t="str">
        <f>CONCATENATE($P$2439,$P$2437,E677,$P$2440,$P$2438,E689,$P$2441)</f>
        <v>DNP1([A]P1049 + … + [B]P4049)</v>
      </c>
    </row>
    <row r="691" spans="2:16" ht="22.5" x14ac:dyDescent="0.2">
      <c r="B691" s="130" t="s">
        <v>1316</v>
      </c>
      <c r="C691" s="121" t="s">
        <v>2274</v>
      </c>
      <c r="D691" s="121" t="s">
        <v>2023</v>
      </c>
      <c r="E691" s="120">
        <f>+E677+1</f>
        <v>1050</v>
      </c>
      <c r="F691" s="119"/>
      <c r="G691" s="128" t="s">
        <v>2199</v>
      </c>
      <c r="H691" s="128" t="s">
        <v>1421</v>
      </c>
      <c r="I691" s="128" t="s">
        <v>1421</v>
      </c>
      <c r="J691" s="128" t="s">
        <v>1420</v>
      </c>
      <c r="K691" s="129" t="s">
        <v>1521</v>
      </c>
      <c r="L691" s="128" t="s">
        <v>1635</v>
      </c>
      <c r="M691" s="128" t="s">
        <v>2291</v>
      </c>
      <c r="N691" s="127" t="s">
        <v>2303</v>
      </c>
      <c r="O691" s="116"/>
      <c r="P691" s="126"/>
    </row>
    <row r="692" spans="2:16" ht="22.5" x14ac:dyDescent="0.2">
      <c r="B692" s="122"/>
      <c r="C692" s="121" t="s">
        <v>2274</v>
      </c>
      <c r="D692" s="121" t="s">
        <v>2023</v>
      </c>
      <c r="E692" s="120">
        <f t="shared" ref="E692:E699" si="59">E691+1000</f>
        <v>2050</v>
      </c>
      <c r="F692" s="123"/>
      <c r="G692" s="128" t="s">
        <v>2199</v>
      </c>
      <c r="H692" s="128" t="s">
        <v>1421</v>
      </c>
      <c r="I692" s="128" t="s">
        <v>1421</v>
      </c>
      <c r="J692" s="128" t="s">
        <v>1420</v>
      </c>
      <c r="K692" s="129" t="s">
        <v>1521</v>
      </c>
      <c r="L692" s="128" t="s">
        <v>1635</v>
      </c>
      <c r="M692" s="128" t="s">
        <v>2290</v>
      </c>
      <c r="N692" s="127" t="s">
        <v>2303</v>
      </c>
      <c r="O692" s="116"/>
      <c r="P692" s="126"/>
    </row>
    <row r="693" spans="2:16" ht="22.5" x14ac:dyDescent="0.2">
      <c r="B693" s="122"/>
      <c r="C693" s="121" t="s">
        <v>2274</v>
      </c>
      <c r="D693" s="121" t="s">
        <v>2023</v>
      </c>
      <c r="E693" s="120">
        <f t="shared" si="59"/>
        <v>3050</v>
      </c>
      <c r="F693" s="119"/>
      <c r="G693" s="128" t="s">
        <v>2199</v>
      </c>
      <c r="H693" s="128" t="s">
        <v>1421</v>
      </c>
      <c r="I693" s="128" t="s">
        <v>1421</v>
      </c>
      <c r="J693" s="128" t="s">
        <v>1420</v>
      </c>
      <c r="K693" s="129" t="s">
        <v>1521</v>
      </c>
      <c r="L693" s="128" t="s">
        <v>1635</v>
      </c>
      <c r="M693" s="128" t="s">
        <v>2289</v>
      </c>
      <c r="N693" s="127" t="s">
        <v>2303</v>
      </c>
      <c r="O693" s="116"/>
      <c r="P693" s="126"/>
    </row>
    <row r="694" spans="2:16" ht="22.5" x14ac:dyDescent="0.2">
      <c r="B694" s="122"/>
      <c r="C694" s="121" t="s">
        <v>2274</v>
      </c>
      <c r="D694" s="121" t="s">
        <v>2023</v>
      </c>
      <c r="E694" s="120">
        <f t="shared" si="59"/>
        <v>4050</v>
      </c>
      <c r="F694" s="123"/>
      <c r="G694" s="128" t="s">
        <v>2199</v>
      </c>
      <c r="H694" s="128" t="s">
        <v>1421</v>
      </c>
      <c r="I694" s="128" t="s">
        <v>1421</v>
      </c>
      <c r="J694" s="128" t="s">
        <v>1420</v>
      </c>
      <c r="K694" s="129" t="s">
        <v>1521</v>
      </c>
      <c r="L694" s="128" t="s">
        <v>1635</v>
      </c>
      <c r="M694" s="128" t="s">
        <v>2288</v>
      </c>
      <c r="N694" s="127" t="s">
        <v>2303</v>
      </c>
      <c r="O694" s="116"/>
      <c r="P694" s="126"/>
    </row>
    <row r="695" spans="2:16" ht="22.5" x14ac:dyDescent="0.2">
      <c r="B695" s="122"/>
      <c r="C695" s="121" t="s">
        <v>2274</v>
      </c>
      <c r="D695" s="121" t="s">
        <v>2023</v>
      </c>
      <c r="E695" s="120">
        <f t="shared" si="59"/>
        <v>5050</v>
      </c>
      <c r="F695" s="119"/>
      <c r="G695" s="128" t="s">
        <v>2199</v>
      </c>
      <c r="H695" s="128" t="s">
        <v>1421</v>
      </c>
      <c r="I695" s="128" t="s">
        <v>1421</v>
      </c>
      <c r="J695" s="128" t="s">
        <v>1420</v>
      </c>
      <c r="K695" s="129" t="s">
        <v>1521</v>
      </c>
      <c r="L695" s="128" t="s">
        <v>1635</v>
      </c>
      <c r="M695" s="128" t="s">
        <v>2287</v>
      </c>
      <c r="N695" s="127" t="s">
        <v>2303</v>
      </c>
      <c r="O695" s="116"/>
      <c r="P695" s="126"/>
    </row>
    <row r="696" spans="2:16" ht="22.5" x14ac:dyDescent="0.2">
      <c r="B696" s="122"/>
      <c r="C696" s="121" t="s">
        <v>2274</v>
      </c>
      <c r="D696" s="121" t="s">
        <v>2023</v>
      </c>
      <c r="E696" s="120">
        <f t="shared" si="59"/>
        <v>6050</v>
      </c>
      <c r="F696" s="119"/>
      <c r="G696" s="128" t="s">
        <v>2199</v>
      </c>
      <c r="H696" s="128" t="s">
        <v>1421</v>
      </c>
      <c r="I696" s="128" t="s">
        <v>1421</v>
      </c>
      <c r="J696" s="128" t="s">
        <v>1420</v>
      </c>
      <c r="K696" s="129" t="s">
        <v>1521</v>
      </c>
      <c r="L696" s="128" t="s">
        <v>1635</v>
      </c>
      <c r="M696" s="128" t="s">
        <v>2286</v>
      </c>
      <c r="N696" s="127" t="s">
        <v>2303</v>
      </c>
      <c r="O696" s="116"/>
      <c r="P696" s="126"/>
    </row>
    <row r="697" spans="2:16" ht="22.5" x14ac:dyDescent="0.2">
      <c r="B697" s="122"/>
      <c r="C697" s="121" t="s">
        <v>2274</v>
      </c>
      <c r="D697" s="121" t="s">
        <v>2023</v>
      </c>
      <c r="E697" s="120">
        <f t="shared" si="59"/>
        <v>7050</v>
      </c>
      <c r="F697" s="123"/>
      <c r="G697" s="128" t="s">
        <v>2199</v>
      </c>
      <c r="H697" s="128" t="s">
        <v>1421</v>
      </c>
      <c r="I697" s="128" t="s">
        <v>1421</v>
      </c>
      <c r="J697" s="128" t="s">
        <v>1420</v>
      </c>
      <c r="K697" s="129" t="s">
        <v>1521</v>
      </c>
      <c r="L697" s="128" t="s">
        <v>1635</v>
      </c>
      <c r="M697" s="128" t="s">
        <v>2285</v>
      </c>
      <c r="N697" s="127" t="s">
        <v>2303</v>
      </c>
      <c r="O697" s="116"/>
      <c r="P697" s="126"/>
    </row>
    <row r="698" spans="2:16" s="137" customFormat="1" ht="22.5" x14ac:dyDescent="0.2">
      <c r="B698" s="122"/>
      <c r="C698" s="121" t="s">
        <v>2274</v>
      </c>
      <c r="D698" s="121" t="s">
        <v>2023</v>
      </c>
      <c r="E698" s="120">
        <f t="shared" si="59"/>
        <v>8050</v>
      </c>
      <c r="F698" s="123"/>
      <c r="G698" s="128" t="s">
        <v>2199</v>
      </c>
      <c r="H698" s="128" t="s">
        <v>1421</v>
      </c>
      <c r="I698" s="128" t="s">
        <v>1421</v>
      </c>
      <c r="J698" s="128" t="s">
        <v>1420</v>
      </c>
      <c r="K698" s="129" t="s">
        <v>1521</v>
      </c>
      <c r="L698" s="128" t="s">
        <v>1635</v>
      </c>
      <c r="M698" s="128" t="s">
        <v>2284</v>
      </c>
      <c r="N698" s="127" t="s">
        <v>2303</v>
      </c>
      <c r="O698" s="116"/>
      <c r="P698" s="126"/>
    </row>
    <row r="699" spans="2:16" s="137" customFormat="1" ht="22.5" x14ac:dyDescent="0.2">
      <c r="B699" s="122"/>
      <c r="C699" s="121" t="s">
        <v>2274</v>
      </c>
      <c r="D699" s="121" t="s">
        <v>2023</v>
      </c>
      <c r="E699" s="120">
        <f t="shared" si="59"/>
        <v>9050</v>
      </c>
      <c r="F699" s="119"/>
      <c r="G699" s="128" t="s">
        <v>2199</v>
      </c>
      <c r="H699" s="128" t="s">
        <v>1421</v>
      </c>
      <c r="I699" s="128" t="s">
        <v>1421</v>
      </c>
      <c r="J699" s="128" t="s">
        <v>1420</v>
      </c>
      <c r="K699" s="129" t="s">
        <v>1521</v>
      </c>
      <c r="L699" s="128" t="s">
        <v>1635</v>
      </c>
      <c r="M699" s="128" t="s">
        <v>2283</v>
      </c>
      <c r="N699" s="127" t="s">
        <v>2303</v>
      </c>
      <c r="O699" s="116"/>
      <c r="P699" s="126"/>
    </row>
    <row r="700" spans="2:16" s="137" customFormat="1" ht="22.5" x14ac:dyDescent="0.2">
      <c r="B700" s="138"/>
      <c r="C700" s="121" t="s">
        <v>2274</v>
      </c>
      <c r="D700" s="121" t="s">
        <v>2022</v>
      </c>
      <c r="E700" s="120">
        <f>E691</f>
        <v>1050</v>
      </c>
      <c r="F700" s="123"/>
      <c r="G700" s="128" t="s">
        <v>2199</v>
      </c>
      <c r="H700" s="128" t="s">
        <v>1421</v>
      </c>
      <c r="I700" s="128" t="s">
        <v>1421</v>
      </c>
      <c r="J700" s="128" t="s">
        <v>1420</v>
      </c>
      <c r="K700" s="129" t="s">
        <v>1521</v>
      </c>
      <c r="L700" s="128" t="s">
        <v>1635</v>
      </c>
      <c r="M700" s="128" t="s">
        <v>2282</v>
      </c>
      <c r="N700" s="127" t="s">
        <v>2303</v>
      </c>
      <c r="O700" s="116"/>
      <c r="P700" s="126"/>
    </row>
    <row r="701" spans="2:16" s="137" customFormat="1" ht="22.5" x14ac:dyDescent="0.2">
      <c r="B701" s="138"/>
      <c r="C701" s="121" t="s">
        <v>2274</v>
      </c>
      <c r="D701" s="121" t="s">
        <v>2022</v>
      </c>
      <c r="E701" s="120">
        <f>E700+1000</f>
        <v>2050</v>
      </c>
      <c r="F701" s="123"/>
      <c r="G701" s="128" t="s">
        <v>2199</v>
      </c>
      <c r="H701" s="128" t="s">
        <v>1421</v>
      </c>
      <c r="I701" s="128" t="s">
        <v>1421</v>
      </c>
      <c r="J701" s="128" t="s">
        <v>1420</v>
      </c>
      <c r="K701" s="129" t="s">
        <v>1521</v>
      </c>
      <c r="L701" s="128" t="s">
        <v>1635</v>
      </c>
      <c r="M701" s="128" t="s">
        <v>2281</v>
      </c>
      <c r="N701" s="127" t="s">
        <v>2303</v>
      </c>
      <c r="O701" s="116"/>
      <c r="P701" s="126"/>
    </row>
    <row r="702" spans="2:16" s="137" customFormat="1" ht="22.5" x14ac:dyDescent="0.2">
      <c r="B702" s="138"/>
      <c r="C702" s="121" t="s">
        <v>2274</v>
      </c>
      <c r="D702" s="121" t="s">
        <v>2022</v>
      </c>
      <c r="E702" s="120">
        <f>E701+1000</f>
        <v>3050</v>
      </c>
      <c r="F702" s="123"/>
      <c r="G702" s="128" t="s">
        <v>2199</v>
      </c>
      <c r="H702" s="128" t="s">
        <v>1421</v>
      </c>
      <c r="I702" s="128" t="s">
        <v>1421</v>
      </c>
      <c r="J702" s="128" t="s">
        <v>1420</v>
      </c>
      <c r="K702" s="129" t="s">
        <v>1521</v>
      </c>
      <c r="L702" s="128" t="s">
        <v>1635</v>
      </c>
      <c r="M702" s="128" t="s">
        <v>2280</v>
      </c>
      <c r="N702" s="127" t="s">
        <v>2303</v>
      </c>
      <c r="O702" s="116"/>
      <c r="P702" s="126"/>
    </row>
    <row r="703" spans="2:16" s="137" customFormat="1" ht="22.5" x14ac:dyDescent="0.2">
      <c r="B703" s="138"/>
      <c r="C703" s="121" t="s">
        <v>2274</v>
      </c>
      <c r="D703" s="121" t="s">
        <v>2022</v>
      </c>
      <c r="E703" s="120">
        <f>E702+1000</f>
        <v>4050</v>
      </c>
      <c r="F703" s="119"/>
      <c r="G703" s="128" t="s">
        <v>2199</v>
      </c>
      <c r="H703" s="128" t="s">
        <v>1421</v>
      </c>
      <c r="I703" s="128" t="s">
        <v>1421</v>
      </c>
      <c r="J703" s="128" t="s">
        <v>1420</v>
      </c>
      <c r="K703" s="129" t="s">
        <v>1521</v>
      </c>
      <c r="L703" s="128" t="s">
        <v>1635</v>
      </c>
      <c r="M703" s="128" t="s">
        <v>2276</v>
      </c>
      <c r="N703" s="127" t="s">
        <v>2303</v>
      </c>
      <c r="O703" s="116"/>
      <c r="P703" s="126"/>
    </row>
    <row r="704" spans="2:16" s="137" customFormat="1" x14ac:dyDescent="0.2">
      <c r="B704" s="138"/>
      <c r="C704" s="121" t="s">
        <v>2274</v>
      </c>
      <c r="D704" s="121" t="s">
        <v>2022</v>
      </c>
      <c r="E704" s="120">
        <f>E703+1000</f>
        <v>5050</v>
      </c>
      <c r="F704" s="119"/>
      <c r="G704" s="118"/>
      <c r="H704" s="117"/>
      <c r="I704" s="117"/>
      <c r="J704" s="117"/>
      <c r="K704" s="117"/>
      <c r="L704" s="117"/>
      <c r="M704" s="117"/>
      <c r="N704" s="117"/>
      <c r="O704" s="116"/>
      <c r="P704" s="115" t="str">
        <f>CONCATENATE($P$2439,$P$2437,E691,$P$2440,$P$2438,E703,$P$2441)</f>
        <v>DNP1([A]P1050 + … + [B]P4050)</v>
      </c>
    </row>
    <row r="705" spans="2:16" ht="22.5" x14ac:dyDescent="0.2">
      <c r="B705" s="130" t="s">
        <v>1315</v>
      </c>
      <c r="C705" s="121" t="s">
        <v>2274</v>
      </c>
      <c r="D705" s="121" t="s">
        <v>2023</v>
      </c>
      <c r="E705" s="120">
        <f>E691+1</f>
        <v>1051</v>
      </c>
      <c r="F705" s="119"/>
      <c r="G705" s="128" t="s">
        <v>2199</v>
      </c>
      <c r="H705" s="128" t="s">
        <v>1421</v>
      </c>
      <c r="I705" s="128" t="s">
        <v>1421</v>
      </c>
      <c r="J705" s="128" t="s">
        <v>1420</v>
      </c>
      <c r="K705" s="129" t="s">
        <v>1517</v>
      </c>
      <c r="L705" s="128" t="s">
        <v>1635</v>
      </c>
      <c r="M705" s="128" t="s">
        <v>2291</v>
      </c>
      <c r="N705" s="127" t="s">
        <v>2303</v>
      </c>
      <c r="O705" s="116"/>
      <c r="P705" s="126"/>
    </row>
    <row r="706" spans="2:16" ht="22.5" x14ac:dyDescent="0.2">
      <c r="B706" s="122"/>
      <c r="C706" s="121" t="s">
        <v>2274</v>
      </c>
      <c r="D706" s="121" t="s">
        <v>2023</v>
      </c>
      <c r="E706" s="120">
        <f t="shared" ref="E706:E713" si="60">E705+1000</f>
        <v>2051</v>
      </c>
      <c r="F706" s="123"/>
      <c r="G706" s="128" t="s">
        <v>2199</v>
      </c>
      <c r="H706" s="128" t="s">
        <v>1421</v>
      </c>
      <c r="I706" s="128" t="s">
        <v>1421</v>
      </c>
      <c r="J706" s="128" t="s">
        <v>1420</v>
      </c>
      <c r="K706" s="129" t="s">
        <v>1517</v>
      </c>
      <c r="L706" s="128" t="s">
        <v>1635</v>
      </c>
      <c r="M706" s="128" t="s">
        <v>2290</v>
      </c>
      <c r="N706" s="127" t="s">
        <v>2303</v>
      </c>
      <c r="O706" s="116"/>
      <c r="P706" s="126"/>
    </row>
    <row r="707" spans="2:16" ht="22.5" x14ac:dyDescent="0.2">
      <c r="B707" s="122"/>
      <c r="C707" s="121" t="s">
        <v>2274</v>
      </c>
      <c r="D707" s="121" t="s">
        <v>2023</v>
      </c>
      <c r="E707" s="120">
        <f t="shared" si="60"/>
        <v>3051</v>
      </c>
      <c r="F707" s="119"/>
      <c r="G707" s="128" t="s">
        <v>2199</v>
      </c>
      <c r="H707" s="128" t="s">
        <v>1421</v>
      </c>
      <c r="I707" s="128" t="s">
        <v>1421</v>
      </c>
      <c r="J707" s="128" t="s">
        <v>1420</v>
      </c>
      <c r="K707" s="129" t="s">
        <v>1517</v>
      </c>
      <c r="L707" s="128" t="s">
        <v>1635</v>
      </c>
      <c r="M707" s="128" t="s">
        <v>2289</v>
      </c>
      <c r="N707" s="127" t="s">
        <v>2303</v>
      </c>
      <c r="O707" s="116"/>
      <c r="P707" s="126"/>
    </row>
    <row r="708" spans="2:16" ht="22.5" x14ac:dyDescent="0.2">
      <c r="B708" s="122"/>
      <c r="C708" s="121" t="s">
        <v>2274</v>
      </c>
      <c r="D708" s="121" t="s">
        <v>2023</v>
      </c>
      <c r="E708" s="120">
        <f t="shared" si="60"/>
        <v>4051</v>
      </c>
      <c r="F708" s="123"/>
      <c r="G708" s="128" t="s">
        <v>2199</v>
      </c>
      <c r="H708" s="128" t="s">
        <v>1421</v>
      </c>
      <c r="I708" s="128" t="s">
        <v>1421</v>
      </c>
      <c r="J708" s="128" t="s">
        <v>1420</v>
      </c>
      <c r="K708" s="129" t="s">
        <v>1517</v>
      </c>
      <c r="L708" s="128" t="s">
        <v>1635</v>
      </c>
      <c r="M708" s="128" t="s">
        <v>2288</v>
      </c>
      <c r="N708" s="127" t="s">
        <v>2303</v>
      </c>
      <c r="O708" s="116"/>
      <c r="P708" s="126"/>
    </row>
    <row r="709" spans="2:16" ht="22.5" x14ac:dyDescent="0.2">
      <c r="B709" s="122"/>
      <c r="C709" s="121" t="s">
        <v>2274</v>
      </c>
      <c r="D709" s="121" t="s">
        <v>2023</v>
      </c>
      <c r="E709" s="120">
        <f t="shared" si="60"/>
        <v>5051</v>
      </c>
      <c r="F709" s="119"/>
      <c r="G709" s="128" t="s">
        <v>2199</v>
      </c>
      <c r="H709" s="128" t="s">
        <v>1421</v>
      </c>
      <c r="I709" s="128" t="s">
        <v>1421</v>
      </c>
      <c r="J709" s="128" t="s">
        <v>1420</v>
      </c>
      <c r="K709" s="129" t="s">
        <v>1517</v>
      </c>
      <c r="L709" s="128" t="s">
        <v>1635</v>
      </c>
      <c r="M709" s="128" t="s">
        <v>2287</v>
      </c>
      <c r="N709" s="127" t="s">
        <v>2303</v>
      </c>
      <c r="O709" s="116"/>
      <c r="P709" s="126"/>
    </row>
    <row r="710" spans="2:16" ht="22.5" x14ac:dyDescent="0.2">
      <c r="B710" s="122"/>
      <c r="C710" s="121" t="s">
        <v>2274</v>
      </c>
      <c r="D710" s="121" t="s">
        <v>2023</v>
      </c>
      <c r="E710" s="120">
        <f t="shared" si="60"/>
        <v>6051</v>
      </c>
      <c r="F710" s="119"/>
      <c r="G710" s="128" t="s">
        <v>2199</v>
      </c>
      <c r="H710" s="128" t="s">
        <v>1421</v>
      </c>
      <c r="I710" s="128" t="s">
        <v>1421</v>
      </c>
      <c r="J710" s="128" t="s">
        <v>1420</v>
      </c>
      <c r="K710" s="129" t="s">
        <v>1517</v>
      </c>
      <c r="L710" s="128" t="s">
        <v>1635</v>
      </c>
      <c r="M710" s="128" t="s">
        <v>2286</v>
      </c>
      <c r="N710" s="127" t="s">
        <v>2303</v>
      </c>
      <c r="O710" s="116"/>
      <c r="P710" s="126"/>
    </row>
    <row r="711" spans="2:16" ht="22.5" x14ac:dyDescent="0.2">
      <c r="B711" s="122"/>
      <c r="C711" s="121" t="s">
        <v>2274</v>
      </c>
      <c r="D711" s="121" t="s">
        <v>2023</v>
      </c>
      <c r="E711" s="120">
        <f t="shared" si="60"/>
        <v>7051</v>
      </c>
      <c r="F711" s="123"/>
      <c r="G711" s="128" t="s">
        <v>2199</v>
      </c>
      <c r="H711" s="128" t="s">
        <v>1421</v>
      </c>
      <c r="I711" s="128" t="s">
        <v>1421</v>
      </c>
      <c r="J711" s="128" t="s">
        <v>1420</v>
      </c>
      <c r="K711" s="129" t="s">
        <v>1517</v>
      </c>
      <c r="L711" s="128" t="s">
        <v>1635</v>
      </c>
      <c r="M711" s="128" t="s">
        <v>2285</v>
      </c>
      <c r="N711" s="127" t="s">
        <v>2303</v>
      </c>
      <c r="O711" s="116"/>
      <c r="P711" s="126"/>
    </row>
    <row r="712" spans="2:16" s="137" customFormat="1" ht="22.5" x14ac:dyDescent="0.2">
      <c r="B712" s="122"/>
      <c r="C712" s="121" t="s">
        <v>2274</v>
      </c>
      <c r="D712" s="121" t="s">
        <v>2023</v>
      </c>
      <c r="E712" s="120">
        <f t="shared" si="60"/>
        <v>8051</v>
      </c>
      <c r="F712" s="123"/>
      <c r="G712" s="128" t="s">
        <v>2199</v>
      </c>
      <c r="H712" s="128" t="s">
        <v>1421</v>
      </c>
      <c r="I712" s="128" t="s">
        <v>1421</v>
      </c>
      <c r="J712" s="128" t="s">
        <v>1420</v>
      </c>
      <c r="K712" s="129" t="s">
        <v>1517</v>
      </c>
      <c r="L712" s="128" t="s">
        <v>1635</v>
      </c>
      <c r="M712" s="128" t="s">
        <v>2284</v>
      </c>
      <c r="N712" s="127" t="s">
        <v>2303</v>
      </c>
      <c r="O712" s="116"/>
      <c r="P712" s="126"/>
    </row>
    <row r="713" spans="2:16" s="137" customFormat="1" ht="22.5" x14ac:dyDescent="0.2">
      <c r="B713" s="122"/>
      <c r="C713" s="121" t="s">
        <v>2274</v>
      </c>
      <c r="D713" s="121" t="s">
        <v>2023</v>
      </c>
      <c r="E713" s="120">
        <f t="shared" si="60"/>
        <v>9051</v>
      </c>
      <c r="F713" s="119"/>
      <c r="G713" s="128" t="s">
        <v>2199</v>
      </c>
      <c r="H713" s="128" t="s">
        <v>1421</v>
      </c>
      <c r="I713" s="128" t="s">
        <v>1421</v>
      </c>
      <c r="J713" s="128" t="s">
        <v>1420</v>
      </c>
      <c r="K713" s="129" t="s">
        <v>1517</v>
      </c>
      <c r="L713" s="128" t="s">
        <v>1635</v>
      </c>
      <c r="M713" s="128" t="s">
        <v>2283</v>
      </c>
      <c r="N713" s="127" t="s">
        <v>2303</v>
      </c>
      <c r="O713" s="116"/>
      <c r="P713" s="126"/>
    </row>
    <row r="714" spans="2:16" s="137" customFormat="1" ht="22.5" x14ac:dyDescent="0.2">
      <c r="B714" s="138"/>
      <c r="C714" s="121" t="s">
        <v>2274</v>
      </c>
      <c r="D714" s="121" t="s">
        <v>2022</v>
      </c>
      <c r="E714" s="120">
        <f>E705</f>
        <v>1051</v>
      </c>
      <c r="F714" s="123"/>
      <c r="G714" s="128" t="s">
        <v>2199</v>
      </c>
      <c r="H714" s="128" t="s">
        <v>1421</v>
      </c>
      <c r="I714" s="128" t="s">
        <v>1421</v>
      </c>
      <c r="J714" s="128" t="s">
        <v>1420</v>
      </c>
      <c r="K714" s="129" t="s">
        <v>1517</v>
      </c>
      <c r="L714" s="128" t="s">
        <v>1635</v>
      </c>
      <c r="M714" s="128" t="s">
        <v>2282</v>
      </c>
      <c r="N714" s="127" t="s">
        <v>2303</v>
      </c>
      <c r="O714" s="116"/>
      <c r="P714" s="126"/>
    </row>
    <row r="715" spans="2:16" s="137" customFormat="1" ht="22.5" x14ac:dyDescent="0.2">
      <c r="B715" s="138"/>
      <c r="C715" s="121" t="s">
        <v>2274</v>
      </c>
      <c r="D715" s="121" t="s">
        <v>2022</v>
      </c>
      <c r="E715" s="120">
        <f>E714+1000</f>
        <v>2051</v>
      </c>
      <c r="F715" s="123"/>
      <c r="G715" s="128" t="s">
        <v>2199</v>
      </c>
      <c r="H715" s="128" t="s">
        <v>1421</v>
      </c>
      <c r="I715" s="128" t="s">
        <v>1421</v>
      </c>
      <c r="J715" s="128" t="s">
        <v>1420</v>
      </c>
      <c r="K715" s="129" t="s">
        <v>1517</v>
      </c>
      <c r="L715" s="128" t="s">
        <v>1635</v>
      </c>
      <c r="M715" s="128" t="s">
        <v>2281</v>
      </c>
      <c r="N715" s="127" t="s">
        <v>2303</v>
      </c>
      <c r="O715" s="116"/>
      <c r="P715" s="126"/>
    </row>
    <row r="716" spans="2:16" s="137" customFormat="1" ht="22.5" x14ac:dyDescent="0.2">
      <c r="B716" s="138"/>
      <c r="C716" s="121" t="s">
        <v>2274</v>
      </c>
      <c r="D716" s="121" t="s">
        <v>2022</v>
      </c>
      <c r="E716" s="120">
        <f>E715+1000</f>
        <v>3051</v>
      </c>
      <c r="F716" s="123"/>
      <c r="G716" s="128" t="s">
        <v>2199</v>
      </c>
      <c r="H716" s="128" t="s">
        <v>1421</v>
      </c>
      <c r="I716" s="128" t="s">
        <v>1421</v>
      </c>
      <c r="J716" s="128" t="s">
        <v>1420</v>
      </c>
      <c r="K716" s="129" t="s">
        <v>1517</v>
      </c>
      <c r="L716" s="128" t="s">
        <v>1635</v>
      </c>
      <c r="M716" s="128" t="s">
        <v>2280</v>
      </c>
      <c r="N716" s="127" t="s">
        <v>2303</v>
      </c>
      <c r="O716" s="116"/>
      <c r="P716" s="126"/>
    </row>
    <row r="717" spans="2:16" s="137" customFormat="1" ht="22.5" x14ac:dyDescent="0.2">
      <c r="B717" s="138"/>
      <c r="C717" s="121" t="s">
        <v>2274</v>
      </c>
      <c r="D717" s="121" t="s">
        <v>2022</v>
      </c>
      <c r="E717" s="120">
        <f>E716+1000</f>
        <v>4051</v>
      </c>
      <c r="F717" s="119"/>
      <c r="G717" s="128" t="s">
        <v>2199</v>
      </c>
      <c r="H717" s="128" t="s">
        <v>1421</v>
      </c>
      <c r="I717" s="128" t="s">
        <v>1421</v>
      </c>
      <c r="J717" s="128" t="s">
        <v>1420</v>
      </c>
      <c r="K717" s="129" t="s">
        <v>1517</v>
      </c>
      <c r="L717" s="128" t="s">
        <v>1635</v>
      </c>
      <c r="M717" s="128" t="s">
        <v>2276</v>
      </c>
      <c r="N717" s="127" t="s">
        <v>2303</v>
      </c>
      <c r="O717" s="116"/>
      <c r="P717" s="126"/>
    </row>
    <row r="718" spans="2:16" s="137" customFormat="1" x14ac:dyDescent="0.2">
      <c r="B718" s="138"/>
      <c r="C718" s="121" t="s">
        <v>2274</v>
      </c>
      <c r="D718" s="121" t="s">
        <v>2022</v>
      </c>
      <c r="E718" s="120">
        <f>E717+1000</f>
        <v>5051</v>
      </c>
      <c r="F718" s="119"/>
      <c r="G718" s="118"/>
      <c r="H718" s="117"/>
      <c r="I718" s="117"/>
      <c r="J718" s="117"/>
      <c r="K718" s="117"/>
      <c r="L718" s="117"/>
      <c r="M718" s="117"/>
      <c r="N718" s="117"/>
      <c r="O718" s="116"/>
      <c r="P718" s="115" t="str">
        <f>CONCATENATE($P$2439,$P$2437,E705,$P$2440,$P$2438,E717,$P$2441)</f>
        <v>DNP1([A]P1051 + … + [B]P4051)</v>
      </c>
    </row>
    <row r="719" spans="2:16" ht="22.5" x14ac:dyDescent="0.2">
      <c r="B719" s="130" t="s">
        <v>1314</v>
      </c>
      <c r="C719" s="121" t="s">
        <v>2274</v>
      </c>
      <c r="D719" s="121" t="s">
        <v>2023</v>
      </c>
      <c r="E719" s="120">
        <f>E705+1</f>
        <v>1052</v>
      </c>
      <c r="F719" s="119"/>
      <c r="G719" s="128" t="s">
        <v>2199</v>
      </c>
      <c r="H719" s="128" t="s">
        <v>1421</v>
      </c>
      <c r="I719" s="128" t="s">
        <v>1421</v>
      </c>
      <c r="J719" s="128" t="s">
        <v>1420</v>
      </c>
      <c r="K719" s="129" t="s">
        <v>1513</v>
      </c>
      <c r="L719" s="128" t="s">
        <v>1635</v>
      </c>
      <c r="M719" s="128" t="s">
        <v>2291</v>
      </c>
      <c r="N719" s="127" t="s">
        <v>2303</v>
      </c>
      <c r="O719" s="116"/>
      <c r="P719" s="126"/>
    </row>
    <row r="720" spans="2:16" ht="22.5" x14ac:dyDescent="0.2">
      <c r="B720" s="122"/>
      <c r="C720" s="121" t="s">
        <v>2274</v>
      </c>
      <c r="D720" s="121" t="s">
        <v>2023</v>
      </c>
      <c r="E720" s="120">
        <f t="shared" ref="E720:E727" si="61">E719+1000</f>
        <v>2052</v>
      </c>
      <c r="F720" s="123"/>
      <c r="G720" s="128" t="s">
        <v>2199</v>
      </c>
      <c r="H720" s="128" t="s">
        <v>1421</v>
      </c>
      <c r="I720" s="128" t="s">
        <v>1421</v>
      </c>
      <c r="J720" s="128" t="s">
        <v>1420</v>
      </c>
      <c r="K720" s="129" t="s">
        <v>1513</v>
      </c>
      <c r="L720" s="128" t="s">
        <v>1635</v>
      </c>
      <c r="M720" s="128" t="s">
        <v>2290</v>
      </c>
      <c r="N720" s="127" t="s">
        <v>2303</v>
      </c>
      <c r="O720" s="116"/>
      <c r="P720" s="126"/>
    </row>
    <row r="721" spans="2:16" ht="22.5" x14ac:dyDescent="0.2">
      <c r="B721" s="122"/>
      <c r="C721" s="121" t="s">
        <v>2274</v>
      </c>
      <c r="D721" s="121" t="s">
        <v>2023</v>
      </c>
      <c r="E721" s="120">
        <f t="shared" si="61"/>
        <v>3052</v>
      </c>
      <c r="F721" s="119"/>
      <c r="G721" s="128" t="s">
        <v>2199</v>
      </c>
      <c r="H721" s="128" t="s">
        <v>1421</v>
      </c>
      <c r="I721" s="128" t="s">
        <v>1421</v>
      </c>
      <c r="J721" s="128" t="s">
        <v>1420</v>
      </c>
      <c r="K721" s="129" t="s">
        <v>1513</v>
      </c>
      <c r="L721" s="128" t="s">
        <v>1635</v>
      </c>
      <c r="M721" s="128" t="s">
        <v>2289</v>
      </c>
      <c r="N721" s="127" t="s">
        <v>2303</v>
      </c>
      <c r="O721" s="116"/>
      <c r="P721" s="126"/>
    </row>
    <row r="722" spans="2:16" ht="22.5" x14ac:dyDescent="0.2">
      <c r="B722" s="122"/>
      <c r="C722" s="121" t="s">
        <v>2274</v>
      </c>
      <c r="D722" s="121" t="s">
        <v>2023</v>
      </c>
      <c r="E722" s="120">
        <f t="shared" si="61"/>
        <v>4052</v>
      </c>
      <c r="F722" s="123"/>
      <c r="G722" s="128" t="s">
        <v>2199</v>
      </c>
      <c r="H722" s="128" t="s">
        <v>1421</v>
      </c>
      <c r="I722" s="128" t="s">
        <v>1421</v>
      </c>
      <c r="J722" s="128" t="s">
        <v>1420</v>
      </c>
      <c r="K722" s="129" t="s">
        <v>1513</v>
      </c>
      <c r="L722" s="128" t="s">
        <v>1635</v>
      </c>
      <c r="M722" s="128" t="s">
        <v>2288</v>
      </c>
      <c r="N722" s="127" t="s">
        <v>2303</v>
      </c>
      <c r="O722" s="116"/>
      <c r="P722" s="126"/>
    </row>
    <row r="723" spans="2:16" ht="22.5" x14ac:dyDescent="0.2">
      <c r="B723" s="122"/>
      <c r="C723" s="121" t="s">
        <v>2274</v>
      </c>
      <c r="D723" s="121" t="s">
        <v>2023</v>
      </c>
      <c r="E723" s="120">
        <f t="shared" si="61"/>
        <v>5052</v>
      </c>
      <c r="F723" s="119"/>
      <c r="G723" s="128" t="s">
        <v>2199</v>
      </c>
      <c r="H723" s="128" t="s">
        <v>1421</v>
      </c>
      <c r="I723" s="128" t="s">
        <v>1421</v>
      </c>
      <c r="J723" s="128" t="s">
        <v>1420</v>
      </c>
      <c r="K723" s="129" t="s">
        <v>1513</v>
      </c>
      <c r="L723" s="128" t="s">
        <v>1635</v>
      </c>
      <c r="M723" s="128" t="s">
        <v>2287</v>
      </c>
      <c r="N723" s="127" t="s">
        <v>2303</v>
      </c>
      <c r="O723" s="116"/>
      <c r="P723" s="126"/>
    </row>
    <row r="724" spans="2:16" ht="22.5" x14ac:dyDescent="0.2">
      <c r="B724" s="122"/>
      <c r="C724" s="121" t="s">
        <v>2274</v>
      </c>
      <c r="D724" s="121" t="s">
        <v>2023</v>
      </c>
      <c r="E724" s="120">
        <f t="shared" si="61"/>
        <v>6052</v>
      </c>
      <c r="F724" s="119"/>
      <c r="G724" s="128" t="s">
        <v>2199</v>
      </c>
      <c r="H724" s="128" t="s">
        <v>1421</v>
      </c>
      <c r="I724" s="128" t="s">
        <v>1421</v>
      </c>
      <c r="J724" s="128" t="s">
        <v>1420</v>
      </c>
      <c r="K724" s="129" t="s">
        <v>1513</v>
      </c>
      <c r="L724" s="128" t="s">
        <v>1635</v>
      </c>
      <c r="M724" s="128" t="s">
        <v>2286</v>
      </c>
      <c r="N724" s="127" t="s">
        <v>2303</v>
      </c>
      <c r="O724" s="116"/>
      <c r="P724" s="126"/>
    </row>
    <row r="725" spans="2:16" ht="22.5" x14ac:dyDescent="0.2">
      <c r="B725" s="122"/>
      <c r="C725" s="121" t="s">
        <v>2274</v>
      </c>
      <c r="D725" s="121" t="s">
        <v>2023</v>
      </c>
      <c r="E725" s="120">
        <f t="shared" si="61"/>
        <v>7052</v>
      </c>
      <c r="F725" s="123"/>
      <c r="G725" s="128" t="s">
        <v>2199</v>
      </c>
      <c r="H725" s="128" t="s">
        <v>1421</v>
      </c>
      <c r="I725" s="128" t="s">
        <v>1421</v>
      </c>
      <c r="J725" s="128" t="s">
        <v>1420</v>
      </c>
      <c r="K725" s="129" t="s">
        <v>1513</v>
      </c>
      <c r="L725" s="128" t="s">
        <v>1635</v>
      </c>
      <c r="M725" s="128" t="s">
        <v>2285</v>
      </c>
      <c r="N725" s="127" t="s">
        <v>2303</v>
      </c>
      <c r="O725" s="116"/>
      <c r="P725" s="126"/>
    </row>
    <row r="726" spans="2:16" s="137" customFormat="1" ht="22.5" x14ac:dyDescent="0.2">
      <c r="B726" s="122"/>
      <c r="C726" s="121" t="s">
        <v>2274</v>
      </c>
      <c r="D726" s="121" t="s">
        <v>2023</v>
      </c>
      <c r="E726" s="120">
        <f t="shared" si="61"/>
        <v>8052</v>
      </c>
      <c r="F726" s="123"/>
      <c r="G726" s="128" t="s">
        <v>2199</v>
      </c>
      <c r="H726" s="128" t="s">
        <v>1421</v>
      </c>
      <c r="I726" s="128" t="s">
        <v>1421</v>
      </c>
      <c r="J726" s="128" t="s">
        <v>1420</v>
      </c>
      <c r="K726" s="129" t="s">
        <v>1513</v>
      </c>
      <c r="L726" s="128" t="s">
        <v>1635</v>
      </c>
      <c r="M726" s="128" t="s">
        <v>2284</v>
      </c>
      <c r="N726" s="127" t="s">
        <v>2303</v>
      </c>
      <c r="O726" s="116"/>
      <c r="P726" s="126"/>
    </row>
    <row r="727" spans="2:16" s="137" customFormat="1" ht="22.5" x14ac:dyDescent="0.2">
      <c r="B727" s="122"/>
      <c r="C727" s="121" t="s">
        <v>2274</v>
      </c>
      <c r="D727" s="121" t="s">
        <v>2023</v>
      </c>
      <c r="E727" s="120">
        <f t="shared" si="61"/>
        <v>9052</v>
      </c>
      <c r="F727" s="119"/>
      <c r="G727" s="128" t="s">
        <v>2199</v>
      </c>
      <c r="H727" s="128" t="s">
        <v>1421</v>
      </c>
      <c r="I727" s="128" t="s">
        <v>1421</v>
      </c>
      <c r="J727" s="128" t="s">
        <v>1420</v>
      </c>
      <c r="K727" s="129" t="s">
        <v>1513</v>
      </c>
      <c r="L727" s="128" t="s">
        <v>1635</v>
      </c>
      <c r="M727" s="128" t="s">
        <v>2283</v>
      </c>
      <c r="N727" s="127" t="s">
        <v>2303</v>
      </c>
      <c r="O727" s="116"/>
      <c r="P727" s="126"/>
    </row>
    <row r="728" spans="2:16" s="137" customFormat="1" ht="22.5" x14ac:dyDescent="0.2">
      <c r="B728" s="138"/>
      <c r="C728" s="121" t="s">
        <v>2274</v>
      </c>
      <c r="D728" s="121" t="s">
        <v>2022</v>
      </c>
      <c r="E728" s="120">
        <f>E719</f>
        <v>1052</v>
      </c>
      <c r="F728" s="123"/>
      <c r="G728" s="128" t="s">
        <v>2199</v>
      </c>
      <c r="H728" s="128" t="s">
        <v>1421</v>
      </c>
      <c r="I728" s="128" t="s">
        <v>1421</v>
      </c>
      <c r="J728" s="128" t="s">
        <v>1420</v>
      </c>
      <c r="K728" s="129" t="s">
        <v>1513</v>
      </c>
      <c r="L728" s="128" t="s">
        <v>1635</v>
      </c>
      <c r="M728" s="128" t="s">
        <v>2282</v>
      </c>
      <c r="N728" s="127" t="s">
        <v>2303</v>
      </c>
      <c r="O728" s="116"/>
      <c r="P728" s="126"/>
    </row>
    <row r="729" spans="2:16" s="137" customFormat="1" ht="22.5" x14ac:dyDescent="0.2">
      <c r="B729" s="138"/>
      <c r="C729" s="121" t="s">
        <v>2274</v>
      </c>
      <c r="D729" s="121" t="s">
        <v>2022</v>
      </c>
      <c r="E729" s="120">
        <f>E728+1000</f>
        <v>2052</v>
      </c>
      <c r="F729" s="123"/>
      <c r="G729" s="128" t="s">
        <v>2199</v>
      </c>
      <c r="H729" s="128" t="s">
        <v>1421</v>
      </c>
      <c r="I729" s="128" t="s">
        <v>1421</v>
      </c>
      <c r="J729" s="128" t="s">
        <v>1420</v>
      </c>
      <c r="K729" s="129" t="s">
        <v>1513</v>
      </c>
      <c r="L729" s="128" t="s">
        <v>1635</v>
      </c>
      <c r="M729" s="128" t="s">
        <v>2281</v>
      </c>
      <c r="N729" s="127" t="s">
        <v>2303</v>
      </c>
      <c r="O729" s="116"/>
      <c r="P729" s="126"/>
    </row>
    <row r="730" spans="2:16" s="137" customFormat="1" ht="22.5" x14ac:dyDescent="0.2">
      <c r="B730" s="138"/>
      <c r="C730" s="121" t="s">
        <v>2274</v>
      </c>
      <c r="D730" s="121" t="s">
        <v>2022</v>
      </c>
      <c r="E730" s="120">
        <f>E729+1000</f>
        <v>3052</v>
      </c>
      <c r="F730" s="123"/>
      <c r="G730" s="128" t="s">
        <v>2199</v>
      </c>
      <c r="H730" s="128" t="s">
        <v>1421</v>
      </c>
      <c r="I730" s="128" t="s">
        <v>1421</v>
      </c>
      <c r="J730" s="128" t="s">
        <v>1420</v>
      </c>
      <c r="K730" s="129" t="s">
        <v>1513</v>
      </c>
      <c r="L730" s="128" t="s">
        <v>1635</v>
      </c>
      <c r="M730" s="128" t="s">
        <v>2280</v>
      </c>
      <c r="N730" s="127" t="s">
        <v>2303</v>
      </c>
      <c r="O730" s="116"/>
      <c r="P730" s="126"/>
    </row>
    <row r="731" spans="2:16" s="137" customFormat="1" ht="22.5" x14ac:dyDescent="0.2">
      <c r="B731" s="138"/>
      <c r="C731" s="121" t="s">
        <v>2274</v>
      </c>
      <c r="D731" s="121" t="s">
        <v>2022</v>
      </c>
      <c r="E731" s="120">
        <f>E730+1000</f>
        <v>4052</v>
      </c>
      <c r="F731" s="119"/>
      <c r="G731" s="128" t="s">
        <v>2199</v>
      </c>
      <c r="H731" s="128" t="s">
        <v>1421</v>
      </c>
      <c r="I731" s="128" t="s">
        <v>1421</v>
      </c>
      <c r="J731" s="128" t="s">
        <v>1420</v>
      </c>
      <c r="K731" s="129" t="s">
        <v>1513</v>
      </c>
      <c r="L731" s="128" t="s">
        <v>1635</v>
      </c>
      <c r="M731" s="128" t="s">
        <v>2276</v>
      </c>
      <c r="N731" s="127" t="s">
        <v>2303</v>
      </c>
      <c r="O731" s="116"/>
      <c r="P731" s="126"/>
    </row>
    <row r="732" spans="2:16" s="137" customFormat="1" x14ac:dyDescent="0.2">
      <c r="B732" s="138"/>
      <c r="C732" s="121" t="s">
        <v>2274</v>
      </c>
      <c r="D732" s="121" t="s">
        <v>2022</v>
      </c>
      <c r="E732" s="120">
        <f>E731+1000</f>
        <v>5052</v>
      </c>
      <c r="F732" s="119"/>
      <c r="G732" s="118"/>
      <c r="H732" s="117"/>
      <c r="I732" s="117"/>
      <c r="J732" s="117"/>
      <c r="K732" s="117"/>
      <c r="L732" s="117"/>
      <c r="M732" s="117"/>
      <c r="N732" s="117"/>
      <c r="O732" s="116"/>
      <c r="P732" s="115" t="str">
        <f>CONCATENATE($P$2439,$P$2437,E719,$P$2440,$P$2438,E731,$P$2441)</f>
        <v>DNP1([A]P1052 + … + [B]P4052)</v>
      </c>
    </row>
    <row r="733" spans="2:16" ht="22.5" x14ac:dyDescent="0.2">
      <c r="B733" s="130" t="s">
        <v>1511</v>
      </c>
      <c r="C733" s="121" t="s">
        <v>2274</v>
      </c>
      <c r="D733" s="121" t="s">
        <v>2023</v>
      </c>
      <c r="E733" s="120">
        <f>E719+1</f>
        <v>1053</v>
      </c>
      <c r="F733" s="119"/>
      <c r="G733" s="118"/>
      <c r="H733" s="117"/>
      <c r="I733" s="117"/>
      <c r="J733" s="117"/>
      <c r="K733" s="117"/>
      <c r="L733" s="117"/>
      <c r="M733" s="117"/>
      <c r="N733" s="117"/>
      <c r="O733" s="131"/>
      <c r="P733" s="115" t="str">
        <f t="shared" ref="P733:P741" si="62">CONCATENATE($P$2439,$P$2437,E747,$Q$2440,$P$2437,E761,$P$2441)</f>
        <v>DNP1([A]P1054 + P[A]P1055)</v>
      </c>
    </row>
    <row r="734" spans="2:16" x14ac:dyDescent="0.2">
      <c r="B734" s="122"/>
      <c r="C734" s="121" t="s">
        <v>2274</v>
      </c>
      <c r="D734" s="121" t="s">
        <v>2023</v>
      </c>
      <c r="E734" s="120">
        <f t="shared" ref="E734:E741" si="63">E733+1000</f>
        <v>2053</v>
      </c>
      <c r="F734" s="123"/>
      <c r="G734" s="118"/>
      <c r="H734" s="117"/>
      <c r="I734" s="117"/>
      <c r="J734" s="117"/>
      <c r="K734" s="117"/>
      <c r="L734" s="117"/>
      <c r="M734" s="117"/>
      <c r="N734" s="117"/>
      <c r="O734" s="131"/>
      <c r="P734" s="115" t="str">
        <f t="shared" si="62"/>
        <v>DNP1([A]P2054 + P[A]P2055)</v>
      </c>
    </row>
    <row r="735" spans="2:16" x14ac:dyDescent="0.2">
      <c r="B735" s="122"/>
      <c r="C735" s="121" t="s">
        <v>2274</v>
      </c>
      <c r="D735" s="121" t="s">
        <v>2023</v>
      </c>
      <c r="E735" s="120">
        <f t="shared" si="63"/>
        <v>3053</v>
      </c>
      <c r="F735" s="119"/>
      <c r="G735" s="118"/>
      <c r="H735" s="117"/>
      <c r="I735" s="117"/>
      <c r="J735" s="117"/>
      <c r="K735" s="117"/>
      <c r="L735" s="117"/>
      <c r="M735" s="117"/>
      <c r="N735" s="117"/>
      <c r="O735" s="131"/>
      <c r="P735" s="115" t="str">
        <f t="shared" si="62"/>
        <v>DNP1([A]P3054 + P[A]P3055)</v>
      </c>
    </row>
    <row r="736" spans="2:16" x14ac:dyDescent="0.2">
      <c r="B736" s="122"/>
      <c r="C736" s="121" t="s">
        <v>2274</v>
      </c>
      <c r="D736" s="121" t="s">
        <v>2023</v>
      </c>
      <c r="E736" s="120">
        <f t="shared" si="63"/>
        <v>4053</v>
      </c>
      <c r="F736" s="123"/>
      <c r="G736" s="118"/>
      <c r="H736" s="117"/>
      <c r="I736" s="117"/>
      <c r="J736" s="117"/>
      <c r="K736" s="117"/>
      <c r="L736" s="117"/>
      <c r="M736" s="117"/>
      <c r="N736" s="117"/>
      <c r="O736" s="131"/>
      <c r="P736" s="115" t="str">
        <f t="shared" si="62"/>
        <v>DNP1([A]P4054 + P[A]P4055)</v>
      </c>
    </row>
    <row r="737" spans="2:16" x14ac:dyDescent="0.2">
      <c r="B737" s="122"/>
      <c r="C737" s="121" t="s">
        <v>2274</v>
      </c>
      <c r="D737" s="121" t="s">
        <v>2023</v>
      </c>
      <c r="E737" s="120">
        <f t="shared" si="63"/>
        <v>5053</v>
      </c>
      <c r="F737" s="119"/>
      <c r="G737" s="118"/>
      <c r="H737" s="117"/>
      <c r="I737" s="117"/>
      <c r="J737" s="117"/>
      <c r="K737" s="117"/>
      <c r="L737" s="117"/>
      <c r="M737" s="117"/>
      <c r="N737" s="117"/>
      <c r="O737" s="131"/>
      <c r="P737" s="115" t="str">
        <f t="shared" si="62"/>
        <v>DNP1([A]P5054 + P[A]P5055)</v>
      </c>
    </row>
    <row r="738" spans="2:16" x14ac:dyDescent="0.2">
      <c r="B738" s="122"/>
      <c r="C738" s="121" t="s">
        <v>2274</v>
      </c>
      <c r="D738" s="121" t="s">
        <v>2023</v>
      </c>
      <c r="E738" s="120">
        <f t="shared" si="63"/>
        <v>6053</v>
      </c>
      <c r="F738" s="119"/>
      <c r="G738" s="118"/>
      <c r="H738" s="117"/>
      <c r="I738" s="117"/>
      <c r="J738" s="117"/>
      <c r="K738" s="117"/>
      <c r="L738" s="117"/>
      <c r="M738" s="117"/>
      <c r="N738" s="117"/>
      <c r="O738" s="131"/>
      <c r="P738" s="115" t="str">
        <f t="shared" si="62"/>
        <v>DNP1([A]P6054 + P[A]P6055)</v>
      </c>
    </row>
    <row r="739" spans="2:16" x14ac:dyDescent="0.2">
      <c r="B739" s="122"/>
      <c r="C739" s="121" t="s">
        <v>2274</v>
      </c>
      <c r="D739" s="121" t="s">
        <v>2023</v>
      </c>
      <c r="E739" s="120">
        <f t="shared" si="63"/>
        <v>7053</v>
      </c>
      <c r="F739" s="123"/>
      <c r="G739" s="118"/>
      <c r="H739" s="117"/>
      <c r="I739" s="117"/>
      <c r="J739" s="117"/>
      <c r="K739" s="117"/>
      <c r="L739" s="117"/>
      <c r="M739" s="117"/>
      <c r="N739" s="117"/>
      <c r="O739" s="131"/>
      <c r="P739" s="115" t="str">
        <f t="shared" si="62"/>
        <v>DNP1([A]P7054 + P[A]P7055)</v>
      </c>
    </row>
    <row r="740" spans="2:16" s="137" customFormat="1" x14ac:dyDescent="0.2">
      <c r="B740" s="122"/>
      <c r="C740" s="121" t="s">
        <v>2274</v>
      </c>
      <c r="D740" s="121" t="s">
        <v>2023</v>
      </c>
      <c r="E740" s="120">
        <f t="shared" si="63"/>
        <v>8053</v>
      </c>
      <c r="F740" s="123"/>
      <c r="G740" s="118"/>
      <c r="H740" s="117"/>
      <c r="I740" s="117"/>
      <c r="J740" s="117"/>
      <c r="K740" s="117"/>
      <c r="L740" s="117"/>
      <c r="M740" s="117"/>
      <c r="N740" s="117"/>
      <c r="O740" s="116"/>
      <c r="P740" s="115" t="str">
        <f t="shared" si="62"/>
        <v>DNP1([A]P8054 + P[A]P8055)</v>
      </c>
    </row>
    <row r="741" spans="2:16" s="137" customFormat="1" x14ac:dyDescent="0.2">
      <c r="B741" s="122"/>
      <c r="C741" s="121" t="s">
        <v>2274</v>
      </c>
      <c r="D741" s="121" t="s">
        <v>2023</v>
      </c>
      <c r="E741" s="120">
        <f t="shared" si="63"/>
        <v>9053</v>
      </c>
      <c r="F741" s="119"/>
      <c r="G741" s="118"/>
      <c r="H741" s="117"/>
      <c r="I741" s="117"/>
      <c r="J741" s="117"/>
      <c r="K741" s="117"/>
      <c r="L741" s="117"/>
      <c r="M741" s="117"/>
      <c r="N741" s="117"/>
      <c r="O741" s="116"/>
      <c r="P741" s="115" t="str">
        <f t="shared" si="62"/>
        <v>DNP1([A]P9054 + P[A]P9055)</v>
      </c>
    </row>
    <row r="742" spans="2:16" s="137" customFormat="1" x14ac:dyDescent="0.2">
      <c r="B742" s="138"/>
      <c r="C742" s="121" t="s">
        <v>2274</v>
      </c>
      <c r="D742" s="121" t="s">
        <v>2022</v>
      </c>
      <c r="E742" s="120">
        <f>E733</f>
        <v>1053</v>
      </c>
      <c r="F742" s="123"/>
      <c r="G742" s="118"/>
      <c r="H742" s="117"/>
      <c r="I742" s="117"/>
      <c r="J742" s="117"/>
      <c r="K742" s="117"/>
      <c r="L742" s="117"/>
      <c r="M742" s="117"/>
      <c r="N742" s="117"/>
      <c r="O742" s="116"/>
      <c r="P742" s="115" t="str">
        <f>CONCATENATE($P$2439,$P$2438,E756,$Q$2440,$P$2438,E770,$P$2441)</f>
        <v>DNP1([B]P1054 + P[B]P1055)</v>
      </c>
    </row>
    <row r="743" spans="2:16" s="137" customFormat="1" x14ac:dyDescent="0.2">
      <c r="B743" s="138"/>
      <c r="C743" s="121" t="s">
        <v>2274</v>
      </c>
      <c r="D743" s="121" t="s">
        <v>2022</v>
      </c>
      <c r="E743" s="120">
        <f>E742+1000</f>
        <v>2053</v>
      </c>
      <c r="F743" s="123"/>
      <c r="G743" s="118"/>
      <c r="H743" s="117"/>
      <c r="I743" s="117"/>
      <c r="J743" s="117"/>
      <c r="K743" s="117"/>
      <c r="L743" s="117"/>
      <c r="M743" s="117"/>
      <c r="N743" s="117"/>
      <c r="O743" s="116"/>
      <c r="P743" s="115" t="str">
        <f>CONCATENATE($P$2439,$P$2438,E757,$Q$2440,$P$2438,E771,$P$2441)</f>
        <v>DNP1([B]P2054 + P[B]P2055)</v>
      </c>
    </row>
    <row r="744" spans="2:16" s="137" customFormat="1" x14ac:dyDescent="0.2">
      <c r="B744" s="138"/>
      <c r="C744" s="121" t="s">
        <v>2274</v>
      </c>
      <c r="D744" s="121" t="s">
        <v>2022</v>
      </c>
      <c r="E744" s="120">
        <f>E743+1000</f>
        <v>3053</v>
      </c>
      <c r="F744" s="123"/>
      <c r="G744" s="118"/>
      <c r="H744" s="117"/>
      <c r="I744" s="117"/>
      <c r="J744" s="117"/>
      <c r="K744" s="117"/>
      <c r="L744" s="117"/>
      <c r="M744" s="117"/>
      <c r="N744" s="117"/>
      <c r="O744" s="116"/>
      <c r="P744" s="115" t="str">
        <f>CONCATENATE($P$2439,$P$2438,E758,$Q$2440,$P$2438,E772,$P$2441)</f>
        <v>DNP1([B]P3054 + P[B]P3055)</v>
      </c>
    </row>
    <row r="745" spans="2:16" s="137" customFormat="1" x14ac:dyDescent="0.2">
      <c r="B745" s="138"/>
      <c r="C745" s="121" t="s">
        <v>2274</v>
      </c>
      <c r="D745" s="121" t="s">
        <v>2022</v>
      </c>
      <c r="E745" s="120">
        <f>E744+1000</f>
        <v>4053</v>
      </c>
      <c r="F745" s="119"/>
      <c r="G745" s="118"/>
      <c r="H745" s="117"/>
      <c r="I745" s="117"/>
      <c r="J745" s="117"/>
      <c r="K745" s="117"/>
      <c r="L745" s="117"/>
      <c r="M745" s="117"/>
      <c r="N745" s="117"/>
      <c r="O745" s="116"/>
      <c r="P745" s="115" t="str">
        <f>CONCATENATE($P$2439,$P$2438,E759,$Q$2440,$P$2438,E773,$P$2441)</f>
        <v>DNP1([B]P4054 + P[B]P4055)</v>
      </c>
    </row>
    <row r="746" spans="2:16" s="137" customFormat="1" x14ac:dyDescent="0.2">
      <c r="B746" s="138"/>
      <c r="C746" s="121" t="s">
        <v>2274</v>
      </c>
      <c r="D746" s="121" t="s">
        <v>2022</v>
      </c>
      <c r="E746" s="120">
        <f>E745+1000</f>
        <v>5053</v>
      </c>
      <c r="F746" s="119"/>
      <c r="G746" s="118"/>
      <c r="H746" s="117"/>
      <c r="I746" s="117"/>
      <c r="J746" s="117"/>
      <c r="K746" s="117"/>
      <c r="L746" s="117"/>
      <c r="M746" s="117"/>
      <c r="N746" s="117"/>
      <c r="O746" s="116"/>
      <c r="P746" s="115" t="str">
        <f>CONCATENATE($P$2439,$P$2438,E760,$Q$2440,$P$2438,E774,$P$2441)</f>
        <v>DNP1([B]P5054 + P[B]P5055)</v>
      </c>
    </row>
    <row r="747" spans="2:16" ht="56.25" x14ac:dyDescent="0.2">
      <c r="B747" s="130" t="s">
        <v>1311</v>
      </c>
      <c r="C747" s="121" t="s">
        <v>2274</v>
      </c>
      <c r="D747" s="121" t="s">
        <v>2023</v>
      </c>
      <c r="E747" s="120">
        <f>E733+1</f>
        <v>1054</v>
      </c>
      <c r="F747" s="119"/>
      <c r="G747" s="128" t="s">
        <v>2199</v>
      </c>
      <c r="H747" s="128" t="s">
        <v>1421</v>
      </c>
      <c r="I747" s="128" t="s">
        <v>1421</v>
      </c>
      <c r="J747" s="128" t="s">
        <v>1421</v>
      </c>
      <c r="K747" s="129" t="s">
        <v>1492</v>
      </c>
      <c r="L747" s="128" t="s">
        <v>1635</v>
      </c>
      <c r="M747" s="128" t="s">
        <v>2291</v>
      </c>
      <c r="N747" s="127" t="s">
        <v>2304</v>
      </c>
      <c r="O747" s="116"/>
      <c r="P747" s="126"/>
    </row>
    <row r="748" spans="2:16" ht="56.25" x14ac:dyDescent="0.2">
      <c r="B748" s="122"/>
      <c r="C748" s="121" t="s">
        <v>2274</v>
      </c>
      <c r="D748" s="121" t="s">
        <v>2023</v>
      </c>
      <c r="E748" s="120">
        <f t="shared" ref="E748:E755" si="64">E747+1000</f>
        <v>2054</v>
      </c>
      <c r="F748" s="119"/>
      <c r="G748" s="128" t="s">
        <v>2199</v>
      </c>
      <c r="H748" s="128" t="s">
        <v>1421</v>
      </c>
      <c r="I748" s="128" t="s">
        <v>1421</v>
      </c>
      <c r="J748" s="128" t="s">
        <v>1421</v>
      </c>
      <c r="K748" s="129" t="s">
        <v>1492</v>
      </c>
      <c r="L748" s="128" t="s">
        <v>1635</v>
      </c>
      <c r="M748" s="128" t="s">
        <v>2290</v>
      </c>
      <c r="N748" s="127" t="s">
        <v>2304</v>
      </c>
      <c r="O748" s="116"/>
      <c r="P748" s="126"/>
    </row>
    <row r="749" spans="2:16" ht="56.25" x14ac:dyDescent="0.2">
      <c r="B749" s="122"/>
      <c r="C749" s="121" t="s">
        <v>2274</v>
      </c>
      <c r="D749" s="121" t="s">
        <v>2023</v>
      </c>
      <c r="E749" s="120">
        <f t="shared" si="64"/>
        <v>3054</v>
      </c>
      <c r="F749" s="119"/>
      <c r="G749" s="128" t="s">
        <v>2199</v>
      </c>
      <c r="H749" s="128" t="s">
        <v>1421</v>
      </c>
      <c r="I749" s="128" t="s">
        <v>1421</v>
      </c>
      <c r="J749" s="128" t="s">
        <v>1421</v>
      </c>
      <c r="K749" s="129" t="s">
        <v>1492</v>
      </c>
      <c r="L749" s="128" t="s">
        <v>1635</v>
      </c>
      <c r="M749" s="128" t="s">
        <v>2289</v>
      </c>
      <c r="N749" s="127" t="s">
        <v>2304</v>
      </c>
      <c r="O749" s="116"/>
      <c r="P749" s="126"/>
    </row>
    <row r="750" spans="2:16" ht="56.25" x14ac:dyDescent="0.2">
      <c r="B750" s="122"/>
      <c r="C750" s="121" t="s">
        <v>2274</v>
      </c>
      <c r="D750" s="121" t="s">
        <v>2023</v>
      </c>
      <c r="E750" s="120">
        <f t="shared" si="64"/>
        <v>4054</v>
      </c>
      <c r="F750" s="123"/>
      <c r="G750" s="128" t="s">
        <v>2199</v>
      </c>
      <c r="H750" s="128" t="s">
        <v>1421</v>
      </c>
      <c r="I750" s="128" t="s">
        <v>1421</v>
      </c>
      <c r="J750" s="128" t="s">
        <v>1421</v>
      </c>
      <c r="K750" s="129" t="s">
        <v>1492</v>
      </c>
      <c r="L750" s="128" t="s">
        <v>1635</v>
      </c>
      <c r="M750" s="128" t="s">
        <v>2288</v>
      </c>
      <c r="N750" s="127" t="s">
        <v>2304</v>
      </c>
      <c r="O750" s="116"/>
      <c r="P750" s="126"/>
    </row>
    <row r="751" spans="2:16" s="137" customFormat="1" ht="56.25" x14ac:dyDescent="0.2">
      <c r="B751" s="122"/>
      <c r="C751" s="121" t="s">
        <v>2274</v>
      </c>
      <c r="D751" s="121" t="s">
        <v>2023</v>
      </c>
      <c r="E751" s="120">
        <f t="shared" si="64"/>
        <v>5054</v>
      </c>
      <c r="F751" s="119"/>
      <c r="G751" s="128" t="s">
        <v>2199</v>
      </c>
      <c r="H751" s="128" t="s">
        <v>1421</v>
      </c>
      <c r="I751" s="128" t="s">
        <v>1421</v>
      </c>
      <c r="J751" s="128" t="s">
        <v>1421</v>
      </c>
      <c r="K751" s="129" t="s">
        <v>1492</v>
      </c>
      <c r="L751" s="128" t="s">
        <v>1635</v>
      </c>
      <c r="M751" s="128" t="s">
        <v>2287</v>
      </c>
      <c r="N751" s="127" t="s">
        <v>2304</v>
      </c>
      <c r="O751" s="116"/>
      <c r="P751" s="126"/>
    </row>
    <row r="752" spans="2:16" s="137" customFormat="1" ht="56.25" x14ac:dyDescent="0.2">
      <c r="B752" s="138"/>
      <c r="C752" s="121" t="s">
        <v>2274</v>
      </c>
      <c r="D752" s="121" t="s">
        <v>2023</v>
      </c>
      <c r="E752" s="120">
        <f t="shared" si="64"/>
        <v>6054</v>
      </c>
      <c r="F752" s="123"/>
      <c r="G752" s="128" t="s">
        <v>2199</v>
      </c>
      <c r="H752" s="128" t="s">
        <v>1421</v>
      </c>
      <c r="I752" s="128" t="s">
        <v>1421</v>
      </c>
      <c r="J752" s="128" t="s">
        <v>1421</v>
      </c>
      <c r="K752" s="129" t="s">
        <v>1492</v>
      </c>
      <c r="L752" s="128" t="s">
        <v>1635</v>
      </c>
      <c r="M752" s="128" t="s">
        <v>2286</v>
      </c>
      <c r="N752" s="127" t="s">
        <v>2304</v>
      </c>
      <c r="O752" s="116"/>
      <c r="P752" s="126"/>
    </row>
    <row r="753" spans="2:16" s="137" customFormat="1" ht="56.25" x14ac:dyDescent="0.2">
      <c r="B753" s="138"/>
      <c r="C753" s="121" t="s">
        <v>2274</v>
      </c>
      <c r="D753" s="121" t="s">
        <v>2023</v>
      </c>
      <c r="E753" s="120">
        <f t="shared" si="64"/>
        <v>7054</v>
      </c>
      <c r="F753" s="119"/>
      <c r="G753" s="128" t="s">
        <v>2199</v>
      </c>
      <c r="H753" s="128" t="s">
        <v>1421</v>
      </c>
      <c r="I753" s="128" t="s">
        <v>1421</v>
      </c>
      <c r="J753" s="128" t="s">
        <v>1421</v>
      </c>
      <c r="K753" s="129" t="s">
        <v>1492</v>
      </c>
      <c r="L753" s="128" t="s">
        <v>1635</v>
      </c>
      <c r="M753" s="128" t="s">
        <v>2285</v>
      </c>
      <c r="N753" s="127" t="s">
        <v>2304</v>
      </c>
      <c r="O753" s="116"/>
      <c r="P753" s="126"/>
    </row>
    <row r="754" spans="2:16" s="137" customFormat="1" ht="56.25" x14ac:dyDescent="0.2">
      <c r="B754" s="138"/>
      <c r="C754" s="121" t="s">
        <v>2274</v>
      </c>
      <c r="D754" s="121" t="s">
        <v>2023</v>
      </c>
      <c r="E754" s="120">
        <f t="shared" si="64"/>
        <v>8054</v>
      </c>
      <c r="F754" s="119"/>
      <c r="G754" s="128" t="s">
        <v>2199</v>
      </c>
      <c r="H754" s="128" t="s">
        <v>1421</v>
      </c>
      <c r="I754" s="128" t="s">
        <v>1421</v>
      </c>
      <c r="J754" s="128" t="s">
        <v>1421</v>
      </c>
      <c r="K754" s="129" t="s">
        <v>1492</v>
      </c>
      <c r="L754" s="128" t="s">
        <v>1635</v>
      </c>
      <c r="M754" s="128" t="s">
        <v>2284</v>
      </c>
      <c r="N754" s="127" t="s">
        <v>2304</v>
      </c>
      <c r="O754" s="116"/>
      <c r="P754" s="126"/>
    </row>
    <row r="755" spans="2:16" ht="56.25" x14ac:dyDescent="0.2">
      <c r="B755" s="122"/>
      <c r="C755" s="121" t="s">
        <v>2274</v>
      </c>
      <c r="D755" s="121" t="s">
        <v>2023</v>
      </c>
      <c r="E755" s="120">
        <f t="shared" si="64"/>
        <v>9054</v>
      </c>
      <c r="F755" s="119"/>
      <c r="G755" s="128" t="s">
        <v>2199</v>
      </c>
      <c r="H755" s="128" t="s">
        <v>1421</v>
      </c>
      <c r="I755" s="128" t="s">
        <v>1421</v>
      </c>
      <c r="J755" s="128" t="s">
        <v>1421</v>
      </c>
      <c r="K755" s="129" t="s">
        <v>1492</v>
      </c>
      <c r="L755" s="128" t="s">
        <v>1635</v>
      </c>
      <c r="M755" s="128" t="s">
        <v>2283</v>
      </c>
      <c r="N755" s="127" t="s">
        <v>2304</v>
      </c>
      <c r="O755" s="116"/>
      <c r="P755" s="126"/>
    </row>
    <row r="756" spans="2:16" ht="56.25" x14ac:dyDescent="0.2">
      <c r="B756" s="122"/>
      <c r="C756" s="121" t="s">
        <v>2274</v>
      </c>
      <c r="D756" s="121" t="s">
        <v>2022</v>
      </c>
      <c r="E756" s="120">
        <f>E747</f>
        <v>1054</v>
      </c>
      <c r="F756" s="123"/>
      <c r="G756" s="128" t="s">
        <v>2199</v>
      </c>
      <c r="H756" s="128" t="s">
        <v>1421</v>
      </c>
      <c r="I756" s="128" t="s">
        <v>1421</v>
      </c>
      <c r="J756" s="128" t="s">
        <v>1421</v>
      </c>
      <c r="K756" s="129" t="s">
        <v>1492</v>
      </c>
      <c r="L756" s="128" t="s">
        <v>1635</v>
      </c>
      <c r="M756" s="128" t="s">
        <v>2282</v>
      </c>
      <c r="N756" s="127" t="s">
        <v>2304</v>
      </c>
      <c r="O756" s="116"/>
      <c r="P756" s="126"/>
    </row>
    <row r="757" spans="2:16" ht="56.25" x14ac:dyDescent="0.2">
      <c r="B757" s="122"/>
      <c r="C757" s="121" t="s">
        <v>2274</v>
      </c>
      <c r="D757" s="121" t="s">
        <v>2022</v>
      </c>
      <c r="E757" s="120">
        <f>E756+1000</f>
        <v>2054</v>
      </c>
      <c r="F757" s="119"/>
      <c r="G757" s="128" t="s">
        <v>2199</v>
      </c>
      <c r="H757" s="128" t="s">
        <v>1421</v>
      </c>
      <c r="I757" s="128" t="s">
        <v>1421</v>
      </c>
      <c r="J757" s="128" t="s">
        <v>1421</v>
      </c>
      <c r="K757" s="129" t="s">
        <v>1492</v>
      </c>
      <c r="L757" s="128" t="s">
        <v>1635</v>
      </c>
      <c r="M757" s="128" t="s">
        <v>2281</v>
      </c>
      <c r="N757" s="127" t="s">
        <v>2304</v>
      </c>
      <c r="O757" s="116"/>
      <c r="P757" s="126"/>
    </row>
    <row r="758" spans="2:16" ht="56.25" x14ac:dyDescent="0.2">
      <c r="B758" s="122"/>
      <c r="C758" s="121" t="s">
        <v>2274</v>
      </c>
      <c r="D758" s="121" t="s">
        <v>2022</v>
      </c>
      <c r="E758" s="120">
        <f>E757+1000</f>
        <v>3054</v>
      </c>
      <c r="F758" s="123"/>
      <c r="G758" s="128" t="s">
        <v>2199</v>
      </c>
      <c r="H758" s="128" t="s">
        <v>1421</v>
      </c>
      <c r="I758" s="128" t="s">
        <v>1421</v>
      </c>
      <c r="J758" s="128" t="s">
        <v>1421</v>
      </c>
      <c r="K758" s="129" t="s">
        <v>1492</v>
      </c>
      <c r="L758" s="128" t="s">
        <v>1635</v>
      </c>
      <c r="M758" s="128" t="s">
        <v>2280</v>
      </c>
      <c r="N758" s="127" t="s">
        <v>2304</v>
      </c>
      <c r="O758" s="116"/>
      <c r="P758" s="126"/>
    </row>
    <row r="759" spans="2:16" ht="56.25" x14ac:dyDescent="0.2">
      <c r="B759" s="122"/>
      <c r="C759" s="121" t="s">
        <v>2274</v>
      </c>
      <c r="D759" s="121" t="s">
        <v>2022</v>
      </c>
      <c r="E759" s="120">
        <f>E758+1000</f>
        <v>4054</v>
      </c>
      <c r="F759" s="119"/>
      <c r="G759" s="128" t="s">
        <v>2199</v>
      </c>
      <c r="H759" s="128" t="s">
        <v>1421</v>
      </c>
      <c r="I759" s="128" t="s">
        <v>1421</v>
      </c>
      <c r="J759" s="128" t="s">
        <v>1421</v>
      </c>
      <c r="K759" s="129" t="s">
        <v>1492</v>
      </c>
      <c r="L759" s="128" t="s">
        <v>1635</v>
      </c>
      <c r="M759" s="128" t="s">
        <v>2276</v>
      </c>
      <c r="N759" s="127" t="s">
        <v>2304</v>
      </c>
      <c r="O759" s="116"/>
      <c r="P759" s="126"/>
    </row>
    <row r="760" spans="2:16" x14ac:dyDescent="0.2">
      <c r="B760" s="122"/>
      <c r="C760" s="121" t="s">
        <v>2274</v>
      </c>
      <c r="D760" s="121" t="s">
        <v>2022</v>
      </c>
      <c r="E760" s="120">
        <f>E759+1000</f>
        <v>5054</v>
      </c>
      <c r="F760" s="119"/>
      <c r="G760" s="118"/>
      <c r="H760" s="117"/>
      <c r="I760" s="117"/>
      <c r="J760" s="117"/>
      <c r="K760" s="117"/>
      <c r="L760" s="117"/>
      <c r="M760" s="117"/>
      <c r="N760" s="117"/>
      <c r="O760" s="116"/>
      <c r="P760" s="115" t="str">
        <f>CONCATENATE($P$2439,$P$2437,E747,$P$2440,$P$2438,E759,$P$2441)</f>
        <v>DNP1([A]P1054 + … + [B]P4054)</v>
      </c>
    </row>
    <row r="761" spans="2:16" ht="22.5" x14ac:dyDescent="0.2">
      <c r="B761" s="130" t="s">
        <v>1310</v>
      </c>
      <c r="C761" s="121" t="s">
        <v>2274</v>
      </c>
      <c r="D761" s="121" t="s">
        <v>2023</v>
      </c>
      <c r="E761" s="120">
        <f>E747+1</f>
        <v>1055</v>
      </c>
      <c r="F761" s="119"/>
      <c r="G761" s="128" t="s">
        <v>2199</v>
      </c>
      <c r="H761" s="128" t="s">
        <v>1421</v>
      </c>
      <c r="I761" s="128" t="s">
        <v>1421</v>
      </c>
      <c r="J761" s="128" t="s">
        <v>1421</v>
      </c>
      <c r="K761" s="129" t="s">
        <v>1641</v>
      </c>
      <c r="L761" s="128" t="s">
        <v>1635</v>
      </c>
      <c r="M761" s="128" t="s">
        <v>2291</v>
      </c>
      <c r="N761" s="127" t="s">
        <v>2303</v>
      </c>
      <c r="O761" s="116"/>
      <c r="P761" s="126"/>
    </row>
    <row r="762" spans="2:16" x14ac:dyDescent="0.2">
      <c r="B762" s="122"/>
      <c r="C762" s="121" t="s">
        <v>2274</v>
      </c>
      <c r="D762" s="121" t="s">
        <v>2023</v>
      </c>
      <c r="E762" s="120">
        <f t="shared" ref="E762:E769" si="65">E761+1000</f>
        <v>2055</v>
      </c>
      <c r="F762" s="123"/>
      <c r="G762" s="128" t="s">
        <v>2199</v>
      </c>
      <c r="H762" s="128" t="s">
        <v>1421</v>
      </c>
      <c r="I762" s="128" t="s">
        <v>1421</v>
      </c>
      <c r="J762" s="128" t="s">
        <v>1421</v>
      </c>
      <c r="K762" s="129" t="s">
        <v>1641</v>
      </c>
      <c r="L762" s="128" t="s">
        <v>1635</v>
      </c>
      <c r="M762" s="128" t="s">
        <v>2290</v>
      </c>
      <c r="N762" s="127" t="s">
        <v>2303</v>
      </c>
      <c r="O762" s="116"/>
      <c r="P762" s="126"/>
    </row>
    <row r="763" spans="2:16" x14ac:dyDescent="0.2">
      <c r="B763" s="122"/>
      <c r="C763" s="121" t="s">
        <v>2274</v>
      </c>
      <c r="D763" s="121" t="s">
        <v>2023</v>
      </c>
      <c r="E763" s="120">
        <f t="shared" si="65"/>
        <v>3055</v>
      </c>
      <c r="F763" s="119"/>
      <c r="G763" s="128" t="s">
        <v>2199</v>
      </c>
      <c r="H763" s="128" t="s">
        <v>1421</v>
      </c>
      <c r="I763" s="128" t="s">
        <v>1421</v>
      </c>
      <c r="J763" s="128" t="s">
        <v>1421</v>
      </c>
      <c r="K763" s="129" t="s">
        <v>1641</v>
      </c>
      <c r="L763" s="128" t="s">
        <v>1635</v>
      </c>
      <c r="M763" s="128" t="s">
        <v>2289</v>
      </c>
      <c r="N763" s="127" t="s">
        <v>2303</v>
      </c>
      <c r="O763" s="116"/>
      <c r="P763" s="126"/>
    </row>
    <row r="764" spans="2:16" x14ac:dyDescent="0.2">
      <c r="B764" s="122"/>
      <c r="C764" s="121" t="s">
        <v>2274</v>
      </c>
      <c r="D764" s="121" t="s">
        <v>2023</v>
      </c>
      <c r="E764" s="120">
        <f t="shared" si="65"/>
        <v>4055</v>
      </c>
      <c r="F764" s="123"/>
      <c r="G764" s="128" t="s">
        <v>2199</v>
      </c>
      <c r="H764" s="128" t="s">
        <v>1421</v>
      </c>
      <c r="I764" s="128" t="s">
        <v>1421</v>
      </c>
      <c r="J764" s="128" t="s">
        <v>1421</v>
      </c>
      <c r="K764" s="129" t="s">
        <v>1641</v>
      </c>
      <c r="L764" s="128" t="s">
        <v>1635</v>
      </c>
      <c r="M764" s="128" t="s">
        <v>2288</v>
      </c>
      <c r="N764" s="127" t="s">
        <v>2303</v>
      </c>
      <c r="O764" s="116"/>
      <c r="P764" s="126"/>
    </row>
    <row r="765" spans="2:16" x14ac:dyDescent="0.2">
      <c r="B765" s="122"/>
      <c r="C765" s="121" t="s">
        <v>2274</v>
      </c>
      <c r="D765" s="121" t="s">
        <v>2023</v>
      </c>
      <c r="E765" s="120">
        <f t="shared" si="65"/>
        <v>5055</v>
      </c>
      <c r="F765" s="119"/>
      <c r="G765" s="128" t="s">
        <v>2199</v>
      </c>
      <c r="H765" s="128" t="s">
        <v>1421</v>
      </c>
      <c r="I765" s="128" t="s">
        <v>1421</v>
      </c>
      <c r="J765" s="128" t="s">
        <v>1421</v>
      </c>
      <c r="K765" s="129" t="s">
        <v>1641</v>
      </c>
      <c r="L765" s="128" t="s">
        <v>1635</v>
      </c>
      <c r="M765" s="128" t="s">
        <v>2287</v>
      </c>
      <c r="N765" s="127" t="s">
        <v>2303</v>
      </c>
      <c r="O765" s="116"/>
      <c r="P765" s="126"/>
    </row>
    <row r="766" spans="2:16" x14ac:dyDescent="0.2">
      <c r="B766" s="122"/>
      <c r="C766" s="121" t="s">
        <v>2274</v>
      </c>
      <c r="D766" s="121" t="s">
        <v>2023</v>
      </c>
      <c r="E766" s="120">
        <f t="shared" si="65"/>
        <v>6055</v>
      </c>
      <c r="F766" s="119"/>
      <c r="G766" s="128" t="s">
        <v>2199</v>
      </c>
      <c r="H766" s="128" t="s">
        <v>1421</v>
      </c>
      <c r="I766" s="128" t="s">
        <v>1421</v>
      </c>
      <c r="J766" s="128" t="s">
        <v>1421</v>
      </c>
      <c r="K766" s="129" t="s">
        <v>1641</v>
      </c>
      <c r="L766" s="128" t="s">
        <v>1635</v>
      </c>
      <c r="M766" s="128" t="s">
        <v>2286</v>
      </c>
      <c r="N766" s="127" t="s">
        <v>2303</v>
      </c>
      <c r="O766" s="116"/>
      <c r="P766" s="126"/>
    </row>
    <row r="767" spans="2:16" x14ac:dyDescent="0.2">
      <c r="B767" s="122"/>
      <c r="C767" s="121" t="s">
        <v>2274</v>
      </c>
      <c r="D767" s="121" t="s">
        <v>2023</v>
      </c>
      <c r="E767" s="120">
        <f t="shared" si="65"/>
        <v>7055</v>
      </c>
      <c r="F767" s="123"/>
      <c r="G767" s="128" t="s">
        <v>2199</v>
      </c>
      <c r="H767" s="128" t="s">
        <v>1421</v>
      </c>
      <c r="I767" s="128" t="s">
        <v>1421</v>
      </c>
      <c r="J767" s="128" t="s">
        <v>1421</v>
      </c>
      <c r="K767" s="129" t="s">
        <v>1641</v>
      </c>
      <c r="L767" s="128" t="s">
        <v>1635</v>
      </c>
      <c r="M767" s="128" t="s">
        <v>2285</v>
      </c>
      <c r="N767" s="127" t="s">
        <v>2303</v>
      </c>
      <c r="O767" s="116"/>
      <c r="P767" s="126"/>
    </row>
    <row r="768" spans="2:16" s="137" customFormat="1" x14ac:dyDescent="0.2">
      <c r="B768" s="122"/>
      <c r="C768" s="121" t="s">
        <v>2274</v>
      </c>
      <c r="D768" s="121" t="s">
        <v>2023</v>
      </c>
      <c r="E768" s="120">
        <f t="shared" si="65"/>
        <v>8055</v>
      </c>
      <c r="F768" s="123"/>
      <c r="G768" s="128" t="s">
        <v>2199</v>
      </c>
      <c r="H768" s="128" t="s">
        <v>1421</v>
      </c>
      <c r="I768" s="128" t="s">
        <v>1421</v>
      </c>
      <c r="J768" s="128" t="s">
        <v>1421</v>
      </c>
      <c r="K768" s="129" t="s">
        <v>1641</v>
      </c>
      <c r="L768" s="128" t="s">
        <v>1635</v>
      </c>
      <c r="M768" s="128" t="s">
        <v>2284</v>
      </c>
      <c r="N768" s="127" t="s">
        <v>2303</v>
      </c>
      <c r="O768" s="116"/>
      <c r="P768" s="126"/>
    </row>
    <row r="769" spans="2:16" s="137" customFormat="1" x14ac:dyDescent="0.2">
      <c r="B769" s="122"/>
      <c r="C769" s="121" t="s">
        <v>2274</v>
      </c>
      <c r="D769" s="121" t="s">
        <v>2023</v>
      </c>
      <c r="E769" s="120">
        <f t="shared" si="65"/>
        <v>9055</v>
      </c>
      <c r="F769" s="119"/>
      <c r="G769" s="128" t="s">
        <v>2199</v>
      </c>
      <c r="H769" s="128" t="s">
        <v>1421</v>
      </c>
      <c r="I769" s="128" t="s">
        <v>1421</v>
      </c>
      <c r="J769" s="128" t="s">
        <v>1421</v>
      </c>
      <c r="K769" s="129" t="s">
        <v>1641</v>
      </c>
      <c r="L769" s="128" t="s">
        <v>1635</v>
      </c>
      <c r="M769" s="128" t="s">
        <v>2283</v>
      </c>
      <c r="N769" s="127" t="s">
        <v>2303</v>
      </c>
      <c r="O769" s="116"/>
      <c r="P769" s="126"/>
    </row>
    <row r="770" spans="2:16" s="137" customFormat="1" x14ac:dyDescent="0.2">
      <c r="B770" s="138"/>
      <c r="C770" s="121" t="s">
        <v>2274</v>
      </c>
      <c r="D770" s="121" t="s">
        <v>2022</v>
      </c>
      <c r="E770" s="120">
        <f>E761</f>
        <v>1055</v>
      </c>
      <c r="F770" s="123"/>
      <c r="G770" s="128" t="s">
        <v>2199</v>
      </c>
      <c r="H770" s="128" t="s">
        <v>1421</v>
      </c>
      <c r="I770" s="128" t="s">
        <v>1421</v>
      </c>
      <c r="J770" s="128" t="s">
        <v>1421</v>
      </c>
      <c r="K770" s="129" t="s">
        <v>1641</v>
      </c>
      <c r="L770" s="128" t="s">
        <v>1635</v>
      </c>
      <c r="M770" s="128" t="s">
        <v>2282</v>
      </c>
      <c r="N770" s="127" t="s">
        <v>2303</v>
      </c>
      <c r="O770" s="116"/>
      <c r="P770" s="126"/>
    </row>
    <row r="771" spans="2:16" s="137" customFormat="1" x14ac:dyDescent="0.2">
      <c r="B771" s="138"/>
      <c r="C771" s="121" t="s">
        <v>2274</v>
      </c>
      <c r="D771" s="121" t="s">
        <v>2022</v>
      </c>
      <c r="E771" s="120">
        <f>E770+1000</f>
        <v>2055</v>
      </c>
      <c r="F771" s="123"/>
      <c r="G771" s="128" t="s">
        <v>2199</v>
      </c>
      <c r="H771" s="128" t="s">
        <v>1421</v>
      </c>
      <c r="I771" s="128" t="s">
        <v>1421</v>
      </c>
      <c r="J771" s="128" t="s">
        <v>1421</v>
      </c>
      <c r="K771" s="129" t="s">
        <v>1641</v>
      </c>
      <c r="L771" s="128" t="s">
        <v>1635</v>
      </c>
      <c r="M771" s="128" t="s">
        <v>2281</v>
      </c>
      <c r="N771" s="127" t="s">
        <v>2303</v>
      </c>
      <c r="O771" s="116"/>
      <c r="P771" s="126"/>
    </row>
    <row r="772" spans="2:16" s="137" customFormat="1" x14ac:dyDescent="0.2">
      <c r="B772" s="138"/>
      <c r="C772" s="121" t="s">
        <v>2274</v>
      </c>
      <c r="D772" s="121" t="s">
        <v>2022</v>
      </c>
      <c r="E772" s="120">
        <f>E771+1000</f>
        <v>3055</v>
      </c>
      <c r="F772" s="123"/>
      <c r="G772" s="128" t="s">
        <v>2199</v>
      </c>
      <c r="H772" s="128" t="s">
        <v>1421</v>
      </c>
      <c r="I772" s="128" t="s">
        <v>1421</v>
      </c>
      <c r="J772" s="128" t="s">
        <v>1421</v>
      </c>
      <c r="K772" s="129" t="s">
        <v>1641</v>
      </c>
      <c r="L772" s="128" t="s">
        <v>1635</v>
      </c>
      <c r="M772" s="128" t="s">
        <v>2280</v>
      </c>
      <c r="N772" s="127" t="s">
        <v>2303</v>
      </c>
      <c r="O772" s="116"/>
      <c r="P772" s="126"/>
    </row>
    <row r="773" spans="2:16" s="137" customFormat="1" x14ac:dyDescent="0.2">
      <c r="B773" s="138"/>
      <c r="C773" s="121" t="s">
        <v>2274</v>
      </c>
      <c r="D773" s="121" t="s">
        <v>2022</v>
      </c>
      <c r="E773" s="120">
        <f>E772+1000</f>
        <v>4055</v>
      </c>
      <c r="F773" s="119"/>
      <c r="G773" s="128" t="s">
        <v>2199</v>
      </c>
      <c r="H773" s="128" t="s">
        <v>1421</v>
      </c>
      <c r="I773" s="128" t="s">
        <v>1421</v>
      </c>
      <c r="J773" s="128" t="s">
        <v>1421</v>
      </c>
      <c r="K773" s="129" t="s">
        <v>1641</v>
      </c>
      <c r="L773" s="128" t="s">
        <v>1635</v>
      </c>
      <c r="M773" s="128" t="s">
        <v>2276</v>
      </c>
      <c r="N773" s="127" t="s">
        <v>2303</v>
      </c>
      <c r="O773" s="116"/>
      <c r="P773" s="126"/>
    </row>
    <row r="774" spans="2:16" s="137" customFormat="1" x14ac:dyDescent="0.2">
      <c r="B774" s="203"/>
      <c r="C774" s="121" t="s">
        <v>2274</v>
      </c>
      <c r="D774" s="121" t="s">
        <v>2022</v>
      </c>
      <c r="E774" s="120">
        <f>E773+1000</f>
        <v>5055</v>
      </c>
      <c r="F774" s="276"/>
      <c r="G774" s="118"/>
      <c r="H774" s="117"/>
      <c r="I774" s="117"/>
      <c r="J774" s="117"/>
      <c r="K774" s="117"/>
      <c r="L774" s="117"/>
      <c r="M774" s="117"/>
      <c r="N774" s="117"/>
      <c r="O774" s="116"/>
      <c r="P774" s="115" t="str">
        <f>CONCATENATE($P$2439,$P$2437,E761,$P$2440,$P$2438,E773,$P$2441)</f>
        <v>DNP1([A]P1055 + … + [B]P4055)</v>
      </c>
    </row>
    <row r="775" spans="2:16" ht="33.75" x14ac:dyDescent="0.2">
      <c r="B775" s="130" t="s">
        <v>2243</v>
      </c>
      <c r="C775" s="121" t="s">
        <v>2274</v>
      </c>
      <c r="D775" s="121" t="s">
        <v>2023</v>
      </c>
      <c r="E775" s="120">
        <f>E761+1</f>
        <v>1056</v>
      </c>
      <c r="F775" s="119"/>
      <c r="G775" s="320" t="s">
        <v>2199</v>
      </c>
      <c r="H775" s="320" t="s">
        <v>1421</v>
      </c>
      <c r="I775" s="320" t="s">
        <v>1421</v>
      </c>
      <c r="J775" s="320" t="s">
        <v>1421</v>
      </c>
      <c r="K775" s="1188" t="s">
        <v>2611</v>
      </c>
      <c r="L775" s="320" t="s">
        <v>1635</v>
      </c>
      <c r="M775" s="320" t="s">
        <v>2291</v>
      </c>
      <c r="N775" s="1189" t="s">
        <v>2303</v>
      </c>
      <c r="O775" s="116"/>
      <c r="P775" s="126"/>
    </row>
    <row r="776" spans="2:16" ht="33.75" x14ac:dyDescent="0.2">
      <c r="B776" s="122"/>
      <c r="C776" s="121" t="s">
        <v>2274</v>
      </c>
      <c r="D776" s="121" t="s">
        <v>2023</v>
      </c>
      <c r="E776" s="120">
        <f t="shared" ref="E776:E783" si="66">E775+1000</f>
        <v>2056</v>
      </c>
      <c r="F776" s="123"/>
      <c r="G776" s="320" t="s">
        <v>2199</v>
      </c>
      <c r="H776" s="320" t="s">
        <v>1421</v>
      </c>
      <c r="I776" s="320" t="s">
        <v>1421</v>
      </c>
      <c r="J776" s="320" t="s">
        <v>1421</v>
      </c>
      <c r="K776" s="1188" t="s">
        <v>2611</v>
      </c>
      <c r="L776" s="320" t="s">
        <v>1635</v>
      </c>
      <c r="M776" s="320" t="s">
        <v>2290</v>
      </c>
      <c r="N776" s="1189" t="s">
        <v>2303</v>
      </c>
      <c r="O776" s="116"/>
      <c r="P776" s="126"/>
    </row>
    <row r="777" spans="2:16" ht="33.75" x14ac:dyDescent="0.2">
      <c r="B777" s="122"/>
      <c r="C777" s="121" t="s">
        <v>2274</v>
      </c>
      <c r="D777" s="121" t="s">
        <v>2023</v>
      </c>
      <c r="E777" s="120">
        <f t="shared" si="66"/>
        <v>3056</v>
      </c>
      <c r="F777" s="119"/>
      <c r="G777" s="320" t="s">
        <v>2199</v>
      </c>
      <c r="H777" s="320" t="s">
        <v>1421</v>
      </c>
      <c r="I777" s="320" t="s">
        <v>1421</v>
      </c>
      <c r="J777" s="320" t="s">
        <v>1421</v>
      </c>
      <c r="K777" s="1188" t="s">
        <v>2611</v>
      </c>
      <c r="L777" s="320" t="s">
        <v>1635</v>
      </c>
      <c r="M777" s="320" t="s">
        <v>2289</v>
      </c>
      <c r="N777" s="1189" t="s">
        <v>2303</v>
      </c>
      <c r="O777" s="116"/>
      <c r="P777" s="126"/>
    </row>
    <row r="778" spans="2:16" ht="33.75" x14ac:dyDescent="0.2">
      <c r="B778" s="122"/>
      <c r="C778" s="121" t="s">
        <v>2274</v>
      </c>
      <c r="D778" s="121" t="s">
        <v>2023</v>
      </c>
      <c r="E778" s="120">
        <f t="shared" si="66"/>
        <v>4056</v>
      </c>
      <c r="F778" s="123"/>
      <c r="G778" s="320" t="s">
        <v>2199</v>
      </c>
      <c r="H778" s="320" t="s">
        <v>1421</v>
      </c>
      <c r="I778" s="320" t="s">
        <v>1421</v>
      </c>
      <c r="J778" s="320" t="s">
        <v>1421</v>
      </c>
      <c r="K778" s="1188" t="s">
        <v>2611</v>
      </c>
      <c r="L778" s="320" t="s">
        <v>1635</v>
      </c>
      <c r="M778" s="320" t="s">
        <v>2288</v>
      </c>
      <c r="N778" s="1189" t="s">
        <v>2303</v>
      </c>
      <c r="O778" s="116"/>
      <c r="P778" s="126"/>
    </row>
    <row r="779" spans="2:16" ht="33.75" x14ac:dyDescent="0.2">
      <c r="B779" s="122"/>
      <c r="C779" s="121" t="s">
        <v>2274</v>
      </c>
      <c r="D779" s="121" t="s">
        <v>2023</v>
      </c>
      <c r="E779" s="120">
        <f t="shared" si="66"/>
        <v>5056</v>
      </c>
      <c r="F779" s="119"/>
      <c r="G779" s="320" t="s">
        <v>2199</v>
      </c>
      <c r="H779" s="320" t="s">
        <v>1421</v>
      </c>
      <c r="I779" s="320" t="s">
        <v>1421</v>
      </c>
      <c r="J779" s="320" t="s">
        <v>1421</v>
      </c>
      <c r="K779" s="1188" t="s">
        <v>2611</v>
      </c>
      <c r="L779" s="320" t="s">
        <v>1635</v>
      </c>
      <c r="M779" s="320" t="s">
        <v>2287</v>
      </c>
      <c r="N779" s="1189" t="s">
        <v>2303</v>
      </c>
      <c r="O779" s="116"/>
      <c r="P779" s="126"/>
    </row>
    <row r="780" spans="2:16" ht="33.75" x14ac:dyDescent="0.2">
      <c r="B780" s="122"/>
      <c r="C780" s="121" t="s">
        <v>2274</v>
      </c>
      <c r="D780" s="121" t="s">
        <v>2023</v>
      </c>
      <c r="E780" s="120">
        <f t="shared" si="66"/>
        <v>6056</v>
      </c>
      <c r="F780" s="119"/>
      <c r="G780" s="320" t="s">
        <v>2199</v>
      </c>
      <c r="H780" s="320" t="s">
        <v>1421</v>
      </c>
      <c r="I780" s="320" t="s">
        <v>1421</v>
      </c>
      <c r="J780" s="320" t="s">
        <v>1421</v>
      </c>
      <c r="K780" s="1188" t="s">
        <v>2611</v>
      </c>
      <c r="L780" s="320" t="s">
        <v>1635</v>
      </c>
      <c r="M780" s="320" t="s">
        <v>2286</v>
      </c>
      <c r="N780" s="1189" t="s">
        <v>2303</v>
      </c>
      <c r="O780" s="116"/>
      <c r="P780" s="126"/>
    </row>
    <row r="781" spans="2:16" ht="33.75" x14ac:dyDescent="0.2">
      <c r="B781" s="122"/>
      <c r="C781" s="121" t="s">
        <v>2274</v>
      </c>
      <c r="D781" s="121" t="s">
        <v>2023</v>
      </c>
      <c r="E781" s="120">
        <f t="shared" si="66"/>
        <v>7056</v>
      </c>
      <c r="F781" s="123"/>
      <c r="G781" s="320" t="s">
        <v>2199</v>
      </c>
      <c r="H781" s="320" t="s">
        <v>1421</v>
      </c>
      <c r="I781" s="320" t="s">
        <v>1421</v>
      </c>
      <c r="J781" s="320" t="s">
        <v>1421</v>
      </c>
      <c r="K781" s="1188" t="s">
        <v>2611</v>
      </c>
      <c r="L781" s="320" t="s">
        <v>1635</v>
      </c>
      <c r="M781" s="320" t="s">
        <v>2285</v>
      </c>
      <c r="N781" s="1189" t="s">
        <v>2303</v>
      </c>
      <c r="O781" s="116"/>
      <c r="P781" s="126"/>
    </row>
    <row r="782" spans="2:16" s="137" customFormat="1" ht="33.75" x14ac:dyDescent="0.2">
      <c r="B782" s="122"/>
      <c r="C782" s="121" t="s">
        <v>2274</v>
      </c>
      <c r="D782" s="121" t="s">
        <v>2023</v>
      </c>
      <c r="E782" s="120">
        <f t="shared" si="66"/>
        <v>8056</v>
      </c>
      <c r="F782" s="123"/>
      <c r="G782" s="320" t="s">
        <v>2199</v>
      </c>
      <c r="H782" s="320" t="s">
        <v>1421</v>
      </c>
      <c r="I782" s="320" t="s">
        <v>1421</v>
      </c>
      <c r="J782" s="320" t="s">
        <v>1421</v>
      </c>
      <c r="K782" s="1188" t="s">
        <v>2611</v>
      </c>
      <c r="L782" s="320" t="s">
        <v>1635</v>
      </c>
      <c r="M782" s="320" t="s">
        <v>2284</v>
      </c>
      <c r="N782" s="1189" t="s">
        <v>2303</v>
      </c>
      <c r="O782" s="116"/>
      <c r="P782" s="126"/>
    </row>
    <row r="783" spans="2:16" s="137" customFormat="1" ht="33.75" x14ac:dyDescent="0.2">
      <c r="B783" s="122"/>
      <c r="C783" s="121" t="s">
        <v>2274</v>
      </c>
      <c r="D783" s="121" t="s">
        <v>2023</v>
      </c>
      <c r="E783" s="120">
        <f t="shared" si="66"/>
        <v>9056</v>
      </c>
      <c r="F783" s="119"/>
      <c r="G783" s="320" t="s">
        <v>2199</v>
      </c>
      <c r="H783" s="320" t="s">
        <v>1421</v>
      </c>
      <c r="I783" s="320" t="s">
        <v>1421</v>
      </c>
      <c r="J783" s="320" t="s">
        <v>1421</v>
      </c>
      <c r="K783" s="1188" t="s">
        <v>2611</v>
      </c>
      <c r="L783" s="320" t="s">
        <v>1635</v>
      </c>
      <c r="M783" s="320" t="s">
        <v>2283</v>
      </c>
      <c r="N783" s="1189" t="s">
        <v>2303</v>
      </c>
      <c r="O783" s="116"/>
      <c r="P783" s="126"/>
    </row>
    <row r="784" spans="2:16" s="137" customFormat="1" ht="33.75" x14ac:dyDescent="0.2">
      <c r="B784" s="138"/>
      <c r="C784" s="121" t="s">
        <v>2274</v>
      </c>
      <c r="D784" s="121" t="s">
        <v>2022</v>
      </c>
      <c r="E784" s="120">
        <f>E775</f>
        <v>1056</v>
      </c>
      <c r="F784" s="123"/>
      <c r="G784" s="320" t="s">
        <v>2199</v>
      </c>
      <c r="H784" s="320" t="s">
        <v>1421</v>
      </c>
      <c r="I784" s="320" t="s">
        <v>1421</v>
      </c>
      <c r="J784" s="320" t="s">
        <v>1421</v>
      </c>
      <c r="K784" s="1188" t="s">
        <v>2611</v>
      </c>
      <c r="L784" s="320" t="s">
        <v>1635</v>
      </c>
      <c r="M784" s="320" t="s">
        <v>2282</v>
      </c>
      <c r="N784" s="1189" t="s">
        <v>2303</v>
      </c>
      <c r="O784" s="116"/>
      <c r="P784" s="126"/>
    </row>
    <row r="785" spans="2:16" s="137" customFormat="1" ht="33.75" x14ac:dyDescent="0.2">
      <c r="B785" s="138"/>
      <c r="C785" s="121" t="s">
        <v>2274</v>
      </c>
      <c r="D785" s="121" t="s">
        <v>2022</v>
      </c>
      <c r="E785" s="120">
        <f>E784+1000</f>
        <v>2056</v>
      </c>
      <c r="F785" s="123"/>
      <c r="G785" s="320" t="s">
        <v>2199</v>
      </c>
      <c r="H785" s="320" t="s">
        <v>1421</v>
      </c>
      <c r="I785" s="320" t="s">
        <v>1421</v>
      </c>
      <c r="J785" s="320" t="s">
        <v>1421</v>
      </c>
      <c r="K785" s="1188" t="s">
        <v>2611</v>
      </c>
      <c r="L785" s="320" t="s">
        <v>1635</v>
      </c>
      <c r="M785" s="320" t="s">
        <v>2281</v>
      </c>
      <c r="N785" s="1189" t="s">
        <v>2303</v>
      </c>
      <c r="O785" s="116"/>
      <c r="P785" s="126"/>
    </row>
    <row r="786" spans="2:16" s="137" customFormat="1" ht="33.75" x14ac:dyDescent="0.2">
      <c r="B786" s="138"/>
      <c r="C786" s="121" t="s">
        <v>2274</v>
      </c>
      <c r="D786" s="121" t="s">
        <v>2022</v>
      </c>
      <c r="E786" s="120">
        <f>E785+1000</f>
        <v>3056</v>
      </c>
      <c r="F786" s="123"/>
      <c r="G786" s="320" t="s">
        <v>2199</v>
      </c>
      <c r="H786" s="320" t="s">
        <v>1421</v>
      </c>
      <c r="I786" s="320" t="s">
        <v>1421</v>
      </c>
      <c r="J786" s="320" t="s">
        <v>1421</v>
      </c>
      <c r="K786" s="1188" t="s">
        <v>2611</v>
      </c>
      <c r="L786" s="320" t="s">
        <v>1635</v>
      </c>
      <c r="M786" s="320" t="s">
        <v>2280</v>
      </c>
      <c r="N786" s="1189" t="s">
        <v>2303</v>
      </c>
      <c r="O786" s="116"/>
      <c r="P786" s="126"/>
    </row>
    <row r="787" spans="2:16" s="137" customFormat="1" ht="33.75" x14ac:dyDescent="0.2">
      <c r="B787" s="138"/>
      <c r="C787" s="121" t="s">
        <v>2274</v>
      </c>
      <c r="D787" s="121" t="s">
        <v>2022</v>
      </c>
      <c r="E787" s="120">
        <f>E786+1000</f>
        <v>4056</v>
      </c>
      <c r="F787" s="119"/>
      <c r="G787" s="320" t="s">
        <v>2199</v>
      </c>
      <c r="H787" s="320" t="s">
        <v>1421</v>
      </c>
      <c r="I787" s="320" t="s">
        <v>1421</v>
      </c>
      <c r="J787" s="320" t="s">
        <v>1421</v>
      </c>
      <c r="K787" s="1188" t="s">
        <v>2611</v>
      </c>
      <c r="L787" s="320" t="s">
        <v>1635</v>
      </c>
      <c r="M787" s="320" t="s">
        <v>2276</v>
      </c>
      <c r="N787" s="1189" t="s">
        <v>2303</v>
      </c>
      <c r="O787" s="116"/>
      <c r="P787" s="126"/>
    </row>
    <row r="788" spans="2:16" s="137" customFormat="1" x14ac:dyDescent="0.2">
      <c r="B788" s="203"/>
      <c r="C788" s="121" t="s">
        <v>2274</v>
      </c>
      <c r="D788" s="121" t="s">
        <v>2022</v>
      </c>
      <c r="E788" s="120">
        <f>E787+1000</f>
        <v>5056</v>
      </c>
      <c r="F788" s="276"/>
      <c r="G788" s="118"/>
      <c r="H788" s="117"/>
      <c r="I788" s="117"/>
      <c r="J788" s="117"/>
      <c r="K788" s="117"/>
      <c r="L788" s="117"/>
      <c r="M788" s="117"/>
      <c r="N788" s="117"/>
      <c r="O788" s="116"/>
      <c r="P788" s="115" t="str">
        <f>CONCATENATE($P$2439,$P$2437,E775,$P$2440,$P$2438,E787,$P$2441)</f>
        <v>DNP1([A]P1056 + … + [B]P4056)</v>
      </c>
    </row>
    <row r="789" spans="2:16" ht="33.75" x14ac:dyDescent="0.2">
      <c r="B789" s="130" t="s">
        <v>2244</v>
      </c>
      <c r="C789" s="121" t="s">
        <v>2274</v>
      </c>
      <c r="D789" s="121" t="s">
        <v>2023</v>
      </c>
      <c r="E789" s="120">
        <f>+E775+1</f>
        <v>1057</v>
      </c>
      <c r="F789" s="119"/>
      <c r="G789" s="118"/>
      <c r="H789" s="117"/>
      <c r="I789" s="117"/>
      <c r="J789" s="117"/>
      <c r="K789" s="117"/>
      <c r="L789" s="117"/>
      <c r="M789" s="117"/>
      <c r="N789" s="117"/>
      <c r="O789" s="131"/>
      <c r="P789" s="115" t="str">
        <f t="shared" ref="P789:P797" si="67">CONCATENATE($P$2439,$P$2437,E803,$Q$2440,$P$2437,E817,$Q$2440,$P$2437,E1041,$Q$2440,$P$2437,E1083,$P$2441)</f>
        <v>DNP1([A]P1058 + P[A]P1059 + P[A]P1075 + P[A]P1078)</v>
      </c>
    </row>
    <row r="790" spans="2:16" ht="22.5" x14ac:dyDescent="0.2">
      <c r="B790" s="122"/>
      <c r="C790" s="121" t="s">
        <v>2274</v>
      </c>
      <c r="D790" s="121" t="s">
        <v>2023</v>
      </c>
      <c r="E790" s="120">
        <f t="shared" ref="E790:E797" si="68">E789+1000</f>
        <v>2057</v>
      </c>
      <c r="F790" s="123"/>
      <c r="G790" s="118"/>
      <c r="H790" s="117"/>
      <c r="I790" s="117"/>
      <c r="J790" s="117"/>
      <c r="K790" s="117"/>
      <c r="L790" s="117"/>
      <c r="M790" s="117"/>
      <c r="N790" s="117"/>
      <c r="O790" s="131"/>
      <c r="P790" s="115" t="str">
        <f t="shared" si="67"/>
        <v>DNP1([A]P2058 + P[A]P2059 + P[A]P2075 + P[A]P2078)</v>
      </c>
    </row>
    <row r="791" spans="2:16" ht="22.5" x14ac:dyDescent="0.2">
      <c r="B791" s="122"/>
      <c r="C791" s="121" t="s">
        <v>2274</v>
      </c>
      <c r="D791" s="121" t="s">
        <v>2023</v>
      </c>
      <c r="E791" s="120">
        <f t="shared" si="68"/>
        <v>3057</v>
      </c>
      <c r="F791" s="119"/>
      <c r="G791" s="118"/>
      <c r="H791" s="117"/>
      <c r="I791" s="117"/>
      <c r="J791" s="117"/>
      <c r="K791" s="117"/>
      <c r="L791" s="117"/>
      <c r="M791" s="117"/>
      <c r="N791" s="117"/>
      <c r="O791" s="131"/>
      <c r="P791" s="115" t="str">
        <f t="shared" si="67"/>
        <v>DNP1([A]P3058 + P[A]P3059 + P[A]P3075 + P[A]P3078)</v>
      </c>
    </row>
    <row r="792" spans="2:16" ht="22.5" x14ac:dyDescent="0.2">
      <c r="B792" s="122"/>
      <c r="C792" s="121" t="s">
        <v>2274</v>
      </c>
      <c r="D792" s="121" t="s">
        <v>2023</v>
      </c>
      <c r="E792" s="120">
        <f t="shared" si="68"/>
        <v>4057</v>
      </c>
      <c r="F792" s="123"/>
      <c r="G792" s="118"/>
      <c r="H792" s="117"/>
      <c r="I792" s="117"/>
      <c r="J792" s="117"/>
      <c r="K792" s="117"/>
      <c r="L792" s="117"/>
      <c r="M792" s="117"/>
      <c r="N792" s="117"/>
      <c r="O792" s="131"/>
      <c r="P792" s="115" t="str">
        <f t="shared" si="67"/>
        <v>DNP1([A]P4058 + P[A]P4059 + P[A]P4075 + P[A]P4078)</v>
      </c>
    </row>
    <row r="793" spans="2:16" ht="22.5" x14ac:dyDescent="0.2">
      <c r="B793" s="122"/>
      <c r="C793" s="121" t="s">
        <v>2274</v>
      </c>
      <c r="D793" s="121" t="s">
        <v>2023</v>
      </c>
      <c r="E793" s="120">
        <f t="shared" si="68"/>
        <v>5057</v>
      </c>
      <c r="F793" s="119"/>
      <c r="G793" s="118"/>
      <c r="H793" s="117"/>
      <c r="I793" s="117"/>
      <c r="J793" s="117"/>
      <c r="K793" s="117"/>
      <c r="L793" s="117"/>
      <c r="M793" s="117"/>
      <c r="N793" s="117"/>
      <c r="O793" s="131"/>
      <c r="P793" s="115" t="str">
        <f t="shared" si="67"/>
        <v>DNP1([A]P5058 + P[A]P5059 + P[A]P5075 + P[A]P5078)</v>
      </c>
    </row>
    <row r="794" spans="2:16" ht="22.5" x14ac:dyDescent="0.2">
      <c r="B794" s="122"/>
      <c r="C794" s="121" t="s">
        <v>2274</v>
      </c>
      <c r="D794" s="121" t="s">
        <v>2023</v>
      </c>
      <c r="E794" s="120">
        <f t="shared" si="68"/>
        <v>6057</v>
      </c>
      <c r="F794" s="119"/>
      <c r="G794" s="118"/>
      <c r="H794" s="117"/>
      <c r="I794" s="117"/>
      <c r="J794" s="117"/>
      <c r="K794" s="117"/>
      <c r="L794" s="117"/>
      <c r="M794" s="117"/>
      <c r="N794" s="117"/>
      <c r="O794" s="131"/>
      <c r="P794" s="115" t="str">
        <f t="shared" si="67"/>
        <v>DNP1([A]P6058 + P[A]P6059 + P[A]P6075 + P[A]P6078)</v>
      </c>
    </row>
    <row r="795" spans="2:16" ht="22.5" x14ac:dyDescent="0.2">
      <c r="B795" s="122"/>
      <c r="C795" s="121" t="s">
        <v>2274</v>
      </c>
      <c r="D795" s="121" t="s">
        <v>2023</v>
      </c>
      <c r="E795" s="120">
        <f t="shared" si="68"/>
        <v>7057</v>
      </c>
      <c r="F795" s="123"/>
      <c r="G795" s="118"/>
      <c r="H795" s="117"/>
      <c r="I795" s="117"/>
      <c r="J795" s="117"/>
      <c r="K795" s="117"/>
      <c r="L795" s="117"/>
      <c r="M795" s="117"/>
      <c r="N795" s="117"/>
      <c r="O795" s="131"/>
      <c r="P795" s="115" t="str">
        <f t="shared" si="67"/>
        <v>DNP1([A]P7058 + P[A]P7059 + P[A]P7075 + P[A]P7078)</v>
      </c>
    </row>
    <row r="796" spans="2:16" s="137" customFormat="1" ht="22.5" x14ac:dyDescent="0.2">
      <c r="B796" s="122"/>
      <c r="C796" s="121" t="s">
        <v>2274</v>
      </c>
      <c r="D796" s="121" t="s">
        <v>2023</v>
      </c>
      <c r="E796" s="120">
        <f t="shared" si="68"/>
        <v>8057</v>
      </c>
      <c r="F796" s="123"/>
      <c r="G796" s="118"/>
      <c r="H796" s="117"/>
      <c r="I796" s="117"/>
      <c r="J796" s="117"/>
      <c r="K796" s="117"/>
      <c r="L796" s="117"/>
      <c r="M796" s="117"/>
      <c r="N796" s="117"/>
      <c r="O796" s="116"/>
      <c r="P796" s="115" t="str">
        <f t="shared" si="67"/>
        <v>DNP1([A]P8058 + P[A]P8059 + P[A]P8075 + P[A]P8078)</v>
      </c>
    </row>
    <row r="797" spans="2:16" s="137" customFormat="1" ht="22.5" x14ac:dyDescent="0.2">
      <c r="B797" s="122"/>
      <c r="C797" s="121" t="s">
        <v>2274</v>
      </c>
      <c r="D797" s="121" t="s">
        <v>2023</v>
      </c>
      <c r="E797" s="120">
        <f t="shared" si="68"/>
        <v>9057</v>
      </c>
      <c r="F797" s="119"/>
      <c r="G797" s="118"/>
      <c r="H797" s="117"/>
      <c r="I797" s="117"/>
      <c r="J797" s="117"/>
      <c r="K797" s="117"/>
      <c r="L797" s="117"/>
      <c r="M797" s="117"/>
      <c r="N797" s="117"/>
      <c r="O797" s="116"/>
      <c r="P797" s="115" t="str">
        <f t="shared" si="67"/>
        <v>DNP1([A]P9058 + P[A]P9059 + P[A]P9075 + P[A]P9078)</v>
      </c>
    </row>
    <row r="798" spans="2:16" s="137" customFormat="1" ht="22.5" x14ac:dyDescent="0.2">
      <c r="B798" s="138"/>
      <c r="C798" s="121" t="s">
        <v>2274</v>
      </c>
      <c r="D798" s="121" t="s">
        <v>2022</v>
      </c>
      <c r="E798" s="120">
        <f>E789</f>
        <v>1057</v>
      </c>
      <c r="F798" s="123"/>
      <c r="G798" s="118"/>
      <c r="H798" s="117"/>
      <c r="I798" s="117"/>
      <c r="J798" s="117"/>
      <c r="K798" s="117"/>
      <c r="L798" s="117"/>
      <c r="M798" s="117"/>
      <c r="N798" s="117"/>
      <c r="O798" s="116"/>
      <c r="P798" s="115" t="str">
        <f>CONCATENATE($P$2439,$P$2438,E812,$Q$2440,$P$2438,E826,$Q$2440,$P$2438,E1050,$Q$2440,$P$2438,E1092,$P$2441)</f>
        <v>DNP1([B]P1058 + P[B]P1059 + P[B]P1075 + P[B]P1078)</v>
      </c>
    </row>
    <row r="799" spans="2:16" s="137" customFormat="1" ht="22.5" x14ac:dyDescent="0.2">
      <c r="B799" s="138"/>
      <c r="C799" s="121" t="s">
        <v>2274</v>
      </c>
      <c r="D799" s="121" t="s">
        <v>2022</v>
      </c>
      <c r="E799" s="120">
        <f>E798+1000</f>
        <v>2057</v>
      </c>
      <c r="F799" s="123"/>
      <c r="G799" s="118"/>
      <c r="H799" s="117"/>
      <c r="I799" s="117"/>
      <c r="J799" s="117"/>
      <c r="K799" s="117"/>
      <c r="L799" s="117"/>
      <c r="M799" s="117"/>
      <c r="N799" s="117"/>
      <c r="O799" s="116"/>
      <c r="P799" s="115" t="str">
        <f>CONCATENATE($P$2439,$P$2438,E813,$Q$2440,$P$2438,E827,$Q$2440,$P$2438,E1051,$Q$2440,$P$2438,E1093,$P$2441)</f>
        <v>DNP1([B]P2058 + P[B]P2059 + P[B]P2075 + P[B]P2078)</v>
      </c>
    </row>
    <row r="800" spans="2:16" s="137" customFormat="1" ht="22.5" x14ac:dyDescent="0.2">
      <c r="B800" s="138"/>
      <c r="C800" s="121" t="s">
        <v>2274</v>
      </c>
      <c r="D800" s="121" t="s">
        <v>2022</v>
      </c>
      <c r="E800" s="120">
        <f>E799+1000</f>
        <v>3057</v>
      </c>
      <c r="F800" s="123"/>
      <c r="G800" s="118"/>
      <c r="H800" s="117"/>
      <c r="I800" s="117"/>
      <c r="J800" s="117"/>
      <c r="K800" s="117"/>
      <c r="L800" s="117"/>
      <c r="M800" s="117"/>
      <c r="N800" s="117"/>
      <c r="O800" s="116"/>
      <c r="P800" s="115" t="str">
        <f>CONCATENATE($P$2439,$P$2438,E814,$Q$2440,$P$2438,E828,$Q$2440,$P$2438,E1052,$Q$2440,$P$2438,E1094,$P$2441)</f>
        <v>DNP1([B]P3058 + P[B]P3059 + P[B]P3075 + P[B]P3078)</v>
      </c>
    </row>
    <row r="801" spans="2:16" s="137" customFormat="1" ht="22.5" x14ac:dyDescent="0.2">
      <c r="B801" s="138"/>
      <c r="C801" s="121" t="s">
        <v>2274</v>
      </c>
      <c r="D801" s="121" t="s">
        <v>2022</v>
      </c>
      <c r="E801" s="120">
        <f>E800+1000</f>
        <v>4057</v>
      </c>
      <c r="F801" s="119"/>
      <c r="G801" s="118"/>
      <c r="H801" s="117"/>
      <c r="I801" s="117"/>
      <c r="J801" s="117"/>
      <c r="K801" s="117"/>
      <c r="L801" s="117"/>
      <c r="M801" s="117"/>
      <c r="N801" s="117"/>
      <c r="O801" s="116"/>
      <c r="P801" s="115" t="str">
        <f>CONCATENATE($P$2439,$P$2438,E815,$Q$2440,$P$2438,E829,$Q$2440,$P$2438,E1053,$Q$2440,$P$2438,E1095,$P$2441)</f>
        <v>DNP1([B]P4058 + P[B]P4059 + P[B]P4075 + P[B]P4078)</v>
      </c>
    </row>
    <row r="802" spans="2:16" s="137" customFormat="1" ht="22.5" x14ac:dyDescent="0.2">
      <c r="B802" s="138"/>
      <c r="C802" s="121" t="s">
        <v>2274</v>
      </c>
      <c r="D802" s="121" t="s">
        <v>2022</v>
      </c>
      <c r="E802" s="120">
        <f>E801+1000</f>
        <v>5057</v>
      </c>
      <c r="F802" s="119"/>
      <c r="G802" s="118"/>
      <c r="H802" s="117"/>
      <c r="I802" s="117"/>
      <c r="J802" s="117"/>
      <c r="K802" s="117"/>
      <c r="L802" s="117"/>
      <c r="M802" s="117"/>
      <c r="N802" s="117"/>
      <c r="O802" s="116"/>
      <c r="P802" s="115" t="str">
        <f>CONCATENATE($P$2439,$P$2438,E816,$Q$2440,$P$2438,E830,$Q$2440,$P$2438,E1054,$Q$2440,$P$2438,E1096,$P$2441)</f>
        <v>DNP1([B]P5058 + P[B]P5059 + P[B]P5075 + P[B]P5078)</v>
      </c>
    </row>
    <row r="803" spans="2:16" ht="22.5" x14ac:dyDescent="0.2">
      <c r="B803" s="130" t="s">
        <v>2300</v>
      </c>
      <c r="C803" s="121" t="s">
        <v>2274</v>
      </c>
      <c r="D803" s="121" t="s">
        <v>2023</v>
      </c>
      <c r="E803" s="120">
        <f>E789+1</f>
        <v>1058</v>
      </c>
      <c r="F803" s="119"/>
      <c r="G803" s="128" t="s">
        <v>2199</v>
      </c>
      <c r="H803" s="128" t="s">
        <v>1421</v>
      </c>
      <c r="I803" s="128" t="s">
        <v>1421</v>
      </c>
      <c r="J803" s="128" t="s">
        <v>1421</v>
      </c>
      <c r="K803" s="128" t="s">
        <v>1615</v>
      </c>
      <c r="L803" s="128" t="s">
        <v>1485</v>
      </c>
      <c r="M803" s="128" t="s">
        <v>2291</v>
      </c>
      <c r="N803" s="127" t="s">
        <v>2303</v>
      </c>
      <c r="O803" s="116"/>
      <c r="P803" s="126"/>
    </row>
    <row r="804" spans="2:16" ht="22.5" x14ac:dyDescent="0.2">
      <c r="B804" s="122"/>
      <c r="C804" s="121" t="s">
        <v>2274</v>
      </c>
      <c r="D804" s="121" t="s">
        <v>2023</v>
      </c>
      <c r="E804" s="120">
        <f t="shared" ref="E804:E811" si="69">E803+1000</f>
        <v>2058</v>
      </c>
      <c r="F804" s="123"/>
      <c r="G804" s="128" t="s">
        <v>2199</v>
      </c>
      <c r="H804" s="128" t="s">
        <v>1421</v>
      </c>
      <c r="I804" s="128" t="s">
        <v>1421</v>
      </c>
      <c r="J804" s="128" t="s">
        <v>1421</v>
      </c>
      <c r="K804" s="128" t="s">
        <v>1615</v>
      </c>
      <c r="L804" s="128" t="s">
        <v>1485</v>
      </c>
      <c r="M804" s="128" t="s">
        <v>2290</v>
      </c>
      <c r="N804" s="127" t="s">
        <v>2303</v>
      </c>
      <c r="O804" s="116"/>
      <c r="P804" s="126"/>
    </row>
    <row r="805" spans="2:16" ht="22.5" x14ac:dyDescent="0.2">
      <c r="B805" s="122"/>
      <c r="C805" s="121" t="s">
        <v>2274</v>
      </c>
      <c r="D805" s="121" t="s">
        <v>2023</v>
      </c>
      <c r="E805" s="120">
        <f t="shared" si="69"/>
        <v>3058</v>
      </c>
      <c r="F805" s="119"/>
      <c r="G805" s="128" t="s">
        <v>2199</v>
      </c>
      <c r="H805" s="128" t="s">
        <v>1421</v>
      </c>
      <c r="I805" s="128" t="s">
        <v>1421</v>
      </c>
      <c r="J805" s="128" t="s">
        <v>1421</v>
      </c>
      <c r="K805" s="128" t="s">
        <v>1615</v>
      </c>
      <c r="L805" s="128" t="s">
        <v>1485</v>
      </c>
      <c r="M805" s="128" t="s">
        <v>2289</v>
      </c>
      <c r="N805" s="127" t="s">
        <v>2303</v>
      </c>
      <c r="O805" s="116"/>
      <c r="P805" s="126"/>
    </row>
    <row r="806" spans="2:16" ht="22.5" x14ac:dyDescent="0.2">
      <c r="B806" s="122"/>
      <c r="C806" s="121" t="s">
        <v>2274</v>
      </c>
      <c r="D806" s="121" t="s">
        <v>2023</v>
      </c>
      <c r="E806" s="120">
        <f t="shared" si="69"/>
        <v>4058</v>
      </c>
      <c r="F806" s="123"/>
      <c r="G806" s="128" t="s">
        <v>2199</v>
      </c>
      <c r="H806" s="128" t="s">
        <v>1421</v>
      </c>
      <c r="I806" s="128" t="s">
        <v>1421</v>
      </c>
      <c r="J806" s="128" t="s">
        <v>1421</v>
      </c>
      <c r="K806" s="128" t="s">
        <v>1615</v>
      </c>
      <c r="L806" s="128" t="s">
        <v>1485</v>
      </c>
      <c r="M806" s="128" t="s">
        <v>2288</v>
      </c>
      <c r="N806" s="127" t="s">
        <v>2303</v>
      </c>
      <c r="O806" s="116"/>
      <c r="P806" s="126"/>
    </row>
    <row r="807" spans="2:16" ht="22.5" x14ac:dyDescent="0.2">
      <c r="B807" s="122"/>
      <c r="C807" s="121" t="s">
        <v>2274</v>
      </c>
      <c r="D807" s="121" t="s">
        <v>2023</v>
      </c>
      <c r="E807" s="120">
        <f t="shared" si="69"/>
        <v>5058</v>
      </c>
      <c r="F807" s="119"/>
      <c r="G807" s="128" t="s">
        <v>2199</v>
      </c>
      <c r="H807" s="128" t="s">
        <v>1421</v>
      </c>
      <c r="I807" s="128" t="s">
        <v>1421</v>
      </c>
      <c r="J807" s="128" t="s">
        <v>1421</v>
      </c>
      <c r="K807" s="128" t="s">
        <v>1615</v>
      </c>
      <c r="L807" s="128" t="s">
        <v>1485</v>
      </c>
      <c r="M807" s="128" t="s">
        <v>2287</v>
      </c>
      <c r="N807" s="127" t="s">
        <v>2303</v>
      </c>
      <c r="O807" s="116"/>
      <c r="P807" s="126"/>
    </row>
    <row r="808" spans="2:16" ht="22.5" x14ac:dyDescent="0.2">
      <c r="B808" s="122"/>
      <c r="C808" s="121" t="s">
        <v>2274</v>
      </c>
      <c r="D808" s="121" t="s">
        <v>2023</v>
      </c>
      <c r="E808" s="120">
        <f t="shared" si="69"/>
        <v>6058</v>
      </c>
      <c r="F808" s="119"/>
      <c r="G808" s="128" t="s">
        <v>2199</v>
      </c>
      <c r="H808" s="128" t="s">
        <v>1421</v>
      </c>
      <c r="I808" s="128" t="s">
        <v>1421</v>
      </c>
      <c r="J808" s="128" t="s">
        <v>1421</v>
      </c>
      <c r="K808" s="128" t="s">
        <v>1615</v>
      </c>
      <c r="L808" s="128" t="s">
        <v>1485</v>
      </c>
      <c r="M808" s="128" t="s">
        <v>2286</v>
      </c>
      <c r="N808" s="127" t="s">
        <v>2303</v>
      </c>
      <c r="O808" s="116"/>
      <c r="P808" s="126"/>
    </row>
    <row r="809" spans="2:16" ht="22.5" x14ac:dyDescent="0.2">
      <c r="B809" s="122"/>
      <c r="C809" s="121" t="s">
        <v>2274</v>
      </c>
      <c r="D809" s="121" t="s">
        <v>2023</v>
      </c>
      <c r="E809" s="120">
        <f t="shared" si="69"/>
        <v>7058</v>
      </c>
      <c r="F809" s="123"/>
      <c r="G809" s="128" t="s">
        <v>2199</v>
      </c>
      <c r="H809" s="128" t="s">
        <v>1421</v>
      </c>
      <c r="I809" s="128" t="s">
        <v>1421</v>
      </c>
      <c r="J809" s="128" t="s">
        <v>1421</v>
      </c>
      <c r="K809" s="128" t="s">
        <v>1615</v>
      </c>
      <c r="L809" s="128" t="s">
        <v>1485</v>
      </c>
      <c r="M809" s="128" t="s">
        <v>2285</v>
      </c>
      <c r="N809" s="127" t="s">
        <v>2303</v>
      </c>
      <c r="O809" s="116"/>
      <c r="P809" s="126"/>
    </row>
    <row r="810" spans="2:16" s="137" customFormat="1" ht="22.5" x14ac:dyDescent="0.2">
      <c r="B810" s="122"/>
      <c r="C810" s="121" t="s">
        <v>2274</v>
      </c>
      <c r="D810" s="121" t="s">
        <v>2023</v>
      </c>
      <c r="E810" s="120">
        <f t="shared" si="69"/>
        <v>8058</v>
      </c>
      <c r="F810" s="123"/>
      <c r="G810" s="128" t="s">
        <v>2199</v>
      </c>
      <c r="H810" s="128" t="s">
        <v>1421</v>
      </c>
      <c r="I810" s="128" t="s">
        <v>1421</v>
      </c>
      <c r="J810" s="128" t="s">
        <v>1421</v>
      </c>
      <c r="K810" s="128" t="s">
        <v>1615</v>
      </c>
      <c r="L810" s="128" t="s">
        <v>1485</v>
      </c>
      <c r="M810" s="128" t="s">
        <v>2284</v>
      </c>
      <c r="N810" s="127" t="s">
        <v>2303</v>
      </c>
      <c r="O810" s="116"/>
      <c r="P810" s="126"/>
    </row>
    <row r="811" spans="2:16" s="137" customFormat="1" ht="22.5" x14ac:dyDescent="0.2">
      <c r="B811" s="122"/>
      <c r="C811" s="121" t="s">
        <v>2274</v>
      </c>
      <c r="D811" s="121" t="s">
        <v>2023</v>
      </c>
      <c r="E811" s="120">
        <f t="shared" si="69"/>
        <v>9058</v>
      </c>
      <c r="F811" s="119"/>
      <c r="G811" s="128" t="s">
        <v>2199</v>
      </c>
      <c r="H811" s="128" t="s">
        <v>1421</v>
      </c>
      <c r="I811" s="128" t="s">
        <v>1421</v>
      </c>
      <c r="J811" s="128" t="s">
        <v>1421</v>
      </c>
      <c r="K811" s="128" t="s">
        <v>1615</v>
      </c>
      <c r="L811" s="128" t="s">
        <v>1485</v>
      </c>
      <c r="M811" s="128" t="s">
        <v>2283</v>
      </c>
      <c r="N811" s="127" t="s">
        <v>2303</v>
      </c>
      <c r="O811" s="116"/>
      <c r="P811" s="126"/>
    </row>
    <row r="812" spans="2:16" s="137" customFormat="1" ht="22.5" x14ac:dyDescent="0.2">
      <c r="B812" s="138"/>
      <c r="C812" s="121" t="s">
        <v>2274</v>
      </c>
      <c r="D812" s="121" t="s">
        <v>2022</v>
      </c>
      <c r="E812" s="120">
        <f>E803</f>
        <v>1058</v>
      </c>
      <c r="F812" s="123"/>
      <c r="G812" s="128" t="s">
        <v>2199</v>
      </c>
      <c r="H812" s="128" t="s">
        <v>1421</v>
      </c>
      <c r="I812" s="128" t="s">
        <v>1421</v>
      </c>
      <c r="J812" s="128" t="s">
        <v>1421</v>
      </c>
      <c r="K812" s="128" t="s">
        <v>1615</v>
      </c>
      <c r="L812" s="128" t="s">
        <v>1485</v>
      </c>
      <c r="M812" s="128" t="s">
        <v>2282</v>
      </c>
      <c r="N812" s="127" t="s">
        <v>2303</v>
      </c>
      <c r="O812" s="116"/>
      <c r="P812" s="126"/>
    </row>
    <row r="813" spans="2:16" s="137" customFormat="1" ht="22.5" x14ac:dyDescent="0.2">
      <c r="B813" s="138"/>
      <c r="C813" s="121" t="s">
        <v>2274</v>
      </c>
      <c r="D813" s="121" t="s">
        <v>2022</v>
      </c>
      <c r="E813" s="120">
        <f>E812+1000</f>
        <v>2058</v>
      </c>
      <c r="F813" s="123"/>
      <c r="G813" s="128" t="s">
        <v>2199</v>
      </c>
      <c r="H813" s="128" t="s">
        <v>1421</v>
      </c>
      <c r="I813" s="128" t="s">
        <v>1421</v>
      </c>
      <c r="J813" s="128" t="s">
        <v>1421</v>
      </c>
      <c r="K813" s="128" t="s">
        <v>1615</v>
      </c>
      <c r="L813" s="128" t="s">
        <v>1485</v>
      </c>
      <c r="M813" s="128" t="s">
        <v>2281</v>
      </c>
      <c r="N813" s="127" t="s">
        <v>2303</v>
      </c>
      <c r="O813" s="116"/>
      <c r="P813" s="126"/>
    </row>
    <row r="814" spans="2:16" s="137" customFormat="1" ht="22.5" x14ac:dyDescent="0.2">
      <c r="B814" s="138"/>
      <c r="C814" s="121" t="s">
        <v>2274</v>
      </c>
      <c r="D814" s="121" t="s">
        <v>2022</v>
      </c>
      <c r="E814" s="120">
        <f>E813+1000</f>
        <v>3058</v>
      </c>
      <c r="F814" s="123"/>
      <c r="G814" s="128" t="s">
        <v>2199</v>
      </c>
      <c r="H814" s="128" t="s">
        <v>1421</v>
      </c>
      <c r="I814" s="128" t="s">
        <v>1421</v>
      </c>
      <c r="J814" s="128" t="s">
        <v>1421</v>
      </c>
      <c r="K814" s="128" t="s">
        <v>1615</v>
      </c>
      <c r="L814" s="128" t="s">
        <v>1485</v>
      </c>
      <c r="M814" s="128" t="s">
        <v>2280</v>
      </c>
      <c r="N814" s="127" t="s">
        <v>2303</v>
      </c>
      <c r="O814" s="116"/>
      <c r="P814" s="126"/>
    </row>
    <row r="815" spans="2:16" s="137" customFormat="1" ht="22.5" x14ac:dyDescent="0.2">
      <c r="B815" s="138"/>
      <c r="C815" s="121" t="s">
        <v>2274</v>
      </c>
      <c r="D815" s="121" t="s">
        <v>2022</v>
      </c>
      <c r="E815" s="120">
        <f>E814+1000</f>
        <v>4058</v>
      </c>
      <c r="F815" s="119"/>
      <c r="G815" s="128" t="s">
        <v>2199</v>
      </c>
      <c r="H815" s="128" t="s">
        <v>1421</v>
      </c>
      <c r="I815" s="128" t="s">
        <v>1421</v>
      </c>
      <c r="J815" s="128" t="s">
        <v>1421</v>
      </c>
      <c r="K815" s="128" t="s">
        <v>1615</v>
      </c>
      <c r="L815" s="128" t="s">
        <v>1485</v>
      </c>
      <c r="M815" s="128" t="s">
        <v>2276</v>
      </c>
      <c r="N815" s="127" t="s">
        <v>2303</v>
      </c>
      <c r="O815" s="116"/>
      <c r="P815" s="126"/>
    </row>
    <row r="816" spans="2:16" s="137" customFormat="1" x14ac:dyDescent="0.2">
      <c r="B816" s="203"/>
      <c r="C816" s="121" t="s">
        <v>2274</v>
      </c>
      <c r="D816" s="121" t="s">
        <v>2022</v>
      </c>
      <c r="E816" s="120">
        <f>E815+1000</f>
        <v>5058</v>
      </c>
      <c r="F816" s="276"/>
      <c r="G816" s="118"/>
      <c r="H816" s="117"/>
      <c r="I816" s="117"/>
      <c r="J816" s="117"/>
      <c r="K816" s="117"/>
      <c r="L816" s="117"/>
      <c r="M816" s="117"/>
      <c r="N816" s="117"/>
      <c r="O816" s="116"/>
      <c r="P816" s="115" t="str">
        <f>CONCATENATE($P$2439,$P$2437,E803,$P$2440,$P$2438,E815,$P$2441)</f>
        <v>DNP1([A]P1058 + … + [B]P4058)</v>
      </c>
    </row>
    <row r="817" spans="2:16" s="137" customFormat="1" ht="22.5" x14ac:dyDescent="0.2">
      <c r="B817" s="130" t="s">
        <v>1611</v>
      </c>
      <c r="C817" s="121" t="s">
        <v>2274</v>
      </c>
      <c r="D817" s="121" t="s">
        <v>2023</v>
      </c>
      <c r="E817" s="120">
        <f>+E803+1</f>
        <v>1059</v>
      </c>
      <c r="F817" s="119"/>
      <c r="G817" s="118"/>
      <c r="H817" s="117"/>
      <c r="I817" s="117"/>
      <c r="J817" s="117"/>
      <c r="K817" s="117"/>
      <c r="L817" s="117"/>
      <c r="M817" s="117"/>
      <c r="N817" s="117"/>
      <c r="O817" s="116"/>
      <c r="P817" s="115" t="str">
        <f t="shared" ref="P817:P825" si="70">CONCATENATE($P$2439,$P$2437,E831,$Q$2440,$P$2437,E887,$Q$2440,$P$2437,E957,$P$2441)</f>
        <v>DNP1([A]P1060 + P[A]P1064 + P[A]P1069)</v>
      </c>
    </row>
    <row r="818" spans="2:16" s="137" customFormat="1" ht="22.5" x14ac:dyDescent="0.2">
      <c r="B818" s="122"/>
      <c r="C818" s="121" t="s">
        <v>2274</v>
      </c>
      <c r="D818" s="121" t="s">
        <v>2023</v>
      </c>
      <c r="E818" s="120">
        <f t="shared" ref="E818:E825" si="71">E817+1000</f>
        <v>2059</v>
      </c>
      <c r="F818" s="123"/>
      <c r="G818" s="118"/>
      <c r="H818" s="117"/>
      <c r="I818" s="117"/>
      <c r="J818" s="117"/>
      <c r="K818" s="117"/>
      <c r="L818" s="117"/>
      <c r="M818" s="117"/>
      <c r="N818" s="117"/>
      <c r="O818" s="116"/>
      <c r="P818" s="115" t="str">
        <f t="shared" si="70"/>
        <v>DNP1([A]P2060 + P[A]P2064 + P[A]P2069)</v>
      </c>
    </row>
    <row r="819" spans="2:16" s="137" customFormat="1" ht="22.5" x14ac:dyDescent="0.2">
      <c r="B819" s="122"/>
      <c r="C819" s="121" t="s">
        <v>2274</v>
      </c>
      <c r="D819" s="121" t="s">
        <v>2023</v>
      </c>
      <c r="E819" s="120">
        <f t="shared" si="71"/>
        <v>3059</v>
      </c>
      <c r="F819" s="119"/>
      <c r="G819" s="118"/>
      <c r="H819" s="117"/>
      <c r="I819" s="117"/>
      <c r="J819" s="117"/>
      <c r="K819" s="117"/>
      <c r="L819" s="117"/>
      <c r="M819" s="117"/>
      <c r="N819" s="117"/>
      <c r="O819" s="116"/>
      <c r="P819" s="115" t="str">
        <f t="shared" si="70"/>
        <v>DNP1([A]P3060 + P[A]P3064 + P[A]P3069)</v>
      </c>
    </row>
    <row r="820" spans="2:16" s="137" customFormat="1" ht="22.5" x14ac:dyDescent="0.2">
      <c r="B820" s="122"/>
      <c r="C820" s="121" t="s">
        <v>2274</v>
      </c>
      <c r="D820" s="121" t="s">
        <v>2023</v>
      </c>
      <c r="E820" s="120">
        <f t="shared" si="71"/>
        <v>4059</v>
      </c>
      <c r="F820" s="123"/>
      <c r="G820" s="118"/>
      <c r="H820" s="117"/>
      <c r="I820" s="117"/>
      <c r="J820" s="117"/>
      <c r="K820" s="117"/>
      <c r="L820" s="117"/>
      <c r="M820" s="117"/>
      <c r="N820" s="117"/>
      <c r="O820" s="116"/>
      <c r="P820" s="115" t="str">
        <f t="shared" si="70"/>
        <v>DNP1([A]P4060 + P[A]P4064 + P[A]P4069)</v>
      </c>
    </row>
    <row r="821" spans="2:16" s="137" customFormat="1" ht="22.5" x14ac:dyDescent="0.2">
      <c r="B821" s="122"/>
      <c r="C821" s="121" t="s">
        <v>2274</v>
      </c>
      <c r="D821" s="121" t="s">
        <v>2023</v>
      </c>
      <c r="E821" s="120">
        <f t="shared" si="71"/>
        <v>5059</v>
      </c>
      <c r="F821" s="119"/>
      <c r="G821" s="118"/>
      <c r="H821" s="117"/>
      <c r="I821" s="117"/>
      <c r="J821" s="117"/>
      <c r="K821" s="117"/>
      <c r="L821" s="117"/>
      <c r="M821" s="117"/>
      <c r="N821" s="117"/>
      <c r="O821" s="116"/>
      <c r="P821" s="115" t="str">
        <f t="shared" si="70"/>
        <v>DNP1([A]P5060 + P[A]P5064 + P[A]P5069)</v>
      </c>
    </row>
    <row r="822" spans="2:16" s="137" customFormat="1" ht="22.5" x14ac:dyDescent="0.2">
      <c r="B822" s="122"/>
      <c r="C822" s="121" t="s">
        <v>2274</v>
      </c>
      <c r="D822" s="121" t="s">
        <v>2023</v>
      </c>
      <c r="E822" s="120">
        <f t="shared" si="71"/>
        <v>6059</v>
      </c>
      <c r="F822" s="119"/>
      <c r="G822" s="118"/>
      <c r="H822" s="117"/>
      <c r="I822" s="117"/>
      <c r="J822" s="117"/>
      <c r="K822" s="117"/>
      <c r="L822" s="117"/>
      <c r="M822" s="117"/>
      <c r="N822" s="117"/>
      <c r="O822" s="116"/>
      <c r="P822" s="115" t="str">
        <f t="shared" si="70"/>
        <v>DNP1([A]P6060 + P[A]P6064 + P[A]P6069)</v>
      </c>
    </row>
    <row r="823" spans="2:16" s="137" customFormat="1" ht="22.5" x14ac:dyDescent="0.2">
      <c r="B823" s="122"/>
      <c r="C823" s="121" t="s">
        <v>2274</v>
      </c>
      <c r="D823" s="121" t="s">
        <v>2023</v>
      </c>
      <c r="E823" s="120">
        <f t="shared" si="71"/>
        <v>7059</v>
      </c>
      <c r="F823" s="123"/>
      <c r="G823" s="118"/>
      <c r="H823" s="117"/>
      <c r="I823" s="117"/>
      <c r="J823" s="117"/>
      <c r="K823" s="117"/>
      <c r="L823" s="117"/>
      <c r="M823" s="117"/>
      <c r="N823" s="117"/>
      <c r="O823" s="116"/>
      <c r="P823" s="115" t="str">
        <f t="shared" si="70"/>
        <v>DNP1([A]P7060 + P[A]P7064 + P[A]P7069)</v>
      </c>
    </row>
    <row r="824" spans="2:16" s="137" customFormat="1" ht="22.5" x14ac:dyDescent="0.2">
      <c r="B824" s="122"/>
      <c r="C824" s="121" t="s">
        <v>2274</v>
      </c>
      <c r="D824" s="121" t="s">
        <v>2023</v>
      </c>
      <c r="E824" s="120">
        <f t="shared" si="71"/>
        <v>8059</v>
      </c>
      <c r="F824" s="123"/>
      <c r="G824" s="118"/>
      <c r="H824" s="117"/>
      <c r="I824" s="117"/>
      <c r="J824" s="117"/>
      <c r="K824" s="117"/>
      <c r="L824" s="117"/>
      <c r="M824" s="117"/>
      <c r="N824" s="117"/>
      <c r="O824" s="116"/>
      <c r="P824" s="115" t="str">
        <f t="shared" si="70"/>
        <v>DNP1([A]P8060 + P[A]P8064 + P[A]P8069)</v>
      </c>
    </row>
    <row r="825" spans="2:16" s="137" customFormat="1" ht="22.5" x14ac:dyDescent="0.2">
      <c r="B825" s="122"/>
      <c r="C825" s="121" t="s">
        <v>2274</v>
      </c>
      <c r="D825" s="121" t="s">
        <v>2023</v>
      </c>
      <c r="E825" s="120">
        <f t="shared" si="71"/>
        <v>9059</v>
      </c>
      <c r="F825" s="119"/>
      <c r="G825" s="118"/>
      <c r="H825" s="117"/>
      <c r="I825" s="117"/>
      <c r="J825" s="117"/>
      <c r="K825" s="117"/>
      <c r="L825" s="117"/>
      <c r="M825" s="117"/>
      <c r="N825" s="117"/>
      <c r="O825" s="116"/>
      <c r="P825" s="115" t="str">
        <f t="shared" si="70"/>
        <v>DNP1([A]P9060 + P[A]P9064 + P[A]P9069)</v>
      </c>
    </row>
    <row r="826" spans="2:16" s="137" customFormat="1" ht="22.5" x14ac:dyDescent="0.2">
      <c r="B826" s="138"/>
      <c r="C826" s="121" t="s">
        <v>2274</v>
      </c>
      <c r="D826" s="121" t="s">
        <v>2022</v>
      </c>
      <c r="E826" s="120">
        <f>E817</f>
        <v>1059</v>
      </c>
      <c r="F826" s="123"/>
      <c r="G826" s="118"/>
      <c r="H826" s="117"/>
      <c r="I826" s="117"/>
      <c r="J826" s="117"/>
      <c r="K826" s="117"/>
      <c r="L826" s="117"/>
      <c r="M826" s="117"/>
      <c r="N826" s="117"/>
      <c r="O826" s="116"/>
      <c r="P826" s="115" t="str">
        <f>CONCATENATE($P$2439,$P$2438,E840,$Q$2440,$P$2438,E896,$Q$2440,$P$2438,E966,$P$2441)</f>
        <v>DNP1([B]P1060 + P[B]P1064 + P[B]P1069)</v>
      </c>
    </row>
    <row r="827" spans="2:16" s="137" customFormat="1" ht="22.5" x14ac:dyDescent="0.2">
      <c r="B827" s="138"/>
      <c r="C827" s="121" t="s">
        <v>2274</v>
      </c>
      <c r="D827" s="121" t="s">
        <v>2022</v>
      </c>
      <c r="E827" s="120">
        <f>E826+1000</f>
        <v>2059</v>
      </c>
      <c r="F827" s="123"/>
      <c r="G827" s="118"/>
      <c r="H827" s="117"/>
      <c r="I827" s="117"/>
      <c r="J827" s="117"/>
      <c r="K827" s="117"/>
      <c r="L827" s="117"/>
      <c r="M827" s="117"/>
      <c r="N827" s="117"/>
      <c r="O827" s="116"/>
      <c r="P827" s="115" t="str">
        <f>CONCATENATE($P$2439,$P$2438,E841,$Q$2440,$P$2438,E897,$Q$2440,$P$2438,E967,$P$2441)</f>
        <v>DNP1([B]P2060 + P[B]P2064 + P[B]P2069)</v>
      </c>
    </row>
    <row r="828" spans="2:16" s="137" customFormat="1" ht="22.5" x14ac:dyDescent="0.2">
      <c r="B828" s="138"/>
      <c r="C828" s="121" t="s">
        <v>2274</v>
      </c>
      <c r="D828" s="121" t="s">
        <v>2022</v>
      </c>
      <c r="E828" s="120">
        <f>E827+1000</f>
        <v>3059</v>
      </c>
      <c r="F828" s="123"/>
      <c r="G828" s="118"/>
      <c r="H828" s="117"/>
      <c r="I828" s="117"/>
      <c r="J828" s="117"/>
      <c r="K828" s="117"/>
      <c r="L828" s="117"/>
      <c r="M828" s="117"/>
      <c r="N828" s="117"/>
      <c r="O828" s="116"/>
      <c r="P828" s="115" t="str">
        <f>CONCATENATE($P$2439,$P$2438,E842,$Q$2440,$P$2438,E898,$Q$2440,$P$2438,E968,$P$2441)</f>
        <v>DNP1([B]P3060 + P[B]P3064 + P[B]P3069)</v>
      </c>
    </row>
    <row r="829" spans="2:16" s="137" customFormat="1" ht="22.5" x14ac:dyDescent="0.2">
      <c r="B829" s="138"/>
      <c r="C829" s="121" t="s">
        <v>2274</v>
      </c>
      <c r="D829" s="121" t="s">
        <v>2022</v>
      </c>
      <c r="E829" s="120">
        <f>E828+1000</f>
        <v>4059</v>
      </c>
      <c r="F829" s="119"/>
      <c r="G829" s="118"/>
      <c r="H829" s="117"/>
      <c r="I829" s="117"/>
      <c r="J829" s="117"/>
      <c r="K829" s="117"/>
      <c r="L829" s="117"/>
      <c r="M829" s="117"/>
      <c r="N829" s="117"/>
      <c r="O829" s="116"/>
      <c r="P829" s="115" t="str">
        <f>CONCATENATE($P$2439,$P$2438,E843,$Q$2440,$P$2438,E899,$Q$2440,$P$2438,E969,$P$2441)</f>
        <v>DNP1([B]P4060 + P[B]P4064 + P[B]P4069)</v>
      </c>
    </row>
    <row r="830" spans="2:16" s="137" customFormat="1" ht="22.5" x14ac:dyDescent="0.2">
      <c r="B830" s="138"/>
      <c r="C830" s="121" t="s">
        <v>2274</v>
      </c>
      <c r="D830" s="121" t="s">
        <v>2022</v>
      </c>
      <c r="E830" s="120">
        <f>E829+1000</f>
        <v>5059</v>
      </c>
      <c r="F830" s="119"/>
      <c r="G830" s="118"/>
      <c r="H830" s="117"/>
      <c r="I830" s="117"/>
      <c r="J830" s="117"/>
      <c r="K830" s="117"/>
      <c r="L830" s="117"/>
      <c r="M830" s="117"/>
      <c r="N830" s="117"/>
      <c r="O830" s="116"/>
      <c r="P830" s="115" t="str">
        <f>CONCATENATE($P$2439,$P$2438,E844,$Q$2440,$P$2438,E900,$Q$2440,$P$2438,E970,$P$2441)</f>
        <v>DNP1([B]P5060 + P[B]P5064 + P[B]P5069)</v>
      </c>
    </row>
    <row r="831" spans="2:16" s="137" customFormat="1" ht="22.5" x14ac:dyDescent="0.2">
      <c r="B831" s="130" t="s">
        <v>1325</v>
      </c>
      <c r="C831" s="121" t="s">
        <v>2274</v>
      </c>
      <c r="D831" s="121" t="s">
        <v>2023</v>
      </c>
      <c r="E831" s="120">
        <f>E817+1</f>
        <v>1060</v>
      </c>
      <c r="F831" s="119"/>
      <c r="G831" s="118"/>
      <c r="H831" s="117"/>
      <c r="I831" s="117"/>
      <c r="J831" s="117"/>
      <c r="K831" s="117"/>
      <c r="L831" s="117"/>
      <c r="M831" s="117"/>
      <c r="N831" s="117"/>
      <c r="O831" s="116"/>
      <c r="P831" s="115" t="str">
        <f t="shared" ref="P831:P839" si="72">CONCATENATE($P$2439,$P$2437,E845,$Q$2440,$P$2437,E859,$Q$2440,$P$2437,E873,$P$2441)</f>
        <v>DNP1([A]P1061 + P[A]P1062 + P[A]P1063)</v>
      </c>
    </row>
    <row r="832" spans="2:16" s="137" customFormat="1" ht="22.5" x14ac:dyDescent="0.2">
      <c r="B832" s="122"/>
      <c r="C832" s="121" t="s">
        <v>2274</v>
      </c>
      <c r="D832" s="121" t="s">
        <v>2023</v>
      </c>
      <c r="E832" s="120">
        <f t="shared" ref="E832:E839" si="73">E831+1000</f>
        <v>2060</v>
      </c>
      <c r="F832" s="123"/>
      <c r="G832" s="118"/>
      <c r="H832" s="117"/>
      <c r="I832" s="117"/>
      <c r="J832" s="117"/>
      <c r="K832" s="117"/>
      <c r="L832" s="117"/>
      <c r="M832" s="117"/>
      <c r="N832" s="117"/>
      <c r="O832" s="116"/>
      <c r="P832" s="115" t="str">
        <f t="shared" si="72"/>
        <v>DNP1([A]P2061 + P[A]P2062 + P[A]P2063)</v>
      </c>
    </row>
    <row r="833" spans="2:16" s="137" customFormat="1" ht="22.5" x14ac:dyDescent="0.2">
      <c r="B833" s="122"/>
      <c r="C833" s="121" t="s">
        <v>2274</v>
      </c>
      <c r="D833" s="121" t="s">
        <v>2023</v>
      </c>
      <c r="E833" s="120">
        <f t="shared" si="73"/>
        <v>3060</v>
      </c>
      <c r="F833" s="119"/>
      <c r="G833" s="118"/>
      <c r="H833" s="117"/>
      <c r="I833" s="117"/>
      <c r="J833" s="117"/>
      <c r="K833" s="117"/>
      <c r="L833" s="117"/>
      <c r="M833" s="117"/>
      <c r="N833" s="117"/>
      <c r="O833" s="116"/>
      <c r="P833" s="115" t="str">
        <f t="shared" si="72"/>
        <v>DNP1([A]P3061 + P[A]P3062 + P[A]P3063)</v>
      </c>
    </row>
    <row r="834" spans="2:16" s="137" customFormat="1" ht="22.5" x14ac:dyDescent="0.2">
      <c r="B834" s="122"/>
      <c r="C834" s="121" t="s">
        <v>2274</v>
      </c>
      <c r="D834" s="121" t="s">
        <v>2023</v>
      </c>
      <c r="E834" s="120">
        <f t="shared" si="73"/>
        <v>4060</v>
      </c>
      <c r="F834" s="123"/>
      <c r="G834" s="118"/>
      <c r="H834" s="117"/>
      <c r="I834" s="117"/>
      <c r="J834" s="117"/>
      <c r="K834" s="117"/>
      <c r="L834" s="117"/>
      <c r="M834" s="117"/>
      <c r="N834" s="117"/>
      <c r="O834" s="116"/>
      <c r="P834" s="115" t="str">
        <f t="shared" si="72"/>
        <v>DNP1([A]P4061 + P[A]P4062 + P[A]P4063)</v>
      </c>
    </row>
    <row r="835" spans="2:16" s="137" customFormat="1" ht="22.5" x14ac:dyDescent="0.2">
      <c r="B835" s="122"/>
      <c r="C835" s="121" t="s">
        <v>2274</v>
      </c>
      <c r="D835" s="121" t="s">
        <v>2023</v>
      </c>
      <c r="E835" s="120">
        <f t="shared" si="73"/>
        <v>5060</v>
      </c>
      <c r="F835" s="119"/>
      <c r="G835" s="118"/>
      <c r="H835" s="117"/>
      <c r="I835" s="117"/>
      <c r="J835" s="117"/>
      <c r="K835" s="117"/>
      <c r="L835" s="117"/>
      <c r="M835" s="117"/>
      <c r="N835" s="117"/>
      <c r="O835" s="116"/>
      <c r="P835" s="115" t="str">
        <f t="shared" si="72"/>
        <v>DNP1([A]P5061 + P[A]P5062 + P[A]P5063)</v>
      </c>
    </row>
    <row r="836" spans="2:16" s="137" customFormat="1" ht="22.5" x14ac:dyDescent="0.2">
      <c r="B836" s="122"/>
      <c r="C836" s="121" t="s">
        <v>2274</v>
      </c>
      <c r="D836" s="121" t="s">
        <v>2023</v>
      </c>
      <c r="E836" s="120">
        <f t="shared" si="73"/>
        <v>6060</v>
      </c>
      <c r="F836" s="119"/>
      <c r="G836" s="118"/>
      <c r="H836" s="117"/>
      <c r="I836" s="117"/>
      <c r="J836" s="117"/>
      <c r="K836" s="117"/>
      <c r="L836" s="117"/>
      <c r="M836" s="117"/>
      <c r="N836" s="117"/>
      <c r="O836" s="116"/>
      <c r="P836" s="115" t="str">
        <f t="shared" si="72"/>
        <v>DNP1([A]P6061 + P[A]P6062 + P[A]P6063)</v>
      </c>
    </row>
    <row r="837" spans="2:16" s="137" customFormat="1" ht="22.5" x14ac:dyDescent="0.2">
      <c r="B837" s="122"/>
      <c r="C837" s="121" t="s">
        <v>2274</v>
      </c>
      <c r="D837" s="121" t="s">
        <v>2023</v>
      </c>
      <c r="E837" s="120">
        <f t="shared" si="73"/>
        <v>7060</v>
      </c>
      <c r="F837" s="123"/>
      <c r="G837" s="118"/>
      <c r="H837" s="117"/>
      <c r="I837" s="117"/>
      <c r="J837" s="117"/>
      <c r="K837" s="117"/>
      <c r="L837" s="117"/>
      <c r="M837" s="117"/>
      <c r="N837" s="117"/>
      <c r="O837" s="116"/>
      <c r="P837" s="115" t="str">
        <f t="shared" si="72"/>
        <v>DNP1([A]P7061 + P[A]P7062 + P[A]P7063)</v>
      </c>
    </row>
    <row r="838" spans="2:16" s="137" customFormat="1" ht="22.5" x14ac:dyDescent="0.2">
      <c r="B838" s="122"/>
      <c r="C838" s="121" t="s">
        <v>2274</v>
      </c>
      <c r="D838" s="121" t="s">
        <v>2023</v>
      </c>
      <c r="E838" s="120">
        <f t="shared" si="73"/>
        <v>8060</v>
      </c>
      <c r="F838" s="123"/>
      <c r="G838" s="118"/>
      <c r="H838" s="117"/>
      <c r="I838" s="117"/>
      <c r="J838" s="117"/>
      <c r="K838" s="117"/>
      <c r="L838" s="117"/>
      <c r="M838" s="117"/>
      <c r="N838" s="117"/>
      <c r="O838" s="116"/>
      <c r="P838" s="115" t="str">
        <f t="shared" si="72"/>
        <v>DNP1([A]P8061 + P[A]P8062 + P[A]P8063)</v>
      </c>
    </row>
    <row r="839" spans="2:16" s="137" customFormat="1" ht="22.5" x14ac:dyDescent="0.2">
      <c r="B839" s="122"/>
      <c r="C839" s="121" t="s">
        <v>2274</v>
      </c>
      <c r="D839" s="121" t="s">
        <v>2023</v>
      </c>
      <c r="E839" s="120">
        <f t="shared" si="73"/>
        <v>9060</v>
      </c>
      <c r="F839" s="119"/>
      <c r="G839" s="118"/>
      <c r="H839" s="117"/>
      <c r="I839" s="117"/>
      <c r="J839" s="117"/>
      <c r="K839" s="117"/>
      <c r="L839" s="117"/>
      <c r="M839" s="117"/>
      <c r="N839" s="117"/>
      <c r="O839" s="116"/>
      <c r="P839" s="115" t="str">
        <f t="shared" si="72"/>
        <v>DNP1([A]P9061 + P[A]P9062 + P[A]P9063)</v>
      </c>
    </row>
    <row r="840" spans="2:16" s="137" customFormat="1" ht="22.5" x14ac:dyDescent="0.2">
      <c r="B840" s="138"/>
      <c r="C840" s="121" t="s">
        <v>2274</v>
      </c>
      <c r="D840" s="121" t="s">
        <v>2022</v>
      </c>
      <c r="E840" s="120">
        <f>E831</f>
        <v>1060</v>
      </c>
      <c r="F840" s="123"/>
      <c r="G840" s="118"/>
      <c r="H840" s="117"/>
      <c r="I840" s="117"/>
      <c r="J840" s="117"/>
      <c r="K840" s="117"/>
      <c r="L840" s="117"/>
      <c r="M840" s="117"/>
      <c r="N840" s="117"/>
      <c r="O840" s="116"/>
      <c r="P840" s="115" t="str">
        <f>CONCATENATE($P$2439,$P$2438,E854,$Q$2440,$P$2438,E868,$Q$2440,$P$2438,E882,$P$2441)</f>
        <v>DNP1([B]P1061 + P[B]P1062 + P[B]P1063)</v>
      </c>
    </row>
    <row r="841" spans="2:16" s="137" customFormat="1" ht="22.5" x14ac:dyDescent="0.2">
      <c r="B841" s="138"/>
      <c r="C841" s="121" t="s">
        <v>2274</v>
      </c>
      <c r="D841" s="121" t="s">
        <v>2022</v>
      </c>
      <c r="E841" s="120">
        <f>E840+1000</f>
        <v>2060</v>
      </c>
      <c r="F841" s="123"/>
      <c r="G841" s="118"/>
      <c r="H841" s="117"/>
      <c r="I841" s="117"/>
      <c r="J841" s="117"/>
      <c r="K841" s="117"/>
      <c r="L841" s="117"/>
      <c r="M841" s="117"/>
      <c r="N841" s="117"/>
      <c r="O841" s="116"/>
      <c r="P841" s="115" t="str">
        <f>CONCATENATE($P$2439,$P$2438,E855,$Q$2440,$P$2438,E869,$Q$2440,$P$2438,E883,$P$2441)</f>
        <v>DNP1([B]P2061 + P[B]P2062 + P[B]P2063)</v>
      </c>
    </row>
    <row r="842" spans="2:16" s="137" customFormat="1" ht="22.5" x14ac:dyDescent="0.2">
      <c r="B842" s="138"/>
      <c r="C842" s="121" t="s">
        <v>2274</v>
      </c>
      <c r="D842" s="121" t="s">
        <v>2022</v>
      </c>
      <c r="E842" s="120">
        <f>E841+1000</f>
        <v>3060</v>
      </c>
      <c r="F842" s="123"/>
      <c r="G842" s="118"/>
      <c r="H842" s="117"/>
      <c r="I842" s="117"/>
      <c r="J842" s="117"/>
      <c r="K842" s="117"/>
      <c r="L842" s="117"/>
      <c r="M842" s="117"/>
      <c r="N842" s="117"/>
      <c r="O842" s="116"/>
      <c r="P842" s="115" t="str">
        <f>CONCATENATE($P$2439,$P$2438,E856,$Q$2440,$P$2438,E870,$Q$2440,$P$2438,E884,$P$2441)</f>
        <v>DNP1([B]P3061 + P[B]P3062 + P[B]P3063)</v>
      </c>
    </row>
    <row r="843" spans="2:16" s="137" customFormat="1" ht="22.5" x14ac:dyDescent="0.2">
      <c r="B843" s="138"/>
      <c r="C843" s="121" t="s">
        <v>2274</v>
      </c>
      <c r="D843" s="121" t="s">
        <v>2022</v>
      </c>
      <c r="E843" s="120">
        <f>E842+1000</f>
        <v>4060</v>
      </c>
      <c r="F843" s="119"/>
      <c r="G843" s="118"/>
      <c r="H843" s="117"/>
      <c r="I843" s="117"/>
      <c r="J843" s="117"/>
      <c r="K843" s="117"/>
      <c r="L843" s="117"/>
      <c r="M843" s="117"/>
      <c r="N843" s="117"/>
      <c r="O843" s="116"/>
      <c r="P843" s="115" t="str">
        <f>CONCATENATE($P$2439,$P$2438,E857,$Q$2440,$P$2438,E871,$Q$2440,$P$2438,E885,$P$2441)</f>
        <v>DNP1([B]P4061 + P[B]P4062 + P[B]P4063)</v>
      </c>
    </row>
    <row r="844" spans="2:16" s="137" customFormat="1" ht="22.5" x14ac:dyDescent="0.2">
      <c r="B844" s="138"/>
      <c r="C844" s="121" t="s">
        <v>2274</v>
      </c>
      <c r="D844" s="121" t="s">
        <v>2022</v>
      </c>
      <c r="E844" s="120">
        <f>E843+1000</f>
        <v>5060</v>
      </c>
      <c r="F844" s="119"/>
      <c r="G844" s="118"/>
      <c r="H844" s="117"/>
      <c r="I844" s="117"/>
      <c r="J844" s="117"/>
      <c r="K844" s="117"/>
      <c r="L844" s="117"/>
      <c r="M844" s="117"/>
      <c r="N844" s="117"/>
      <c r="O844" s="116"/>
      <c r="P844" s="115" t="str">
        <f>CONCATENATE($P$2439,$P$2438,E858,$Q$2440,$P$2438,E872,$Q$2440,$P$2438,E886,$P$2441)</f>
        <v>DNP1([B]P5061 + P[B]P5062 + P[B]P5063)</v>
      </c>
    </row>
    <row r="845" spans="2:16" ht="22.5" x14ac:dyDescent="0.2">
      <c r="B845" s="130" t="s">
        <v>1323</v>
      </c>
      <c r="C845" s="121" t="s">
        <v>2274</v>
      </c>
      <c r="D845" s="121" t="s">
        <v>2023</v>
      </c>
      <c r="E845" s="120">
        <f>E831+1</f>
        <v>1061</v>
      </c>
      <c r="F845" s="119"/>
      <c r="G845" s="128" t="s">
        <v>2199</v>
      </c>
      <c r="H845" s="128" t="s">
        <v>1421</v>
      </c>
      <c r="I845" s="128">
        <v>18683136487</v>
      </c>
      <c r="J845" s="128" t="s">
        <v>1453</v>
      </c>
      <c r="K845" s="129" t="s">
        <v>1529</v>
      </c>
      <c r="L845" s="128" t="s">
        <v>1485</v>
      </c>
      <c r="M845" s="128" t="s">
        <v>2291</v>
      </c>
      <c r="N845" s="127" t="s">
        <v>2303</v>
      </c>
      <c r="O845" s="116"/>
      <c r="P845" s="126"/>
    </row>
    <row r="846" spans="2:16" x14ac:dyDescent="0.2">
      <c r="B846" s="122"/>
      <c r="C846" s="121" t="s">
        <v>2274</v>
      </c>
      <c r="D846" s="121" t="s">
        <v>2023</v>
      </c>
      <c r="E846" s="120">
        <f t="shared" ref="E846:E853" si="74">E845+1000</f>
        <v>2061</v>
      </c>
      <c r="F846" s="123"/>
      <c r="G846" s="128" t="s">
        <v>2199</v>
      </c>
      <c r="H846" s="128" t="s">
        <v>1421</v>
      </c>
      <c r="I846" s="128">
        <v>18683136487</v>
      </c>
      <c r="J846" s="128" t="s">
        <v>1453</v>
      </c>
      <c r="K846" s="129" t="s">
        <v>1529</v>
      </c>
      <c r="L846" s="128" t="s">
        <v>1485</v>
      </c>
      <c r="M846" s="128" t="s">
        <v>2290</v>
      </c>
      <c r="N846" s="127" t="s">
        <v>2303</v>
      </c>
      <c r="O846" s="116"/>
      <c r="P846" s="126"/>
    </row>
    <row r="847" spans="2:16" x14ac:dyDescent="0.2">
      <c r="B847" s="122"/>
      <c r="C847" s="121" t="s">
        <v>2274</v>
      </c>
      <c r="D847" s="121" t="s">
        <v>2023</v>
      </c>
      <c r="E847" s="120">
        <f t="shared" si="74"/>
        <v>3061</v>
      </c>
      <c r="F847" s="119"/>
      <c r="G847" s="128" t="s">
        <v>2199</v>
      </c>
      <c r="H847" s="128" t="s">
        <v>1421</v>
      </c>
      <c r="I847" s="128">
        <v>18683136487</v>
      </c>
      <c r="J847" s="128" t="s">
        <v>1453</v>
      </c>
      <c r="K847" s="129" t="s">
        <v>1529</v>
      </c>
      <c r="L847" s="128" t="s">
        <v>1485</v>
      </c>
      <c r="M847" s="128" t="s">
        <v>2289</v>
      </c>
      <c r="N847" s="127" t="s">
        <v>2303</v>
      </c>
      <c r="O847" s="116"/>
      <c r="P847" s="126"/>
    </row>
    <row r="848" spans="2:16" x14ac:dyDescent="0.2">
      <c r="B848" s="122"/>
      <c r="C848" s="121" t="s">
        <v>2274</v>
      </c>
      <c r="D848" s="121" t="s">
        <v>2023</v>
      </c>
      <c r="E848" s="120">
        <f t="shared" si="74"/>
        <v>4061</v>
      </c>
      <c r="F848" s="123"/>
      <c r="G848" s="128" t="s">
        <v>2199</v>
      </c>
      <c r="H848" s="128" t="s">
        <v>1421</v>
      </c>
      <c r="I848" s="128">
        <v>18683136487</v>
      </c>
      <c r="J848" s="128" t="s">
        <v>1453</v>
      </c>
      <c r="K848" s="129" t="s">
        <v>1529</v>
      </c>
      <c r="L848" s="128" t="s">
        <v>1485</v>
      </c>
      <c r="M848" s="128" t="s">
        <v>2288</v>
      </c>
      <c r="N848" s="127" t="s">
        <v>2303</v>
      </c>
      <c r="O848" s="116"/>
      <c r="P848" s="126"/>
    </row>
    <row r="849" spans="2:16" x14ac:dyDescent="0.2">
      <c r="B849" s="122"/>
      <c r="C849" s="121" t="s">
        <v>2274</v>
      </c>
      <c r="D849" s="121" t="s">
        <v>2023</v>
      </c>
      <c r="E849" s="120">
        <f t="shared" si="74"/>
        <v>5061</v>
      </c>
      <c r="F849" s="119"/>
      <c r="G849" s="128" t="s">
        <v>2199</v>
      </c>
      <c r="H849" s="128" t="s">
        <v>1421</v>
      </c>
      <c r="I849" s="128">
        <v>18683136487</v>
      </c>
      <c r="J849" s="128" t="s">
        <v>1453</v>
      </c>
      <c r="K849" s="129" t="s">
        <v>1529</v>
      </c>
      <c r="L849" s="128" t="s">
        <v>1485</v>
      </c>
      <c r="M849" s="128" t="s">
        <v>2287</v>
      </c>
      <c r="N849" s="127" t="s">
        <v>2303</v>
      </c>
      <c r="O849" s="116"/>
      <c r="P849" s="126"/>
    </row>
    <row r="850" spans="2:16" x14ac:dyDescent="0.2">
      <c r="B850" s="122"/>
      <c r="C850" s="121" t="s">
        <v>2274</v>
      </c>
      <c r="D850" s="121" t="s">
        <v>2023</v>
      </c>
      <c r="E850" s="120">
        <f t="shared" si="74"/>
        <v>6061</v>
      </c>
      <c r="F850" s="119"/>
      <c r="G850" s="128" t="s">
        <v>2199</v>
      </c>
      <c r="H850" s="128" t="s">
        <v>1421</v>
      </c>
      <c r="I850" s="128">
        <v>18683136487</v>
      </c>
      <c r="J850" s="128" t="s">
        <v>1453</v>
      </c>
      <c r="K850" s="129" t="s">
        <v>1529</v>
      </c>
      <c r="L850" s="128" t="s">
        <v>1485</v>
      </c>
      <c r="M850" s="128" t="s">
        <v>2286</v>
      </c>
      <c r="N850" s="127" t="s">
        <v>2303</v>
      </c>
      <c r="O850" s="116"/>
      <c r="P850" s="126"/>
    </row>
    <row r="851" spans="2:16" x14ac:dyDescent="0.2">
      <c r="B851" s="122"/>
      <c r="C851" s="121" t="s">
        <v>2274</v>
      </c>
      <c r="D851" s="121" t="s">
        <v>2023</v>
      </c>
      <c r="E851" s="120">
        <f t="shared" si="74"/>
        <v>7061</v>
      </c>
      <c r="F851" s="123"/>
      <c r="G851" s="128" t="s">
        <v>2199</v>
      </c>
      <c r="H851" s="128" t="s">
        <v>1421</v>
      </c>
      <c r="I851" s="128">
        <v>18683136487</v>
      </c>
      <c r="J851" s="128" t="s">
        <v>1453</v>
      </c>
      <c r="K851" s="129" t="s">
        <v>1529</v>
      </c>
      <c r="L851" s="128" t="s">
        <v>1485</v>
      </c>
      <c r="M851" s="128" t="s">
        <v>2285</v>
      </c>
      <c r="N851" s="127" t="s">
        <v>2303</v>
      </c>
      <c r="O851" s="116"/>
      <c r="P851" s="126"/>
    </row>
    <row r="852" spans="2:16" s="137" customFormat="1" x14ac:dyDescent="0.2">
      <c r="B852" s="122"/>
      <c r="C852" s="121" t="s">
        <v>2274</v>
      </c>
      <c r="D852" s="121" t="s">
        <v>2023</v>
      </c>
      <c r="E852" s="120">
        <f t="shared" si="74"/>
        <v>8061</v>
      </c>
      <c r="F852" s="123"/>
      <c r="G852" s="128" t="s">
        <v>2199</v>
      </c>
      <c r="H852" s="128" t="s">
        <v>1421</v>
      </c>
      <c r="I852" s="128">
        <v>18683136487</v>
      </c>
      <c r="J852" s="128" t="s">
        <v>1453</v>
      </c>
      <c r="K852" s="129" t="s">
        <v>1529</v>
      </c>
      <c r="L852" s="128" t="s">
        <v>1485</v>
      </c>
      <c r="M852" s="128" t="s">
        <v>2284</v>
      </c>
      <c r="N852" s="127" t="s">
        <v>2303</v>
      </c>
      <c r="O852" s="116"/>
      <c r="P852" s="126"/>
    </row>
    <row r="853" spans="2:16" s="137" customFormat="1" x14ac:dyDescent="0.2">
      <c r="B853" s="122"/>
      <c r="C853" s="121" t="s">
        <v>2274</v>
      </c>
      <c r="D853" s="121" t="s">
        <v>2023</v>
      </c>
      <c r="E853" s="120">
        <f t="shared" si="74"/>
        <v>9061</v>
      </c>
      <c r="F853" s="119"/>
      <c r="G853" s="128" t="s">
        <v>2199</v>
      </c>
      <c r="H853" s="128" t="s">
        <v>1421</v>
      </c>
      <c r="I853" s="128">
        <v>18683136487</v>
      </c>
      <c r="J853" s="128" t="s">
        <v>1453</v>
      </c>
      <c r="K853" s="129" t="s">
        <v>1529</v>
      </c>
      <c r="L853" s="128" t="s">
        <v>1485</v>
      </c>
      <c r="M853" s="128" t="s">
        <v>2283</v>
      </c>
      <c r="N853" s="127" t="s">
        <v>2303</v>
      </c>
      <c r="O853" s="116"/>
      <c r="P853" s="126"/>
    </row>
    <row r="854" spans="2:16" s="137" customFormat="1" x14ac:dyDescent="0.2">
      <c r="B854" s="138"/>
      <c r="C854" s="121" t="s">
        <v>2274</v>
      </c>
      <c r="D854" s="121" t="s">
        <v>2022</v>
      </c>
      <c r="E854" s="120">
        <f>E845</f>
        <v>1061</v>
      </c>
      <c r="F854" s="123"/>
      <c r="G854" s="128" t="s">
        <v>2199</v>
      </c>
      <c r="H854" s="128" t="s">
        <v>1421</v>
      </c>
      <c r="I854" s="128">
        <v>18683136487</v>
      </c>
      <c r="J854" s="128" t="s">
        <v>1453</v>
      </c>
      <c r="K854" s="129" t="s">
        <v>1529</v>
      </c>
      <c r="L854" s="128" t="s">
        <v>1485</v>
      </c>
      <c r="M854" s="128" t="s">
        <v>2282</v>
      </c>
      <c r="N854" s="127" t="s">
        <v>2303</v>
      </c>
      <c r="O854" s="116"/>
      <c r="P854" s="126"/>
    </row>
    <row r="855" spans="2:16" s="137" customFormat="1" x14ac:dyDescent="0.2">
      <c r="B855" s="138"/>
      <c r="C855" s="121" t="s">
        <v>2274</v>
      </c>
      <c r="D855" s="121" t="s">
        <v>2022</v>
      </c>
      <c r="E855" s="120">
        <f>E854+1000</f>
        <v>2061</v>
      </c>
      <c r="F855" s="123"/>
      <c r="G855" s="128" t="s">
        <v>2199</v>
      </c>
      <c r="H855" s="128" t="s">
        <v>1421</v>
      </c>
      <c r="I855" s="128">
        <v>18683136487</v>
      </c>
      <c r="J855" s="128" t="s">
        <v>1453</v>
      </c>
      <c r="K855" s="129" t="s">
        <v>1529</v>
      </c>
      <c r="L855" s="128" t="s">
        <v>1485</v>
      </c>
      <c r="M855" s="128" t="s">
        <v>2281</v>
      </c>
      <c r="N855" s="127" t="s">
        <v>2303</v>
      </c>
      <c r="O855" s="116"/>
      <c r="P855" s="126"/>
    </row>
    <row r="856" spans="2:16" s="137" customFormat="1" x14ac:dyDescent="0.2">
      <c r="B856" s="138"/>
      <c r="C856" s="121" t="s">
        <v>2274</v>
      </c>
      <c r="D856" s="121" t="s">
        <v>2022</v>
      </c>
      <c r="E856" s="120">
        <f>E855+1000</f>
        <v>3061</v>
      </c>
      <c r="F856" s="123"/>
      <c r="G856" s="128" t="s">
        <v>2199</v>
      </c>
      <c r="H856" s="128" t="s">
        <v>1421</v>
      </c>
      <c r="I856" s="128">
        <v>18683136487</v>
      </c>
      <c r="J856" s="128" t="s">
        <v>1453</v>
      </c>
      <c r="K856" s="129" t="s">
        <v>1529</v>
      </c>
      <c r="L856" s="128" t="s">
        <v>1485</v>
      </c>
      <c r="M856" s="128" t="s">
        <v>2280</v>
      </c>
      <c r="N856" s="127" t="s">
        <v>2303</v>
      </c>
      <c r="O856" s="116"/>
      <c r="P856" s="126"/>
    </row>
    <row r="857" spans="2:16" s="137" customFormat="1" x14ac:dyDescent="0.2">
      <c r="B857" s="138"/>
      <c r="C857" s="121" t="s">
        <v>2274</v>
      </c>
      <c r="D857" s="121" t="s">
        <v>2022</v>
      </c>
      <c r="E857" s="120">
        <f>E856+1000</f>
        <v>4061</v>
      </c>
      <c r="F857" s="119"/>
      <c r="G857" s="128" t="s">
        <v>2199</v>
      </c>
      <c r="H857" s="128" t="s">
        <v>1421</v>
      </c>
      <c r="I857" s="128">
        <v>18683136487</v>
      </c>
      <c r="J857" s="128" t="s">
        <v>1453</v>
      </c>
      <c r="K857" s="129" t="s">
        <v>1529</v>
      </c>
      <c r="L857" s="128" t="s">
        <v>1485</v>
      </c>
      <c r="M857" s="128" t="s">
        <v>2276</v>
      </c>
      <c r="N857" s="127" t="s">
        <v>2303</v>
      </c>
      <c r="O857" s="116"/>
      <c r="P857" s="126"/>
    </row>
    <row r="858" spans="2:16" s="137" customFormat="1" x14ac:dyDescent="0.2">
      <c r="B858" s="138"/>
      <c r="C858" s="121" t="s">
        <v>2274</v>
      </c>
      <c r="D858" s="121" t="s">
        <v>2022</v>
      </c>
      <c r="E858" s="120">
        <f>E857+1000</f>
        <v>5061</v>
      </c>
      <c r="F858" s="119"/>
      <c r="G858" s="118"/>
      <c r="H858" s="117"/>
      <c r="I858" s="117"/>
      <c r="J858" s="117"/>
      <c r="K858" s="117"/>
      <c r="L858" s="117"/>
      <c r="M858" s="117"/>
      <c r="N858" s="117"/>
      <c r="O858" s="116"/>
      <c r="P858" s="115" t="str">
        <f>CONCATENATE($P$2439,$P$2437,E845,$P$2440,$P$2438,E857,$P$2441)</f>
        <v>DNP1([A]P1061 + … + [B]P4061)</v>
      </c>
    </row>
    <row r="859" spans="2:16" x14ac:dyDescent="0.2">
      <c r="B859" s="130" t="s">
        <v>1322</v>
      </c>
      <c r="C859" s="121" t="s">
        <v>2274</v>
      </c>
      <c r="D859" s="121" t="s">
        <v>2023</v>
      </c>
      <c r="E859" s="120">
        <f>E845+1</f>
        <v>1062</v>
      </c>
      <c r="F859" s="119"/>
      <c r="G859" s="128" t="s">
        <v>2199</v>
      </c>
      <c r="H859" s="128" t="s">
        <v>1421</v>
      </c>
      <c r="I859" s="128">
        <v>18683136487</v>
      </c>
      <c r="J859" s="128" t="s">
        <v>1453</v>
      </c>
      <c r="K859" s="129" t="s">
        <v>1513</v>
      </c>
      <c r="L859" s="128" t="s">
        <v>1485</v>
      </c>
      <c r="M859" s="128" t="s">
        <v>2291</v>
      </c>
      <c r="N859" s="127" t="s">
        <v>2303</v>
      </c>
      <c r="O859" s="116"/>
      <c r="P859" s="126"/>
    </row>
    <row r="860" spans="2:16" x14ac:dyDescent="0.2">
      <c r="B860" s="122"/>
      <c r="C860" s="121" t="s">
        <v>2274</v>
      </c>
      <c r="D860" s="121" t="s">
        <v>2023</v>
      </c>
      <c r="E860" s="120">
        <f t="shared" ref="E860:E867" si="75">E859+1000</f>
        <v>2062</v>
      </c>
      <c r="F860" s="123"/>
      <c r="G860" s="128" t="s">
        <v>2199</v>
      </c>
      <c r="H860" s="128" t="s">
        <v>1421</v>
      </c>
      <c r="I860" s="128">
        <v>18683136487</v>
      </c>
      <c r="J860" s="128" t="s">
        <v>1453</v>
      </c>
      <c r="K860" s="129" t="s">
        <v>1513</v>
      </c>
      <c r="L860" s="128" t="s">
        <v>1485</v>
      </c>
      <c r="M860" s="128" t="s">
        <v>2290</v>
      </c>
      <c r="N860" s="127" t="s">
        <v>2303</v>
      </c>
      <c r="O860" s="116"/>
      <c r="P860" s="126"/>
    </row>
    <row r="861" spans="2:16" x14ac:dyDescent="0.2">
      <c r="B861" s="122"/>
      <c r="C861" s="121" t="s">
        <v>2274</v>
      </c>
      <c r="D861" s="121" t="s">
        <v>2023</v>
      </c>
      <c r="E861" s="120">
        <f t="shared" si="75"/>
        <v>3062</v>
      </c>
      <c r="F861" s="119"/>
      <c r="G861" s="128" t="s">
        <v>2199</v>
      </c>
      <c r="H861" s="128" t="s">
        <v>1421</v>
      </c>
      <c r="I861" s="128">
        <v>18683136487</v>
      </c>
      <c r="J861" s="128" t="s">
        <v>1453</v>
      </c>
      <c r="K861" s="129" t="s">
        <v>1513</v>
      </c>
      <c r="L861" s="128" t="s">
        <v>1485</v>
      </c>
      <c r="M861" s="128" t="s">
        <v>2289</v>
      </c>
      <c r="N861" s="127" t="s">
        <v>2303</v>
      </c>
      <c r="O861" s="116"/>
      <c r="P861" s="126"/>
    </row>
    <row r="862" spans="2:16" x14ac:dyDescent="0.2">
      <c r="B862" s="122"/>
      <c r="C862" s="121" t="s">
        <v>2274</v>
      </c>
      <c r="D862" s="121" t="s">
        <v>2023</v>
      </c>
      <c r="E862" s="120">
        <f t="shared" si="75"/>
        <v>4062</v>
      </c>
      <c r="F862" s="123"/>
      <c r="G862" s="128" t="s">
        <v>2199</v>
      </c>
      <c r="H862" s="128" t="s">
        <v>1421</v>
      </c>
      <c r="I862" s="128">
        <v>18683136487</v>
      </c>
      <c r="J862" s="128" t="s">
        <v>1453</v>
      </c>
      <c r="K862" s="129" t="s">
        <v>1513</v>
      </c>
      <c r="L862" s="128" t="s">
        <v>1485</v>
      </c>
      <c r="M862" s="128" t="s">
        <v>2288</v>
      </c>
      <c r="N862" s="127" t="s">
        <v>2303</v>
      </c>
      <c r="O862" s="116"/>
      <c r="P862" s="126"/>
    </row>
    <row r="863" spans="2:16" x14ac:dyDescent="0.2">
      <c r="B863" s="122"/>
      <c r="C863" s="121" t="s">
        <v>2274</v>
      </c>
      <c r="D863" s="121" t="s">
        <v>2023</v>
      </c>
      <c r="E863" s="120">
        <f t="shared" si="75"/>
        <v>5062</v>
      </c>
      <c r="F863" s="119"/>
      <c r="G863" s="128" t="s">
        <v>2199</v>
      </c>
      <c r="H863" s="128" t="s">
        <v>1421</v>
      </c>
      <c r="I863" s="128">
        <v>18683136487</v>
      </c>
      <c r="J863" s="128" t="s">
        <v>1453</v>
      </c>
      <c r="K863" s="129" t="s">
        <v>1513</v>
      </c>
      <c r="L863" s="128" t="s">
        <v>1485</v>
      </c>
      <c r="M863" s="128" t="s">
        <v>2287</v>
      </c>
      <c r="N863" s="127" t="s">
        <v>2303</v>
      </c>
      <c r="O863" s="116"/>
      <c r="P863" s="126"/>
    </row>
    <row r="864" spans="2:16" x14ac:dyDescent="0.2">
      <c r="B864" s="122"/>
      <c r="C864" s="121" t="s">
        <v>2274</v>
      </c>
      <c r="D864" s="121" t="s">
        <v>2023</v>
      </c>
      <c r="E864" s="120">
        <f t="shared" si="75"/>
        <v>6062</v>
      </c>
      <c r="F864" s="119"/>
      <c r="G864" s="128" t="s">
        <v>2199</v>
      </c>
      <c r="H864" s="128" t="s">
        <v>1421</v>
      </c>
      <c r="I864" s="128">
        <v>18683136487</v>
      </c>
      <c r="J864" s="128" t="s">
        <v>1453</v>
      </c>
      <c r="K864" s="129" t="s">
        <v>1513</v>
      </c>
      <c r="L864" s="128" t="s">
        <v>1485</v>
      </c>
      <c r="M864" s="128" t="s">
        <v>2286</v>
      </c>
      <c r="N864" s="127" t="s">
        <v>2303</v>
      </c>
      <c r="O864" s="116"/>
      <c r="P864" s="126"/>
    </row>
    <row r="865" spans="2:16" x14ac:dyDescent="0.2">
      <c r="B865" s="122"/>
      <c r="C865" s="121" t="s">
        <v>2274</v>
      </c>
      <c r="D865" s="121" t="s">
        <v>2023</v>
      </c>
      <c r="E865" s="120">
        <f t="shared" si="75"/>
        <v>7062</v>
      </c>
      <c r="F865" s="123"/>
      <c r="G865" s="128" t="s">
        <v>2199</v>
      </c>
      <c r="H865" s="128" t="s">
        <v>1421</v>
      </c>
      <c r="I865" s="128">
        <v>18683136487</v>
      </c>
      <c r="J865" s="128" t="s">
        <v>1453</v>
      </c>
      <c r="K865" s="129" t="s">
        <v>1513</v>
      </c>
      <c r="L865" s="128" t="s">
        <v>1485</v>
      </c>
      <c r="M865" s="128" t="s">
        <v>2285</v>
      </c>
      <c r="N865" s="127" t="s">
        <v>2303</v>
      </c>
      <c r="O865" s="116"/>
      <c r="P865" s="126"/>
    </row>
    <row r="866" spans="2:16" s="137" customFormat="1" x14ac:dyDescent="0.2">
      <c r="B866" s="122"/>
      <c r="C866" s="121" t="s">
        <v>2274</v>
      </c>
      <c r="D866" s="121" t="s">
        <v>2023</v>
      </c>
      <c r="E866" s="120">
        <f t="shared" si="75"/>
        <v>8062</v>
      </c>
      <c r="F866" s="123"/>
      <c r="G866" s="128" t="s">
        <v>2199</v>
      </c>
      <c r="H866" s="128" t="s">
        <v>1421</v>
      </c>
      <c r="I866" s="128">
        <v>18683136487</v>
      </c>
      <c r="J866" s="128" t="s">
        <v>1453</v>
      </c>
      <c r="K866" s="129" t="s">
        <v>1513</v>
      </c>
      <c r="L866" s="128" t="s">
        <v>1485</v>
      </c>
      <c r="M866" s="128" t="s">
        <v>2284</v>
      </c>
      <c r="N866" s="127" t="s">
        <v>2303</v>
      </c>
      <c r="O866" s="116"/>
      <c r="P866" s="126"/>
    </row>
    <row r="867" spans="2:16" s="137" customFormat="1" x14ac:dyDescent="0.2">
      <c r="B867" s="122"/>
      <c r="C867" s="121" t="s">
        <v>2274</v>
      </c>
      <c r="D867" s="121" t="s">
        <v>2023</v>
      </c>
      <c r="E867" s="120">
        <f t="shared" si="75"/>
        <v>9062</v>
      </c>
      <c r="F867" s="119"/>
      <c r="G867" s="128" t="s">
        <v>2199</v>
      </c>
      <c r="H867" s="128" t="s">
        <v>1421</v>
      </c>
      <c r="I867" s="128">
        <v>18683136487</v>
      </c>
      <c r="J867" s="128" t="s">
        <v>1453</v>
      </c>
      <c r="K867" s="129" t="s">
        <v>1513</v>
      </c>
      <c r="L867" s="128" t="s">
        <v>1485</v>
      </c>
      <c r="M867" s="128" t="s">
        <v>2283</v>
      </c>
      <c r="N867" s="127" t="s">
        <v>2303</v>
      </c>
      <c r="O867" s="116"/>
      <c r="P867" s="126"/>
    </row>
    <row r="868" spans="2:16" s="137" customFormat="1" x14ac:dyDescent="0.2">
      <c r="B868" s="138"/>
      <c r="C868" s="121" t="s">
        <v>2274</v>
      </c>
      <c r="D868" s="121" t="s">
        <v>2022</v>
      </c>
      <c r="E868" s="120">
        <f>E859</f>
        <v>1062</v>
      </c>
      <c r="F868" s="123"/>
      <c r="G868" s="128" t="s">
        <v>2199</v>
      </c>
      <c r="H868" s="128" t="s">
        <v>1421</v>
      </c>
      <c r="I868" s="128">
        <v>18683136487</v>
      </c>
      <c r="J868" s="128" t="s">
        <v>1453</v>
      </c>
      <c r="K868" s="129" t="s">
        <v>1513</v>
      </c>
      <c r="L868" s="128" t="s">
        <v>1485</v>
      </c>
      <c r="M868" s="128" t="s">
        <v>2282</v>
      </c>
      <c r="N868" s="127" t="s">
        <v>2303</v>
      </c>
      <c r="O868" s="116"/>
      <c r="P868" s="126"/>
    </row>
    <row r="869" spans="2:16" s="137" customFormat="1" x14ac:dyDescent="0.2">
      <c r="B869" s="138"/>
      <c r="C869" s="121" t="s">
        <v>2274</v>
      </c>
      <c r="D869" s="121" t="s">
        <v>2022</v>
      </c>
      <c r="E869" s="120">
        <f>E868+1000</f>
        <v>2062</v>
      </c>
      <c r="F869" s="123"/>
      <c r="G869" s="128" t="s">
        <v>2199</v>
      </c>
      <c r="H869" s="128" t="s">
        <v>1421</v>
      </c>
      <c r="I869" s="128">
        <v>18683136487</v>
      </c>
      <c r="J869" s="128" t="s">
        <v>1453</v>
      </c>
      <c r="K869" s="129" t="s">
        <v>1513</v>
      </c>
      <c r="L869" s="128" t="s">
        <v>1485</v>
      </c>
      <c r="M869" s="128" t="s">
        <v>2281</v>
      </c>
      <c r="N869" s="127" t="s">
        <v>2303</v>
      </c>
      <c r="O869" s="116"/>
      <c r="P869" s="126"/>
    </row>
    <row r="870" spans="2:16" s="137" customFormat="1" x14ac:dyDescent="0.2">
      <c r="B870" s="138"/>
      <c r="C870" s="121" t="s">
        <v>2274</v>
      </c>
      <c r="D870" s="121" t="s">
        <v>2022</v>
      </c>
      <c r="E870" s="120">
        <f>E869+1000</f>
        <v>3062</v>
      </c>
      <c r="F870" s="123"/>
      <c r="G870" s="128" t="s">
        <v>2199</v>
      </c>
      <c r="H870" s="128" t="s">
        <v>1421</v>
      </c>
      <c r="I870" s="128">
        <v>18683136487</v>
      </c>
      <c r="J870" s="128" t="s">
        <v>1453</v>
      </c>
      <c r="K870" s="129" t="s">
        <v>1513</v>
      </c>
      <c r="L870" s="128" t="s">
        <v>1485</v>
      </c>
      <c r="M870" s="128" t="s">
        <v>2280</v>
      </c>
      <c r="N870" s="127" t="s">
        <v>2303</v>
      </c>
      <c r="O870" s="116"/>
      <c r="P870" s="126"/>
    </row>
    <row r="871" spans="2:16" s="137" customFormat="1" x14ac:dyDescent="0.2">
      <c r="B871" s="138"/>
      <c r="C871" s="121" t="s">
        <v>2274</v>
      </c>
      <c r="D871" s="121" t="s">
        <v>2022</v>
      </c>
      <c r="E871" s="120">
        <f>E870+1000</f>
        <v>4062</v>
      </c>
      <c r="F871" s="119"/>
      <c r="G871" s="128" t="s">
        <v>2199</v>
      </c>
      <c r="H871" s="128" t="s">
        <v>1421</v>
      </c>
      <c r="I871" s="128">
        <v>18683136487</v>
      </c>
      <c r="J871" s="128" t="s">
        <v>1453</v>
      </c>
      <c r="K871" s="129" t="s">
        <v>1513</v>
      </c>
      <c r="L871" s="128" t="s">
        <v>1485</v>
      </c>
      <c r="M871" s="128" t="s">
        <v>2276</v>
      </c>
      <c r="N871" s="127" t="s">
        <v>2303</v>
      </c>
      <c r="O871" s="116"/>
      <c r="P871" s="126"/>
    </row>
    <row r="872" spans="2:16" s="137" customFormat="1" x14ac:dyDescent="0.2">
      <c r="B872" s="138"/>
      <c r="C872" s="121" t="s">
        <v>2274</v>
      </c>
      <c r="D872" s="121" t="s">
        <v>2022</v>
      </c>
      <c r="E872" s="120">
        <f>E871+1000</f>
        <v>5062</v>
      </c>
      <c r="F872" s="119"/>
      <c r="G872" s="118"/>
      <c r="H872" s="117"/>
      <c r="I872" s="117"/>
      <c r="J872" s="117"/>
      <c r="K872" s="117"/>
      <c r="L872" s="117"/>
      <c r="M872" s="117"/>
      <c r="N872" s="117"/>
      <c r="O872" s="116"/>
      <c r="P872" s="115" t="str">
        <f>CONCATENATE($P$2439,$P$2437,E859,$P$2440,$P$2438,E871,$P$2441)</f>
        <v>DNP1([A]P1062 + … + [B]P4062)</v>
      </c>
    </row>
    <row r="873" spans="2:16" x14ac:dyDescent="0.2">
      <c r="B873" s="130" t="s">
        <v>1321</v>
      </c>
      <c r="C873" s="121" t="s">
        <v>2274</v>
      </c>
      <c r="D873" s="121" t="s">
        <v>2023</v>
      </c>
      <c r="E873" s="120">
        <f>E859+1</f>
        <v>1063</v>
      </c>
      <c r="F873" s="119"/>
      <c r="G873" s="128" t="s">
        <v>2199</v>
      </c>
      <c r="H873" s="128" t="s">
        <v>1421</v>
      </c>
      <c r="I873" s="128">
        <v>95970281739</v>
      </c>
      <c r="J873" s="128" t="s">
        <v>1453</v>
      </c>
      <c r="K873" s="129" t="s">
        <v>1529</v>
      </c>
      <c r="L873" s="128" t="s">
        <v>1485</v>
      </c>
      <c r="M873" s="128" t="s">
        <v>2291</v>
      </c>
      <c r="N873" s="127" t="s">
        <v>2303</v>
      </c>
      <c r="O873" s="116"/>
      <c r="P873" s="126"/>
    </row>
    <row r="874" spans="2:16" x14ac:dyDescent="0.2">
      <c r="B874" s="122"/>
      <c r="C874" s="121" t="s">
        <v>2274</v>
      </c>
      <c r="D874" s="121" t="s">
        <v>2023</v>
      </c>
      <c r="E874" s="120">
        <f t="shared" ref="E874:E881" si="76">E873+1000</f>
        <v>2063</v>
      </c>
      <c r="F874" s="123"/>
      <c r="G874" s="128" t="s">
        <v>2199</v>
      </c>
      <c r="H874" s="128" t="s">
        <v>1421</v>
      </c>
      <c r="I874" s="128">
        <v>95970281739</v>
      </c>
      <c r="J874" s="128" t="s">
        <v>1453</v>
      </c>
      <c r="K874" s="129" t="s">
        <v>1529</v>
      </c>
      <c r="L874" s="128" t="s">
        <v>1485</v>
      </c>
      <c r="M874" s="128" t="s">
        <v>2290</v>
      </c>
      <c r="N874" s="127" t="s">
        <v>2303</v>
      </c>
      <c r="O874" s="116"/>
      <c r="P874" s="126"/>
    </row>
    <row r="875" spans="2:16" x14ac:dyDescent="0.2">
      <c r="B875" s="122"/>
      <c r="C875" s="121" t="s">
        <v>2274</v>
      </c>
      <c r="D875" s="121" t="s">
        <v>2023</v>
      </c>
      <c r="E875" s="120">
        <f t="shared" si="76"/>
        <v>3063</v>
      </c>
      <c r="F875" s="119"/>
      <c r="G875" s="128" t="s">
        <v>2199</v>
      </c>
      <c r="H875" s="128" t="s">
        <v>1421</v>
      </c>
      <c r="I875" s="128">
        <v>95970281739</v>
      </c>
      <c r="J875" s="128" t="s">
        <v>1453</v>
      </c>
      <c r="K875" s="129" t="s">
        <v>1529</v>
      </c>
      <c r="L875" s="128" t="s">
        <v>1485</v>
      </c>
      <c r="M875" s="128" t="s">
        <v>2289</v>
      </c>
      <c r="N875" s="127" t="s">
        <v>2303</v>
      </c>
      <c r="O875" s="116"/>
      <c r="P875" s="126"/>
    </row>
    <row r="876" spans="2:16" x14ac:dyDescent="0.2">
      <c r="B876" s="122"/>
      <c r="C876" s="121" t="s">
        <v>2274</v>
      </c>
      <c r="D876" s="121" t="s">
        <v>2023</v>
      </c>
      <c r="E876" s="120">
        <f t="shared" si="76"/>
        <v>4063</v>
      </c>
      <c r="F876" s="123"/>
      <c r="G876" s="128" t="s">
        <v>2199</v>
      </c>
      <c r="H876" s="128" t="s">
        <v>1421</v>
      </c>
      <c r="I876" s="128">
        <v>95970281739</v>
      </c>
      <c r="J876" s="128" t="s">
        <v>1453</v>
      </c>
      <c r="K876" s="129" t="s">
        <v>1529</v>
      </c>
      <c r="L876" s="128" t="s">
        <v>1485</v>
      </c>
      <c r="M876" s="128" t="s">
        <v>2288</v>
      </c>
      <c r="N876" s="127" t="s">
        <v>2303</v>
      </c>
      <c r="O876" s="116"/>
      <c r="P876" s="126"/>
    </row>
    <row r="877" spans="2:16" x14ac:dyDescent="0.2">
      <c r="B877" s="122"/>
      <c r="C877" s="121" t="s">
        <v>2274</v>
      </c>
      <c r="D877" s="121" t="s">
        <v>2023</v>
      </c>
      <c r="E877" s="120">
        <f t="shared" si="76"/>
        <v>5063</v>
      </c>
      <c r="F877" s="119"/>
      <c r="G877" s="128" t="s">
        <v>2199</v>
      </c>
      <c r="H877" s="128" t="s">
        <v>1421</v>
      </c>
      <c r="I877" s="128">
        <v>95970281739</v>
      </c>
      <c r="J877" s="128" t="s">
        <v>1453</v>
      </c>
      <c r="K877" s="129" t="s">
        <v>1529</v>
      </c>
      <c r="L877" s="128" t="s">
        <v>1485</v>
      </c>
      <c r="M877" s="128" t="s">
        <v>2287</v>
      </c>
      <c r="N877" s="127" t="s">
        <v>2303</v>
      </c>
      <c r="O877" s="116"/>
      <c r="P877" s="126"/>
    </row>
    <row r="878" spans="2:16" x14ac:dyDescent="0.2">
      <c r="B878" s="122"/>
      <c r="C878" s="121" t="s">
        <v>2274</v>
      </c>
      <c r="D878" s="121" t="s">
        <v>2023</v>
      </c>
      <c r="E878" s="120">
        <f t="shared" si="76"/>
        <v>6063</v>
      </c>
      <c r="F878" s="119"/>
      <c r="G878" s="128" t="s">
        <v>2199</v>
      </c>
      <c r="H878" s="128" t="s">
        <v>1421</v>
      </c>
      <c r="I878" s="128">
        <v>95970281739</v>
      </c>
      <c r="J878" s="128" t="s">
        <v>1453</v>
      </c>
      <c r="K878" s="129" t="s">
        <v>1529</v>
      </c>
      <c r="L878" s="128" t="s">
        <v>1485</v>
      </c>
      <c r="M878" s="128" t="s">
        <v>2286</v>
      </c>
      <c r="N878" s="127" t="s">
        <v>2303</v>
      </c>
      <c r="O878" s="116"/>
      <c r="P878" s="126"/>
    </row>
    <row r="879" spans="2:16" x14ac:dyDescent="0.2">
      <c r="B879" s="122"/>
      <c r="C879" s="121" t="s">
        <v>2274</v>
      </c>
      <c r="D879" s="121" t="s">
        <v>2023</v>
      </c>
      <c r="E879" s="120">
        <f t="shared" si="76"/>
        <v>7063</v>
      </c>
      <c r="F879" s="123"/>
      <c r="G879" s="128" t="s">
        <v>2199</v>
      </c>
      <c r="H879" s="128" t="s">
        <v>1421</v>
      </c>
      <c r="I879" s="128">
        <v>95970281739</v>
      </c>
      <c r="J879" s="128" t="s">
        <v>1453</v>
      </c>
      <c r="K879" s="129" t="s">
        <v>1529</v>
      </c>
      <c r="L879" s="128" t="s">
        <v>1485</v>
      </c>
      <c r="M879" s="128" t="s">
        <v>2285</v>
      </c>
      <c r="N879" s="127" t="s">
        <v>2303</v>
      </c>
      <c r="O879" s="116"/>
      <c r="P879" s="126"/>
    </row>
    <row r="880" spans="2:16" s="137" customFormat="1" x14ac:dyDescent="0.2">
      <c r="B880" s="122"/>
      <c r="C880" s="121" t="s">
        <v>2274</v>
      </c>
      <c r="D880" s="121" t="s">
        <v>2023</v>
      </c>
      <c r="E880" s="120">
        <f t="shared" si="76"/>
        <v>8063</v>
      </c>
      <c r="F880" s="123"/>
      <c r="G880" s="128" t="s">
        <v>2199</v>
      </c>
      <c r="H880" s="128" t="s">
        <v>1421</v>
      </c>
      <c r="I880" s="128">
        <v>95970281739</v>
      </c>
      <c r="J880" s="128" t="s">
        <v>1453</v>
      </c>
      <c r="K880" s="129" t="s">
        <v>1529</v>
      </c>
      <c r="L880" s="128" t="s">
        <v>1485</v>
      </c>
      <c r="M880" s="128" t="s">
        <v>2284</v>
      </c>
      <c r="N880" s="127" t="s">
        <v>2303</v>
      </c>
      <c r="O880" s="116"/>
      <c r="P880" s="126"/>
    </row>
    <row r="881" spans="2:16" s="137" customFormat="1" x14ac:dyDescent="0.2">
      <c r="B881" s="122"/>
      <c r="C881" s="121" t="s">
        <v>2274</v>
      </c>
      <c r="D881" s="121" t="s">
        <v>2023</v>
      </c>
      <c r="E881" s="120">
        <f t="shared" si="76"/>
        <v>9063</v>
      </c>
      <c r="F881" s="119"/>
      <c r="G881" s="128" t="s">
        <v>2199</v>
      </c>
      <c r="H881" s="128" t="s">
        <v>1421</v>
      </c>
      <c r="I881" s="128">
        <v>95970281739</v>
      </c>
      <c r="J881" s="128" t="s">
        <v>1453</v>
      </c>
      <c r="K881" s="129" t="s">
        <v>1529</v>
      </c>
      <c r="L881" s="128" t="s">
        <v>1485</v>
      </c>
      <c r="M881" s="128" t="s">
        <v>2283</v>
      </c>
      <c r="N881" s="127" t="s">
        <v>2303</v>
      </c>
      <c r="O881" s="116"/>
      <c r="P881" s="126"/>
    </row>
    <row r="882" spans="2:16" s="137" customFormat="1" x14ac:dyDescent="0.2">
      <c r="B882" s="138"/>
      <c r="C882" s="121" t="s">
        <v>2274</v>
      </c>
      <c r="D882" s="121" t="s">
        <v>2022</v>
      </c>
      <c r="E882" s="120">
        <f>E873</f>
        <v>1063</v>
      </c>
      <c r="F882" s="123"/>
      <c r="G882" s="128" t="s">
        <v>2199</v>
      </c>
      <c r="H882" s="128" t="s">
        <v>1421</v>
      </c>
      <c r="I882" s="128">
        <v>95970281739</v>
      </c>
      <c r="J882" s="128" t="s">
        <v>1453</v>
      </c>
      <c r="K882" s="129" t="s">
        <v>1529</v>
      </c>
      <c r="L882" s="128" t="s">
        <v>1485</v>
      </c>
      <c r="M882" s="128" t="s">
        <v>2282</v>
      </c>
      <c r="N882" s="127" t="s">
        <v>2303</v>
      </c>
      <c r="O882" s="116"/>
      <c r="P882" s="126"/>
    </row>
    <row r="883" spans="2:16" s="137" customFormat="1" x14ac:dyDescent="0.2">
      <c r="B883" s="138"/>
      <c r="C883" s="121" t="s">
        <v>2274</v>
      </c>
      <c r="D883" s="121" t="s">
        <v>2022</v>
      </c>
      <c r="E883" s="120">
        <f>E882+1000</f>
        <v>2063</v>
      </c>
      <c r="F883" s="123"/>
      <c r="G883" s="128" t="s">
        <v>2199</v>
      </c>
      <c r="H883" s="128" t="s">
        <v>1421</v>
      </c>
      <c r="I883" s="128">
        <v>95970281739</v>
      </c>
      <c r="J883" s="128" t="s">
        <v>1453</v>
      </c>
      <c r="K883" s="129" t="s">
        <v>1529</v>
      </c>
      <c r="L883" s="128" t="s">
        <v>1485</v>
      </c>
      <c r="M883" s="128" t="s">
        <v>2281</v>
      </c>
      <c r="N883" s="127" t="s">
        <v>2303</v>
      </c>
      <c r="O883" s="116"/>
      <c r="P883" s="126"/>
    </row>
    <row r="884" spans="2:16" s="137" customFormat="1" x14ac:dyDescent="0.2">
      <c r="B884" s="138"/>
      <c r="C884" s="121" t="s">
        <v>2274</v>
      </c>
      <c r="D884" s="121" t="s">
        <v>2022</v>
      </c>
      <c r="E884" s="120">
        <f>E883+1000</f>
        <v>3063</v>
      </c>
      <c r="F884" s="123"/>
      <c r="G884" s="128" t="s">
        <v>2199</v>
      </c>
      <c r="H884" s="128" t="s">
        <v>1421</v>
      </c>
      <c r="I884" s="128">
        <v>95970281739</v>
      </c>
      <c r="J884" s="128" t="s">
        <v>1453</v>
      </c>
      <c r="K884" s="129" t="s">
        <v>1529</v>
      </c>
      <c r="L884" s="128" t="s">
        <v>1485</v>
      </c>
      <c r="M884" s="128" t="s">
        <v>2280</v>
      </c>
      <c r="N884" s="127" t="s">
        <v>2303</v>
      </c>
      <c r="O884" s="116"/>
      <c r="P884" s="126"/>
    </row>
    <row r="885" spans="2:16" s="137" customFormat="1" x14ac:dyDescent="0.2">
      <c r="B885" s="138"/>
      <c r="C885" s="121" t="s">
        <v>2274</v>
      </c>
      <c r="D885" s="121" t="s">
        <v>2022</v>
      </c>
      <c r="E885" s="120">
        <f>E884+1000</f>
        <v>4063</v>
      </c>
      <c r="F885" s="119"/>
      <c r="G885" s="128" t="s">
        <v>2199</v>
      </c>
      <c r="H885" s="128" t="s">
        <v>1421</v>
      </c>
      <c r="I885" s="128">
        <v>95970281739</v>
      </c>
      <c r="J885" s="128" t="s">
        <v>1453</v>
      </c>
      <c r="K885" s="129" t="s">
        <v>1529</v>
      </c>
      <c r="L885" s="128" t="s">
        <v>1485</v>
      </c>
      <c r="M885" s="128" t="s">
        <v>2276</v>
      </c>
      <c r="N885" s="127" t="s">
        <v>2303</v>
      </c>
      <c r="O885" s="116"/>
      <c r="P885" s="126"/>
    </row>
    <row r="886" spans="2:16" s="137" customFormat="1" x14ac:dyDescent="0.2">
      <c r="B886" s="138"/>
      <c r="C886" s="121" t="s">
        <v>2274</v>
      </c>
      <c r="D886" s="121" t="s">
        <v>2022</v>
      </c>
      <c r="E886" s="120">
        <f>E885+1000</f>
        <v>5063</v>
      </c>
      <c r="F886" s="119"/>
      <c r="G886" s="118"/>
      <c r="H886" s="117"/>
      <c r="I886" s="117"/>
      <c r="J886" s="117"/>
      <c r="K886" s="117"/>
      <c r="L886" s="117"/>
      <c r="M886" s="117"/>
      <c r="N886" s="117"/>
      <c r="O886" s="116"/>
      <c r="P886" s="115" t="str">
        <f>CONCATENATE($P$2439,$P$2437,E873,$P$2440,$P$2438,E885,$P$2441)</f>
        <v>DNP1([A]P1063 + … + [B]P4063)</v>
      </c>
    </row>
    <row r="887" spans="2:16" s="137" customFormat="1" ht="22.5" x14ac:dyDescent="0.2">
      <c r="B887" s="130" t="s">
        <v>1301</v>
      </c>
      <c r="C887" s="121" t="s">
        <v>2274</v>
      </c>
      <c r="D887" s="121" t="s">
        <v>2023</v>
      </c>
      <c r="E887" s="120">
        <f>E873+1</f>
        <v>1064</v>
      </c>
      <c r="F887" s="119"/>
      <c r="G887" s="118"/>
      <c r="H887" s="117"/>
      <c r="I887" s="117"/>
      <c r="J887" s="117"/>
      <c r="K887" s="117"/>
      <c r="L887" s="117"/>
      <c r="M887" s="117"/>
      <c r="N887" s="117"/>
      <c r="O887" s="116"/>
      <c r="P887" s="115" t="str">
        <f t="shared" ref="P887:P895" si="77">CONCATENATE($P$2439,$P$2437,E901,$P$2440,$P$2437,E943,$P$2441)</f>
        <v>DNP1([A]P1065 + … + [A]P1068)</v>
      </c>
    </row>
    <row r="888" spans="2:16" s="137" customFormat="1" ht="22.5" x14ac:dyDescent="0.2">
      <c r="B888" s="122"/>
      <c r="C888" s="121" t="s">
        <v>2274</v>
      </c>
      <c r="D888" s="121" t="s">
        <v>2023</v>
      </c>
      <c r="E888" s="120">
        <f t="shared" ref="E888:E895" si="78">E887+1000</f>
        <v>2064</v>
      </c>
      <c r="F888" s="123"/>
      <c r="G888" s="118"/>
      <c r="H888" s="117"/>
      <c r="I888" s="117"/>
      <c r="J888" s="117"/>
      <c r="K888" s="117"/>
      <c r="L888" s="117"/>
      <c r="M888" s="117"/>
      <c r="N888" s="117"/>
      <c r="O888" s="116"/>
      <c r="P888" s="115" t="str">
        <f t="shared" si="77"/>
        <v>DNP1([A]P2065 + … + [A]P2068)</v>
      </c>
    </row>
    <row r="889" spans="2:16" s="137" customFormat="1" ht="22.5" x14ac:dyDescent="0.2">
      <c r="B889" s="122"/>
      <c r="C889" s="121" t="s">
        <v>2274</v>
      </c>
      <c r="D889" s="121" t="s">
        <v>2023</v>
      </c>
      <c r="E889" s="120">
        <f t="shared" si="78"/>
        <v>3064</v>
      </c>
      <c r="F889" s="119"/>
      <c r="G889" s="118"/>
      <c r="H889" s="117"/>
      <c r="I889" s="117"/>
      <c r="J889" s="117"/>
      <c r="K889" s="117"/>
      <c r="L889" s="117"/>
      <c r="M889" s="117"/>
      <c r="N889" s="117"/>
      <c r="O889" s="116"/>
      <c r="P889" s="115" t="str">
        <f t="shared" si="77"/>
        <v>DNP1([A]P3065 + … + [A]P3068)</v>
      </c>
    </row>
    <row r="890" spans="2:16" s="137" customFormat="1" ht="22.5" x14ac:dyDescent="0.2">
      <c r="B890" s="122"/>
      <c r="C890" s="121" t="s">
        <v>2274</v>
      </c>
      <c r="D890" s="121" t="s">
        <v>2023</v>
      </c>
      <c r="E890" s="120">
        <f t="shared" si="78"/>
        <v>4064</v>
      </c>
      <c r="F890" s="123"/>
      <c r="G890" s="118"/>
      <c r="H890" s="117"/>
      <c r="I890" s="117"/>
      <c r="J890" s="117"/>
      <c r="K890" s="117"/>
      <c r="L890" s="117"/>
      <c r="M890" s="117"/>
      <c r="N890" s="117"/>
      <c r="O890" s="116"/>
      <c r="P890" s="115" t="str">
        <f t="shared" si="77"/>
        <v>DNP1([A]P4065 + … + [A]P4068)</v>
      </c>
    </row>
    <row r="891" spans="2:16" s="137" customFormat="1" ht="22.5" x14ac:dyDescent="0.2">
      <c r="B891" s="122"/>
      <c r="C891" s="121" t="s">
        <v>2274</v>
      </c>
      <c r="D891" s="121" t="s">
        <v>2023</v>
      </c>
      <c r="E891" s="120">
        <f t="shared" si="78"/>
        <v>5064</v>
      </c>
      <c r="F891" s="119"/>
      <c r="G891" s="118"/>
      <c r="H891" s="117"/>
      <c r="I891" s="117"/>
      <c r="J891" s="117"/>
      <c r="K891" s="117"/>
      <c r="L891" s="117"/>
      <c r="M891" s="117"/>
      <c r="N891" s="117"/>
      <c r="O891" s="116"/>
      <c r="P891" s="115" t="str">
        <f t="shared" si="77"/>
        <v>DNP1([A]P5065 + … + [A]P5068)</v>
      </c>
    </row>
    <row r="892" spans="2:16" s="137" customFormat="1" ht="22.5" x14ac:dyDescent="0.2">
      <c r="B892" s="122"/>
      <c r="C892" s="121" t="s">
        <v>2274</v>
      </c>
      <c r="D892" s="121" t="s">
        <v>2023</v>
      </c>
      <c r="E892" s="120">
        <f t="shared" si="78"/>
        <v>6064</v>
      </c>
      <c r="F892" s="119"/>
      <c r="G892" s="118"/>
      <c r="H892" s="117"/>
      <c r="I892" s="117"/>
      <c r="J892" s="117"/>
      <c r="K892" s="117"/>
      <c r="L892" s="117"/>
      <c r="M892" s="117"/>
      <c r="N892" s="117"/>
      <c r="O892" s="116"/>
      <c r="P892" s="115" t="str">
        <f t="shared" si="77"/>
        <v>DNP1([A]P6065 + … + [A]P6068)</v>
      </c>
    </row>
    <row r="893" spans="2:16" s="137" customFormat="1" ht="22.5" x14ac:dyDescent="0.2">
      <c r="B893" s="122"/>
      <c r="C893" s="121" t="s">
        <v>2274</v>
      </c>
      <c r="D893" s="121" t="s">
        <v>2023</v>
      </c>
      <c r="E893" s="120">
        <f t="shared" si="78"/>
        <v>7064</v>
      </c>
      <c r="F893" s="123"/>
      <c r="G893" s="118"/>
      <c r="H893" s="117"/>
      <c r="I893" s="117"/>
      <c r="J893" s="117"/>
      <c r="K893" s="117"/>
      <c r="L893" s="117"/>
      <c r="M893" s="117"/>
      <c r="N893" s="117"/>
      <c r="O893" s="116"/>
      <c r="P893" s="115" t="str">
        <f t="shared" si="77"/>
        <v>DNP1([A]P7065 + … + [A]P7068)</v>
      </c>
    </row>
    <row r="894" spans="2:16" s="137" customFormat="1" ht="22.5" x14ac:dyDescent="0.2">
      <c r="B894" s="122"/>
      <c r="C894" s="121" t="s">
        <v>2274</v>
      </c>
      <c r="D894" s="121" t="s">
        <v>2023</v>
      </c>
      <c r="E894" s="120">
        <f t="shared" si="78"/>
        <v>8064</v>
      </c>
      <c r="F894" s="123"/>
      <c r="G894" s="118"/>
      <c r="H894" s="117"/>
      <c r="I894" s="117"/>
      <c r="J894" s="117"/>
      <c r="K894" s="117"/>
      <c r="L894" s="117"/>
      <c r="M894" s="117"/>
      <c r="N894" s="117"/>
      <c r="O894" s="116"/>
      <c r="P894" s="115" t="str">
        <f t="shared" si="77"/>
        <v>DNP1([A]P8065 + … + [A]P8068)</v>
      </c>
    </row>
    <row r="895" spans="2:16" s="137" customFormat="1" ht="22.5" x14ac:dyDescent="0.2">
      <c r="B895" s="122"/>
      <c r="C895" s="121" t="s">
        <v>2274</v>
      </c>
      <c r="D895" s="121" t="s">
        <v>2023</v>
      </c>
      <c r="E895" s="120">
        <f t="shared" si="78"/>
        <v>9064</v>
      </c>
      <c r="F895" s="119"/>
      <c r="G895" s="118"/>
      <c r="H895" s="117"/>
      <c r="I895" s="117"/>
      <c r="J895" s="117"/>
      <c r="K895" s="117"/>
      <c r="L895" s="117"/>
      <c r="M895" s="117"/>
      <c r="N895" s="117"/>
      <c r="O895" s="116"/>
      <c r="P895" s="115" t="str">
        <f t="shared" si="77"/>
        <v>DNP1([A]P9065 + … + [A]P9068)</v>
      </c>
    </row>
    <row r="896" spans="2:16" s="137" customFormat="1" x14ac:dyDescent="0.2">
      <c r="B896" s="138"/>
      <c r="C896" s="121" t="s">
        <v>2274</v>
      </c>
      <c r="D896" s="121" t="s">
        <v>2022</v>
      </c>
      <c r="E896" s="120">
        <f>E887</f>
        <v>1064</v>
      </c>
      <c r="F896" s="123"/>
      <c r="G896" s="118"/>
      <c r="H896" s="117"/>
      <c r="I896" s="117"/>
      <c r="J896" s="117"/>
      <c r="K896" s="117"/>
      <c r="L896" s="117"/>
      <c r="M896" s="117"/>
      <c r="N896" s="117"/>
      <c r="O896" s="116"/>
      <c r="P896" s="115" t="str">
        <f>CONCATENATE($P$2439,$P$2438,E910,$P$2440,$P$2438,E952,$P$2441)</f>
        <v>DNP1([B]P1065 + … + [B]P1068)</v>
      </c>
    </row>
    <row r="897" spans="2:16" s="137" customFormat="1" x14ac:dyDescent="0.2">
      <c r="B897" s="138"/>
      <c r="C897" s="121" t="s">
        <v>2274</v>
      </c>
      <c r="D897" s="121" t="s">
        <v>2022</v>
      </c>
      <c r="E897" s="120">
        <f>E896+1000</f>
        <v>2064</v>
      </c>
      <c r="F897" s="123"/>
      <c r="G897" s="118"/>
      <c r="H897" s="117"/>
      <c r="I897" s="117"/>
      <c r="J897" s="117"/>
      <c r="K897" s="117"/>
      <c r="L897" s="117"/>
      <c r="M897" s="117"/>
      <c r="N897" s="117"/>
      <c r="O897" s="116"/>
      <c r="P897" s="115" t="str">
        <f>CONCATENATE($P$2439,$P$2438,E911,$P$2440,$P$2438,E953,$P$2441)</f>
        <v>DNP1([B]P2065 + … + [B]P2068)</v>
      </c>
    </row>
    <row r="898" spans="2:16" s="137" customFormat="1" x14ac:dyDescent="0.2">
      <c r="B898" s="138"/>
      <c r="C898" s="121" t="s">
        <v>2274</v>
      </c>
      <c r="D898" s="121" t="s">
        <v>2022</v>
      </c>
      <c r="E898" s="120">
        <f>E897+1000</f>
        <v>3064</v>
      </c>
      <c r="F898" s="123"/>
      <c r="G898" s="118"/>
      <c r="H898" s="117"/>
      <c r="I898" s="117"/>
      <c r="J898" s="117"/>
      <c r="K898" s="117"/>
      <c r="L898" s="117"/>
      <c r="M898" s="117"/>
      <c r="N898" s="117"/>
      <c r="O898" s="116"/>
      <c r="P898" s="115" t="str">
        <f>CONCATENATE($P$2439,$P$2438,E912,$P$2440,$P$2438,E954,$P$2441)</f>
        <v>DNP1([B]P3065 + … + [B]P3068)</v>
      </c>
    </row>
    <row r="899" spans="2:16" s="137" customFormat="1" x14ac:dyDescent="0.2">
      <c r="B899" s="138"/>
      <c r="C899" s="121" t="s">
        <v>2274</v>
      </c>
      <c r="D899" s="121" t="s">
        <v>2022</v>
      </c>
      <c r="E899" s="120">
        <f>E898+1000</f>
        <v>4064</v>
      </c>
      <c r="F899" s="119"/>
      <c r="G899" s="118"/>
      <c r="H899" s="117"/>
      <c r="I899" s="117"/>
      <c r="J899" s="117"/>
      <c r="K899" s="117"/>
      <c r="L899" s="117"/>
      <c r="M899" s="117"/>
      <c r="N899" s="117"/>
      <c r="O899" s="116"/>
      <c r="P899" s="115" t="str">
        <f>CONCATENATE($P$2439,$P$2438,E913,$P$2440,$P$2438,E955,$P$2441)</f>
        <v>DNP1([B]P4065 + … + [B]P4068)</v>
      </c>
    </row>
    <row r="900" spans="2:16" s="137" customFormat="1" x14ac:dyDescent="0.2">
      <c r="B900" s="138"/>
      <c r="C900" s="121" t="s">
        <v>2274</v>
      </c>
      <c r="D900" s="121" t="s">
        <v>2022</v>
      </c>
      <c r="E900" s="120">
        <f>E899+1000</f>
        <v>5064</v>
      </c>
      <c r="F900" s="119"/>
      <c r="G900" s="118"/>
      <c r="H900" s="117"/>
      <c r="I900" s="117"/>
      <c r="J900" s="117"/>
      <c r="K900" s="117"/>
      <c r="L900" s="117"/>
      <c r="M900" s="117"/>
      <c r="N900" s="117"/>
      <c r="O900" s="116"/>
      <c r="P900" s="115" t="str">
        <f>CONCATENATE($P$2439,$P$2438,E914,$P$2440,$P$2438,E956,$P$2441)</f>
        <v>DNP1([B]P5065 + … + [B]P5068)</v>
      </c>
    </row>
    <row r="901" spans="2:16" x14ac:dyDescent="0.2">
      <c r="B901" s="130" t="s">
        <v>1317</v>
      </c>
      <c r="C901" s="121" t="s">
        <v>2274</v>
      </c>
      <c r="D901" s="121" t="s">
        <v>2023</v>
      </c>
      <c r="E901" s="120">
        <f>E887+1</f>
        <v>1065</v>
      </c>
      <c r="F901" s="119"/>
      <c r="G901" s="128" t="s">
        <v>2199</v>
      </c>
      <c r="H901" s="128" t="s">
        <v>1421</v>
      </c>
      <c r="I901" s="128" t="s">
        <v>1421</v>
      </c>
      <c r="J901" s="128" t="s">
        <v>1453</v>
      </c>
      <c r="K901" s="129" t="s">
        <v>1525</v>
      </c>
      <c r="L901" s="128" t="s">
        <v>1485</v>
      </c>
      <c r="M901" s="128" t="s">
        <v>2291</v>
      </c>
      <c r="N901" s="127" t="s">
        <v>2303</v>
      </c>
      <c r="O901" s="116"/>
      <c r="P901" s="126"/>
    </row>
    <row r="902" spans="2:16" x14ac:dyDescent="0.2">
      <c r="B902" s="122"/>
      <c r="C902" s="121" t="s">
        <v>2274</v>
      </c>
      <c r="D902" s="121" t="s">
        <v>2023</v>
      </c>
      <c r="E902" s="120">
        <f t="shared" ref="E902:E909" si="79">E901+1000</f>
        <v>2065</v>
      </c>
      <c r="F902" s="123"/>
      <c r="G902" s="128" t="s">
        <v>2199</v>
      </c>
      <c r="H902" s="128" t="s">
        <v>1421</v>
      </c>
      <c r="I902" s="128" t="s">
        <v>1421</v>
      </c>
      <c r="J902" s="128" t="s">
        <v>1453</v>
      </c>
      <c r="K902" s="129" t="s">
        <v>1525</v>
      </c>
      <c r="L902" s="128" t="s">
        <v>1485</v>
      </c>
      <c r="M902" s="128" t="s">
        <v>2290</v>
      </c>
      <c r="N902" s="127" t="s">
        <v>2303</v>
      </c>
      <c r="O902" s="116"/>
      <c r="P902" s="126"/>
    </row>
    <row r="903" spans="2:16" x14ac:dyDescent="0.2">
      <c r="B903" s="122"/>
      <c r="C903" s="121" t="s">
        <v>2274</v>
      </c>
      <c r="D903" s="121" t="s">
        <v>2023</v>
      </c>
      <c r="E903" s="120">
        <f t="shared" si="79"/>
        <v>3065</v>
      </c>
      <c r="F903" s="119"/>
      <c r="G903" s="128" t="s">
        <v>2199</v>
      </c>
      <c r="H903" s="128" t="s">
        <v>1421</v>
      </c>
      <c r="I903" s="128" t="s">
        <v>1421</v>
      </c>
      <c r="J903" s="128" t="s">
        <v>1453</v>
      </c>
      <c r="K903" s="129" t="s">
        <v>1525</v>
      </c>
      <c r="L903" s="128" t="s">
        <v>1485</v>
      </c>
      <c r="M903" s="128" t="s">
        <v>2289</v>
      </c>
      <c r="N903" s="127" t="s">
        <v>2303</v>
      </c>
      <c r="O903" s="116"/>
      <c r="P903" s="126"/>
    </row>
    <row r="904" spans="2:16" x14ac:dyDescent="0.2">
      <c r="B904" s="122"/>
      <c r="C904" s="121" t="s">
        <v>2274</v>
      </c>
      <c r="D904" s="121" t="s">
        <v>2023</v>
      </c>
      <c r="E904" s="120">
        <f t="shared" si="79"/>
        <v>4065</v>
      </c>
      <c r="F904" s="123"/>
      <c r="G904" s="128" t="s">
        <v>2199</v>
      </c>
      <c r="H904" s="128" t="s">
        <v>1421</v>
      </c>
      <c r="I904" s="128" t="s">
        <v>1421</v>
      </c>
      <c r="J904" s="128" t="s">
        <v>1453</v>
      </c>
      <c r="K904" s="129" t="s">
        <v>1525</v>
      </c>
      <c r="L904" s="128" t="s">
        <v>1485</v>
      </c>
      <c r="M904" s="128" t="s">
        <v>2288</v>
      </c>
      <c r="N904" s="127" t="s">
        <v>2303</v>
      </c>
      <c r="O904" s="116"/>
      <c r="P904" s="126"/>
    </row>
    <row r="905" spans="2:16" x14ac:dyDescent="0.2">
      <c r="B905" s="122"/>
      <c r="C905" s="121" t="s">
        <v>2274</v>
      </c>
      <c r="D905" s="121" t="s">
        <v>2023</v>
      </c>
      <c r="E905" s="120">
        <f t="shared" si="79"/>
        <v>5065</v>
      </c>
      <c r="F905" s="119"/>
      <c r="G905" s="128" t="s">
        <v>2199</v>
      </c>
      <c r="H905" s="128" t="s">
        <v>1421</v>
      </c>
      <c r="I905" s="128" t="s">
        <v>1421</v>
      </c>
      <c r="J905" s="128" t="s">
        <v>1453</v>
      </c>
      <c r="K905" s="129" t="s">
        <v>1525</v>
      </c>
      <c r="L905" s="128" t="s">
        <v>1485</v>
      </c>
      <c r="M905" s="128" t="s">
        <v>2287</v>
      </c>
      <c r="N905" s="127" t="s">
        <v>2303</v>
      </c>
      <c r="O905" s="116"/>
      <c r="P905" s="126"/>
    </row>
    <row r="906" spans="2:16" x14ac:dyDescent="0.2">
      <c r="B906" s="122"/>
      <c r="C906" s="121" t="s">
        <v>2274</v>
      </c>
      <c r="D906" s="121" t="s">
        <v>2023</v>
      </c>
      <c r="E906" s="120">
        <f t="shared" si="79"/>
        <v>6065</v>
      </c>
      <c r="F906" s="119"/>
      <c r="G906" s="128" t="s">
        <v>2199</v>
      </c>
      <c r="H906" s="128" t="s">
        <v>1421</v>
      </c>
      <c r="I906" s="128" t="s">
        <v>1421</v>
      </c>
      <c r="J906" s="128" t="s">
        <v>1453</v>
      </c>
      <c r="K906" s="129" t="s">
        <v>1525</v>
      </c>
      <c r="L906" s="128" t="s">
        <v>1485</v>
      </c>
      <c r="M906" s="128" t="s">
        <v>2286</v>
      </c>
      <c r="N906" s="127" t="s">
        <v>2303</v>
      </c>
      <c r="O906" s="116"/>
      <c r="P906" s="126"/>
    </row>
    <row r="907" spans="2:16" x14ac:dyDescent="0.2">
      <c r="B907" s="122"/>
      <c r="C907" s="121" t="s">
        <v>2274</v>
      </c>
      <c r="D907" s="121" t="s">
        <v>2023</v>
      </c>
      <c r="E907" s="120">
        <f t="shared" si="79"/>
        <v>7065</v>
      </c>
      <c r="F907" s="123"/>
      <c r="G907" s="128" t="s">
        <v>2199</v>
      </c>
      <c r="H907" s="128" t="s">
        <v>1421</v>
      </c>
      <c r="I907" s="128" t="s">
        <v>1421</v>
      </c>
      <c r="J907" s="128" t="s">
        <v>1453</v>
      </c>
      <c r="K907" s="129" t="s">
        <v>1525</v>
      </c>
      <c r="L907" s="128" t="s">
        <v>1485</v>
      </c>
      <c r="M907" s="128" t="s">
        <v>2285</v>
      </c>
      <c r="N907" s="127" t="s">
        <v>2303</v>
      </c>
      <c r="O907" s="116"/>
      <c r="P907" s="126"/>
    </row>
    <row r="908" spans="2:16" s="137" customFormat="1" x14ac:dyDescent="0.2">
      <c r="B908" s="122"/>
      <c r="C908" s="121" t="s">
        <v>2274</v>
      </c>
      <c r="D908" s="121" t="s">
        <v>2023</v>
      </c>
      <c r="E908" s="120">
        <f t="shared" si="79"/>
        <v>8065</v>
      </c>
      <c r="F908" s="123"/>
      <c r="G908" s="128" t="s">
        <v>2199</v>
      </c>
      <c r="H908" s="128" t="s">
        <v>1421</v>
      </c>
      <c r="I908" s="128" t="s">
        <v>1421</v>
      </c>
      <c r="J908" s="128" t="s">
        <v>1453</v>
      </c>
      <c r="K908" s="129" t="s">
        <v>1525</v>
      </c>
      <c r="L908" s="128" t="s">
        <v>1485</v>
      </c>
      <c r="M908" s="128" t="s">
        <v>2284</v>
      </c>
      <c r="N908" s="127" t="s">
        <v>2303</v>
      </c>
      <c r="O908" s="116"/>
      <c r="P908" s="126"/>
    </row>
    <row r="909" spans="2:16" s="137" customFormat="1" x14ac:dyDescent="0.2">
      <c r="B909" s="122"/>
      <c r="C909" s="121" t="s">
        <v>2274</v>
      </c>
      <c r="D909" s="121" t="s">
        <v>2023</v>
      </c>
      <c r="E909" s="120">
        <f t="shared" si="79"/>
        <v>9065</v>
      </c>
      <c r="F909" s="119"/>
      <c r="G909" s="128" t="s">
        <v>2199</v>
      </c>
      <c r="H909" s="128" t="s">
        <v>1421</v>
      </c>
      <c r="I909" s="128" t="s">
        <v>1421</v>
      </c>
      <c r="J909" s="128" t="s">
        <v>1453</v>
      </c>
      <c r="K909" s="129" t="s">
        <v>1525</v>
      </c>
      <c r="L909" s="128" t="s">
        <v>1485</v>
      </c>
      <c r="M909" s="128" t="s">
        <v>2283</v>
      </c>
      <c r="N909" s="127" t="s">
        <v>2303</v>
      </c>
      <c r="O909" s="116"/>
      <c r="P909" s="126"/>
    </row>
    <row r="910" spans="2:16" s="137" customFormat="1" x14ac:dyDescent="0.2">
      <c r="B910" s="138"/>
      <c r="C910" s="121" t="s">
        <v>2274</v>
      </c>
      <c r="D910" s="121" t="s">
        <v>2022</v>
      </c>
      <c r="E910" s="120">
        <f>E901</f>
        <v>1065</v>
      </c>
      <c r="F910" s="123"/>
      <c r="G910" s="128" t="s">
        <v>2199</v>
      </c>
      <c r="H910" s="128" t="s">
        <v>1421</v>
      </c>
      <c r="I910" s="128" t="s">
        <v>1421</v>
      </c>
      <c r="J910" s="128" t="s">
        <v>1453</v>
      </c>
      <c r="K910" s="129" t="s">
        <v>1525</v>
      </c>
      <c r="L910" s="128" t="s">
        <v>1485</v>
      </c>
      <c r="M910" s="128" t="s">
        <v>2282</v>
      </c>
      <c r="N910" s="127" t="s">
        <v>2303</v>
      </c>
      <c r="O910" s="116"/>
      <c r="P910" s="126"/>
    </row>
    <row r="911" spans="2:16" s="137" customFormat="1" x14ac:dyDescent="0.2">
      <c r="B911" s="138"/>
      <c r="C911" s="121" t="s">
        <v>2274</v>
      </c>
      <c r="D911" s="121" t="s">
        <v>2022</v>
      </c>
      <c r="E911" s="120">
        <f>E910+1000</f>
        <v>2065</v>
      </c>
      <c r="F911" s="123"/>
      <c r="G911" s="128" t="s">
        <v>2199</v>
      </c>
      <c r="H911" s="128" t="s">
        <v>1421</v>
      </c>
      <c r="I911" s="128" t="s">
        <v>1421</v>
      </c>
      <c r="J911" s="128" t="s">
        <v>1453</v>
      </c>
      <c r="K911" s="129" t="s">
        <v>1525</v>
      </c>
      <c r="L911" s="128" t="s">
        <v>1485</v>
      </c>
      <c r="M911" s="128" t="s">
        <v>2281</v>
      </c>
      <c r="N911" s="127" t="s">
        <v>2303</v>
      </c>
      <c r="O911" s="116"/>
      <c r="P911" s="126"/>
    </row>
    <row r="912" spans="2:16" s="137" customFormat="1" x14ac:dyDescent="0.2">
      <c r="B912" s="138"/>
      <c r="C912" s="121" t="s">
        <v>2274</v>
      </c>
      <c r="D912" s="121" t="s">
        <v>2022</v>
      </c>
      <c r="E912" s="120">
        <f>E911+1000</f>
        <v>3065</v>
      </c>
      <c r="F912" s="123"/>
      <c r="G912" s="128" t="s">
        <v>2199</v>
      </c>
      <c r="H912" s="128" t="s">
        <v>1421</v>
      </c>
      <c r="I912" s="128" t="s">
        <v>1421</v>
      </c>
      <c r="J912" s="128" t="s">
        <v>1453</v>
      </c>
      <c r="K912" s="129" t="s">
        <v>1525</v>
      </c>
      <c r="L912" s="128" t="s">
        <v>1485</v>
      </c>
      <c r="M912" s="128" t="s">
        <v>2280</v>
      </c>
      <c r="N912" s="127" t="s">
        <v>2303</v>
      </c>
      <c r="O912" s="116"/>
      <c r="P912" s="126"/>
    </row>
    <row r="913" spans="2:16" s="137" customFormat="1" x14ac:dyDescent="0.2">
      <c r="B913" s="138"/>
      <c r="C913" s="121" t="s">
        <v>2274</v>
      </c>
      <c r="D913" s="121" t="s">
        <v>2022</v>
      </c>
      <c r="E913" s="120">
        <f>E912+1000</f>
        <v>4065</v>
      </c>
      <c r="F913" s="119"/>
      <c r="G913" s="128" t="s">
        <v>2199</v>
      </c>
      <c r="H913" s="128" t="s">
        <v>1421</v>
      </c>
      <c r="I913" s="128" t="s">
        <v>1421</v>
      </c>
      <c r="J913" s="128" t="s">
        <v>1453</v>
      </c>
      <c r="K913" s="129" t="s">
        <v>1525</v>
      </c>
      <c r="L913" s="128" t="s">
        <v>1485</v>
      </c>
      <c r="M913" s="128" t="s">
        <v>2276</v>
      </c>
      <c r="N913" s="127" t="s">
        <v>2303</v>
      </c>
      <c r="O913" s="116"/>
      <c r="P913" s="126"/>
    </row>
    <row r="914" spans="2:16" s="137" customFormat="1" x14ac:dyDescent="0.2">
      <c r="B914" s="138"/>
      <c r="C914" s="121" t="s">
        <v>2274</v>
      </c>
      <c r="D914" s="121" t="s">
        <v>2022</v>
      </c>
      <c r="E914" s="120">
        <f>E913+1000</f>
        <v>5065</v>
      </c>
      <c r="F914" s="119"/>
      <c r="G914" s="118"/>
      <c r="H914" s="117"/>
      <c r="I914" s="117"/>
      <c r="J914" s="117"/>
      <c r="K914" s="117"/>
      <c r="L914" s="117"/>
      <c r="M914" s="117"/>
      <c r="N914" s="117"/>
      <c r="O914" s="116"/>
      <c r="P914" s="115" t="str">
        <f>CONCATENATE($P$2439,$P$2437,E901,$P$2440,$P$2438,E913,$P$2441)</f>
        <v>DNP1([A]P1065 + … + [B]P4065)</v>
      </c>
    </row>
    <row r="915" spans="2:16" x14ac:dyDescent="0.2">
      <c r="B915" s="130" t="s">
        <v>1316</v>
      </c>
      <c r="C915" s="121" t="s">
        <v>2274</v>
      </c>
      <c r="D915" s="121" t="s">
        <v>2023</v>
      </c>
      <c r="E915" s="120">
        <f>+E901+1</f>
        <v>1066</v>
      </c>
      <c r="F915" s="119"/>
      <c r="G915" s="128" t="s">
        <v>2199</v>
      </c>
      <c r="H915" s="128" t="s">
        <v>1421</v>
      </c>
      <c r="I915" s="128" t="s">
        <v>1421</v>
      </c>
      <c r="J915" s="128" t="s">
        <v>1453</v>
      </c>
      <c r="K915" s="129" t="s">
        <v>1521</v>
      </c>
      <c r="L915" s="128" t="s">
        <v>1485</v>
      </c>
      <c r="M915" s="128" t="s">
        <v>2291</v>
      </c>
      <c r="N915" s="127" t="s">
        <v>2303</v>
      </c>
      <c r="O915" s="116"/>
      <c r="P915" s="126"/>
    </row>
    <row r="916" spans="2:16" x14ac:dyDescent="0.2">
      <c r="B916" s="122"/>
      <c r="C916" s="121" t="s">
        <v>2274</v>
      </c>
      <c r="D916" s="121" t="s">
        <v>2023</v>
      </c>
      <c r="E916" s="120">
        <f t="shared" ref="E916:E923" si="80">E915+1000</f>
        <v>2066</v>
      </c>
      <c r="F916" s="123"/>
      <c r="G916" s="128" t="s">
        <v>2199</v>
      </c>
      <c r="H916" s="128" t="s">
        <v>1421</v>
      </c>
      <c r="I916" s="128" t="s">
        <v>1421</v>
      </c>
      <c r="J916" s="128" t="s">
        <v>1453</v>
      </c>
      <c r="K916" s="129" t="s">
        <v>1521</v>
      </c>
      <c r="L916" s="128" t="s">
        <v>1485</v>
      </c>
      <c r="M916" s="128" t="s">
        <v>2290</v>
      </c>
      <c r="N916" s="127" t="s">
        <v>2303</v>
      </c>
      <c r="O916" s="116"/>
      <c r="P916" s="126"/>
    </row>
    <row r="917" spans="2:16" x14ac:dyDescent="0.2">
      <c r="B917" s="122"/>
      <c r="C917" s="121" t="s">
        <v>2274</v>
      </c>
      <c r="D917" s="121" t="s">
        <v>2023</v>
      </c>
      <c r="E917" s="120">
        <f t="shared" si="80"/>
        <v>3066</v>
      </c>
      <c r="F917" s="119"/>
      <c r="G917" s="128" t="s">
        <v>2199</v>
      </c>
      <c r="H917" s="128" t="s">
        <v>1421</v>
      </c>
      <c r="I917" s="128" t="s">
        <v>1421</v>
      </c>
      <c r="J917" s="128" t="s">
        <v>1453</v>
      </c>
      <c r="K917" s="129" t="s">
        <v>1521</v>
      </c>
      <c r="L917" s="128" t="s">
        <v>1485</v>
      </c>
      <c r="M917" s="128" t="s">
        <v>2289</v>
      </c>
      <c r="N917" s="127" t="s">
        <v>2303</v>
      </c>
      <c r="O917" s="116"/>
      <c r="P917" s="126"/>
    </row>
    <row r="918" spans="2:16" x14ac:dyDescent="0.2">
      <c r="B918" s="122"/>
      <c r="C918" s="121" t="s">
        <v>2274</v>
      </c>
      <c r="D918" s="121" t="s">
        <v>2023</v>
      </c>
      <c r="E918" s="120">
        <f t="shared" si="80"/>
        <v>4066</v>
      </c>
      <c r="F918" s="123"/>
      <c r="G918" s="128" t="s">
        <v>2199</v>
      </c>
      <c r="H918" s="128" t="s">
        <v>1421</v>
      </c>
      <c r="I918" s="128" t="s">
        <v>1421</v>
      </c>
      <c r="J918" s="128" t="s">
        <v>1453</v>
      </c>
      <c r="K918" s="129" t="s">
        <v>1521</v>
      </c>
      <c r="L918" s="128" t="s">
        <v>1485</v>
      </c>
      <c r="M918" s="128" t="s">
        <v>2288</v>
      </c>
      <c r="N918" s="127" t="s">
        <v>2303</v>
      </c>
      <c r="O918" s="116"/>
      <c r="P918" s="126"/>
    </row>
    <row r="919" spans="2:16" x14ac:dyDescent="0.2">
      <c r="B919" s="122"/>
      <c r="C919" s="121" t="s">
        <v>2274</v>
      </c>
      <c r="D919" s="121" t="s">
        <v>2023</v>
      </c>
      <c r="E919" s="120">
        <f t="shared" si="80"/>
        <v>5066</v>
      </c>
      <c r="F919" s="119"/>
      <c r="G919" s="128" t="s">
        <v>2199</v>
      </c>
      <c r="H919" s="128" t="s">
        <v>1421</v>
      </c>
      <c r="I919" s="128" t="s">
        <v>1421</v>
      </c>
      <c r="J919" s="128" t="s">
        <v>1453</v>
      </c>
      <c r="K919" s="129" t="s">
        <v>1521</v>
      </c>
      <c r="L919" s="128" t="s">
        <v>1485</v>
      </c>
      <c r="M919" s="128" t="s">
        <v>2287</v>
      </c>
      <c r="N919" s="127" t="s">
        <v>2303</v>
      </c>
      <c r="O919" s="116"/>
      <c r="P919" s="126"/>
    </row>
    <row r="920" spans="2:16" x14ac:dyDescent="0.2">
      <c r="B920" s="122"/>
      <c r="C920" s="121" t="s">
        <v>2274</v>
      </c>
      <c r="D920" s="121" t="s">
        <v>2023</v>
      </c>
      <c r="E920" s="120">
        <f t="shared" si="80"/>
        <v>6066</v>
      </c>
      <c r="F920" s="119"/>
      <c r="G920" s="128" t="s">
        <v>2199</v>
      </c>
      <c r="H920" s="128" t="s">
        <v>1421</v>
      </c>
      <c r="I920" s="128" t="s">
        <v>1421</v>
      </c>
      <c r="J920" s="128" t="s">
        <v>1453</v>
      </c>
      <c r="K920" s="129" t="s">
        <v>1521</v>
      </c>
      <c r="L920" s="128" t="s">
        <v>1485</v>
      </c>
      <c r="M920" s="128" t="s">
        <v>2286</v>
      </c>
      <c r="N920" s="127" t="s">
        <v>2303</v>
      </c>
      <c r="O920" s="116"/>
      <c r="P920" s="126"/>
    </row>
    <row r="921" spans="2:16" x14ac:dyDescent="0.2">
      <c r="B921" s="122"/>
      <c r="C921" s="121" t="s">
        <v>2274</v>
      </c>
      <c r="D921" s="121" t="s">
        <v>2023</v>
      </c>
      <c r="E921" s="120">
        <f t="shared" si="80"/>
        <v>7066</v>
      </c>
      <c r="F921" s="123"/>
      <c r="G921" s="128" t="s">
        <v>2199</v>
      </c>
      <c r="H921" s="128" t="s">
        <v>1421</v>
      </c>
      <c r="I921" s="128" t="s">
        <v>1421</v>
      </c>
      <c r="J921" s="128" t="s">
        <v>1453</v>
      </c>
      <c r="K921" s="129" t="s">
        <v>1521</v>
      </c>
      <c r="L921" s="128" t="s">
        <v>1485</v>
      </c>
      <c r="M921" s="128" t="s">
        <v>2285</v>
      </c>
      <c r="N921" s="127" t="s">
        <v>2303</v>
      </c>
      <c r="O921" s="116"/>
      <c r="P921" s="126"/>
    </row>
    <row r="922" spans="2:16" s="137" customFormat="1" x14ac:dyDescent="0.2">
      <c r="B922" s="122"/>
      <c r="C922" s="121" t="s">
        <v>2274</v>
      </c>
      <c r="D922" s="121" t="s">
        <v>2023</v>
      </c>
      <c r="E922" s="120">
        <f t="shared" si="80"/>
        <v>8066</v>
      </c>
      <c r="F922" s="123"/>
      <c r="G922" s="128" t="s">
        <v>2199</v>
      </c>
      <c r="H922" s="128" t="s">
        <v>1421</v>
      </c>
      <c r="I922" s="128" t="s">
        <v>1421</v>
      </c>
      <c r="J922" s="128" t="s">
        <v>1453</v>
      </c>
      <c r="K922" s="129" t="s">
        <v>1521</v>
      </c>
      <c r="L922" s="128" t="s">
        <v>1485</v>
      </c>
      <c r="M922" s="128" t="s">
        <v>2284</v>
      </c>
      <c r="N922" s="127" t="s">
        <v>2303</v>
      </c>
      <c r="O922" s="116"/>
      <c r="P922" s="126"/>
    </row>
    <row r="923" spans="2:16" s="137" customFormat="1" x14ac:dyDescent="0.2">
      <c r="B923" s="122"/>
      <c r="C923" s="121" t="s">
        <v>2274</v>
      </c>
      <c r="D923" s="121" t="s">
        <v>2023</v>
      </c>
      <c r="E923" s="120">
        <f t="shared" si="80"/>
        <v>9066</v>
      </c>
      <c r="F923" s="119"/>
      <c r="G923" s="128" t="s">
        <v>2199</v>
      </c>
      <c r="H923" s="128" t="s">
        <v>1421</v>
      </c>
      <c r="I923" s="128" t="s">
        <v>1421</v>
      </c>
      <c r="J923" s="128" t="s">
        <v>1453</v>
      </c>
      <c r="K923" s="129" t="s">
        <v>1521</v>
      </c>
      <c r="L923" s="128" t="s">
        <v>1485</v>
      </c>
      <c r="M923" s="128" t="s">
        <v>2283</v>
      </c>
      <c r="N923" s="127" t="s">
        <v>2303</v>
      </c>
      <c r="O923" s="116"/>
      <c r="P923" s="126"/>
    </row>
    <row r="924" spans="2:16" s="137" customFormat="1" x14ac:dyDescent="0.2">
      <c r="B924" s="138"/>
      <c r="C924" s="121" t="s">
        <v>2274</v>
      </c>
      <c r="D924" s="121" t="s">
        <v>2022</v>
      </c>
      <c r="E924" s="120">
        <f>E915</f>
        <v>1066</v>
      </c>
      <c r="F924" s="123"/>
      <c r="G924" s="128" t="s">
        <v>2199</v>
      </c>
      <c r="H924" s="128" t="s">
        <v>1421</v>
      </c>
      <c r="I924" s="128" t="s">
        <v>1421</v>
      </c>
      <c r="J924" s="128" t="s">
        <v>1453</v>
      </c>
      <c r="K924" s="129" t="s">
        <v>1521</v>
      </c>
      <c r="L924" s="128" t="s">
        <v>1485</v>
      </c>
      <c r="M924" s="128" t="s">
        <v>2282</v>
      </c>
      <c r="N924" s="127" t="s">
        <v>2303</v>
      </c>
      <c r="O924" s="116"/>
      <c r="P924" s="126"/>
    </row>
    <row r="925" spans="2:16" s="137" customFormat="1" x14ac:dyDescent="0.2">
      <c r="B925" s="138"/>
      <c r="C925" s="121" t="s">
        <v>2274</v>
      </c>
      <c r="D925" s="121" t="s">
        <v>2022</v>
      </c>
      <c r="E925" s="120">
        <f>E924+1000</f>
        <v>2066</v>
      </c>
      <c r="F925" s="123"/>
      <c r="G925" s="128" t="s">
        <v>2199</v>
      </c>
      <c r="H925" s="128" t="s">
        <v>1421</v>
      </c>
      <c r="I925" s="128" t="s">
        <v>1421</v>
      </c>
      <c r="J925" s="128" t="s">
        <v>1453</v>
      </c>
      <c r="K925" s="129" t="s">
        <v>1521</v>
      </c>
      <c r="L925" s="128" t="s">
        <v>1485</v>
      </c>
      <c r="M925" s="128" t="s">
        <v>2281</v>
      </c>
      <c r="N925" s="127" t="s">
        <v>2303</v>
      </c>
      <c r="O925" s="116"/>
      <c r="P925" s="126"/>
    </row>
    <row r="926" spans="2:16" s="137" customFormat="1" x14ac:dyDescent="0.2">
      <c r="B926" s="138"/>
      <c r="C926" s="121" t="s">
        <v>2274</v>
      </c>
      <c r="D926" s="121" t="s">
        <v>2022</v>
      </c>
      <c r="E926" s="120">
        <f>E925+1000</f>
        <v>3066</v>
      </c>
      <c r="F926" s="123"/>
      <c r="G926" s="128" t="s">
        <v>2199</v>
      </c>
      <c r="H926" s="128" t="s">
        <v>1421</v>
      </c>
      <c r="I926" s="128" t="s">
        <v>1421</v>
      </c>
      <c r="J926" s="128" t="s">
        <v>1453</v>
      </c>
      <c r="K926" s="129" t="s">
        <v>1521</v>
      </c>
      <c r="L926" s="128" t="s">
        <v>1485</v>
      </c>
      <c r="M926" s="128" t="s">
        <v>2280</v>
      </c>
      <c r="N926" s="127" t="s">
        <v>2303</v>
      </c>
      <c r="O926" s="116"/>
      <c r="P926" s="126"/>
    </row>
    <row r="927" spans="2:16" s="137" customFormat="1" x14ac:dyDescent="0.2">
      <c r="B927" s="138"/>
      <c r="C927" s="121" t="s">
        <v>2274</v>
      </c>
      <c r="D927" s="121" t="s">
        <v>2022</v>
      </c>
      <c r="E927" s="120">
        <f>E926+1000</f>
        <v>4066</v>
      </c>
      <c r="F927" s="119"/>
      <c r="G927" s="128" t="s">
        <v>2199</v>
      </c>
      <c r="H927" s="128" t="s">
        <v>1421</v>
      </c>
      <c r="I927" s="128" t="s">
        <v>1421</v>
      </c>
      <c r="J927" s="128" t="s">
        <v>1453</v>
      </c>
      <c r="K927" s="129" t="s">
        <v>1521</v>
      </c>
      <c r="L927" s="128" t="s">
        <v>1485</v>
      </c>
      <c r="M927" s="128" t="s">
        <v>2276</v>
      </c>
      <c r="N927" s="127" t="s">
        <v>2303</v>
      </c>
      <c r="O927" s="116"/>
      <c r="P927" s="126"/>
    </row>
    <row r="928" spans="2:16" s="137" customFormat="1" x14ac:dyDescent="0.2">
      <c r="B928" s="138"/>
      <c r="C928" s="121" t="s">
        <v>2274</v>
      </c>
      <c r="D928" s="121" t="s">
        <v>2022</v>
      </c>
      <c r="E928" s="120">
        <f>E927+1000</f>
        <v>5066</v>
      </c>
      <c r="F928" s="119"/>
      <c r="G928" s="118"/>
      <c r="H928" s="117"/>
      <c r="I928" s="117"/>
      <c r="J928" s="117"/>
      <c r="K928" s="117"/>
      <c r="L928" s="117"/>
      <c r="M928" s="117"/>
      <c r="N928" s="117"/>
      <c r="O928" s="116"/>
      <c r="P928" s="115" t="str">
        <f>CONCATENATE($P$2439,$P$2437,E915,$P$2440,$P$2438,E927,$P$2441)</f>
        <v>DNP1([A]P1066 + … + [B]P4066)</v>
      </c>
    </row>
    <row r="929" spans="2:16" x14ac:dyDescent="0.2">
      <c r="B929" s="130" t="s">
        <v>1315</v>
      </c>
      <c r="C929" s="121" t="s">
        <v>2274</v>
      </c>
      <c r="D929" s="121" t="s">
        <v>2023</v>
      </c>
      <c r="E929" s="120">
        <f>E915+1</f>
        <v>1067</v>
      </c>
      <c r="F929" s="119"/>
      <c r="G929" s="128" t="s">
        <v>2199</v>
      </c>
      <c r="H929" s="128" t="s">
        <v>1421</v>
      </c>
      <c r="I929" s="128" t="s">
        <v>1421</v>
      </c>
      <c r="J929" s="128" t="s">
        <v>1453</v>
      </c>
      <c r="K929" s="129" t="s">
        <v>1517</v>
      </c>
      <c r="L929" s="128" t="s">
        <v>1485</v>
      </c>
      <c r="M929" s="128" t="s">
        <v>2291</v>
      </c>
      <c r="N929" s="127" t="s">
        <v>2303</v>
      </c>
      <c r="O929" s="116"/>
      <c r="P929" s="126"/>
    </row>
    <row r="930" spans="2:16" x14ac:dyDescent="0.2">
      <c r="B930" s="122"/>
      <c r="C930" s="121" t="s">
        <v>2274</v>
      </c>
      <c r="D930" s="121" t="s">
        <v>2023</v>
      </c>
      <c r="E930" s="120">
        <f t="shared" ref="E930:E937" si="81">E929+1000</f>
        <v>2067</v>
      </c>
      <c r="F930" s="123"/>
      <c r="G930" s="128" t="s">
        <v>2199</v>
      </c>
      <c r="H930" s="128" t="s">
        <v>1421</v>
      </c>
      <c r="I930" s="128" t="s">
        <v>1421</v>
      </c>
      <c r="J930" s="128" t="s">
        <v>1453</v>
      </c>
      <c r="K930" s="129" t="s">
        <v>1517</v>
      </c>
      <c r="L930" s="128" t="s">
        <v>1485</v>
      </c>
      <c r="M930" s="128" t="s">
        <v>2290</v>
      </c>
      <c r="N930" s="127" t="s">
        <v>2303</v>
      </c>
      <c r="O930" s="116"/>
      <c r="P930" s="126"/>
    </row>
    <row r="931" spans="2:16" x14ac:dyDescent="0.2">
      <c r="B931" s="122"/>
      <c r="C931" s="121" t="s">
        <v>2274</v>
      </c>
      <c r="D931" s="121" t="s">
        <v>2023</v>
      </c>
      <c r="E931" s="120">
        <f t="shared" si="81"/>
        <v>3067</v>
      </c>
      <c r="F931" s="119"/>
      <c r="G931" s="128" t="s">
        <v>2199</v>
      </c>
      <c r="H931" s="128" t="s">
        <v>1421</v>
      </c>
      <c r="I931" s="128" t="s">
        <v>1421</v>
      </c>
      <c r="J931" s="128" t="s">
        <v>1453</v>
      </c>
      <c r="K931" s="129" t="s">
        <v>1517</v>
      </c>
      <c r="L931" s="128" t="s">
        <v>1485</v>
      </c>
      <c r="M931" s="128" t="s">
        <v>2289</v>
      </c>
      <c r="N931" s="127" t="s">
        <v>2303</v>
      </c>
      <c r="O931" s="116"/>
      <c r="P931" s="126"/>
    </row>
    <row r="932" spans="2:16" x14ac:dyDescent="0.2">
      <c r="B932" s="122"/>
      <c r="C932" s="121" t="s">
        <v>2274</v>
      </c>
      <c r="D932" s="121" t="s">
        <v>2023</v>
      </c>
      <c r="E932" s="120">
        <f t="shared" si="81"/>
        <v>4067</v>
      </c>
      <c r="F932" s="123"/>
      <c r="G932" s="128" t="s">
        <v>2199</v>
      </c>
      <c r="H932" s="128" t="s">
        <v>1421</v>
      </c>
      <c r="I932" s="128" t="s">
        <v>1421</v>
      </c>
      <c r="J932" s="128" t="s">
        <v>1453</v>
      </c>
      <c r="K932" s="129" t="s">
        <v>1517</v>
      </c>
      <c r="L932" s="128" t="s">
        <v>1485</v>
      </c>
      <c r="M932" s="128" t="s">
        <v>2288</v>
      </c>
      <c r="N932" s="127" t="s">
        <v>2303</v>
      </c>
      <c r="O932" s="116"/>
      <c r="P932" s="126"/>
    </row>
    <row r="933" spans="2:16" x14ac:dyDescent="0.2">
      <c r="B933" s="122"/>
      <c r="C933" s="121" t="s">
        <v>2274</v>
      </c>
      <c r="D933" s="121" t="s">
        <v>2023</v>
      </c>
      <c r="E933" s="120">
        <f t="shared" si="81"/>
        <v>5067</v>
      </c>
      <c r="F933" s="119"/>
      <c r="G933" s="128" t="s">
        <v>2199</v>
      </c>
      <c r="H933" s="128" t="s">
        <v>1421</v>
      </c>
      <c r="I933" s="128" t="s">
        <v>1421</v>
      </c>
      <c r="J933" s="128" t="s">
        <v>1453</v>
      </c>
      <c r="K933" s="129" t="s">
        <v>1517</v>
      </c>
      <c r="L933" s="128" t="s">
        <v>1485</v>
      </c>
      <c r="M933" s="128" t="s">
        <v>2287</v>
      </c>
      <c r="N933" s="127" t="s">
        <v>2303</v>
      </c>
      <c r="O933" s="116"/>
      <c r="P933" s="126"/>
    </row>
    <row r="934" spans="2:16" x14ac:dyDescent="0.2">
      <c r="B934" s="122"/>
      <c r="C934" s="121" t="s">
        <v>2274</v>
      </c>
      <c r="D934" s="121" t="s">
        <v>2023</v>
      </c>
      <c r="E934" s="120">
        <f t="shared" si="81"/>
        <v>6067</v>
      </c>
      <c r="F934" s="119"/>
      <c r="G934" s="128" t="s">
        <v>2199</v>
      </c>
      <c r="H934" s="128" t="s">
        <v>1421</v>
      </c>
      <c r="I934" s="128" t="s">
        <v>1421</v>
      </c>
      <c r="J934" s="128" t="s">
        <v>1453</v>
      </c>
      <c r="K934" s="129" t="s">
        <v>1517</v>
      </c>
      <c r="L934" s="128" t="s">
        <v>1485</v>
      </c>
      <c r="M934" s="128" t="s">
        <v>2286</v>
      </c>
      <c r="N934" s="127" t="s">
        <v>2303</v>
      </c>
      <c r="O934" s="116"/>
      <c r="P934" s="126"/>
    </row>
    <row r="935" spans="2:16" x14ac:dyDescent="0.2">
      <c r="B935" s="122"/>
      <c r="C935" s="121" t="s">
        <v>2274</v>
      </c>
      <c r="D935" s="121" t="s">
        <v>2023</v>
      </c>
      <c r="E935" s="120">
        <f t="shared" si="81"/>
        <v>7067</v>
      </c>
      <c r="F935" s="123"/>
      <c r="G935" s="128" t="s">
        <v>2199</v>
      </c>
      <c r="H935" s="128" t="s">
        <v>1421</v>
      </c>
      <c r="I935" s="128" t="s">
        <v>1421</v>
      </c>
      <c r="J935" s="128" t="s">
        <v>1453</v>
      </c>
      <c r="K935" s="129" t="s">
        <v>1517</v>
      </c>
      <c r="L935" s="128" t="s">
        <v>1485</v>
      </c>
      <c r="M935" s="128" t="s">
        <v>2285</v>
      </c>
      <c r="N935" s="127" t="s">
        <v>2303</v>
      </c>
      <c r="O935" s="116"/>
      <c r="P935" s="126"/>
    </row>
    <row r="936" spans="2:16" s="137" customFormat="1" x14ac:dyDescent="0.2">
      <c r="B936" s="122"/>
      <c r="C936" s="121" t="s">
        <v>2274</v>
      </c>
      <c r="D936" s="121" t="s">
        <v>2023</v>
      </c>
      <c r="E936" s="120">
        <f t="shared" si="81"/>
        <v>8067</v>
      </c>
      <c r="F936" s="123"/>
      <c r="G936" s="128" t="s">
        <v>2199</v>
      </c>
      <c r="H936" s="128" t="s">
        <v>1421</v>
      </c>
      <c r="I936" s="128" t="s">
        <v>1421</v>
      </c>
      <c r="J936" s="128" t="s">
        <v>1453</v>
      </c>
      <c r="K936" s="129" t="s">
        <v>1517</v>
      </c>
      <c r="L936" s="128" t="s">
        <v>1485</v>
      </c>
      <c r="M936" s="128" t="s">
        <v>2284</v>
      </c>
      <c r="N936" s="127" t="s">
        <v>2303</v>
      </c>
      <c r="O936" s="116"/>
      <c r="P936" s="126"/>
    </row>
    <row r="937" spans="2:16" s="137" customFormat="1" x14ac:dyDescent="0.2">
      <c r="B937" s="122"/>
      <c r="C937" s="121" t="s">
        <v>2274</v>
      </c>
      <c r="D937" s="121" t="s">
        <v>2023</v>
      </c>
      <c r="E937" s="120">
        <f t="shared" si="81"/>
        <v>9067</v>
      </c>
      <c r="F937" s="119"/>
      <c r="G937" s="128" t="s">
        <v>2199</v>
      </c>
      <c r="H937" s="128" t="s">
        <v>1421</v>
      </c>
      <c r="I937" s="128" t="s">
        <v>1421</v>
      </c>
      <c r="J937" s="128" t="s">
        <v>1453</v>
      </c>
      <c r="K937" s="129" t="s">
        <v>1517</v>
      </c>
      <c r="L937" s="128" t="s">
        <v>1485</v>
      </c>
      <c r="M937" s="128" t="s">
        <v>2283</v>
      </c>
      <c r="N937" s="127" t="s">
        <v>2303</v>
      </c>
      <c r="O937" s="116"/>
      <c r="P937" s="126"/>
    </row>
    <row r="938" spans="2:16" s="137" customFormat="1" x14ac:dyDescent="0.2">
      <c r="B938" s="138"/>
      <c r="C938" s="121" t="s">
        <v>2274</v>
      </c>
      <c r="D938" s="121" t="s">
        <v>2022</v>
      </c>
      <c r="E938" s="120">
        <f>E929</f>
        <v>1067</v>
      </c>
      <c r="F938" s="123"/>
      <c r="G938" s="128" t="s">
        <v>2199</v>
      </c>
      <c r="H938" s="128" t="s">
        <v>1421</v>
      </c>
      <c r="I938" s="128" t="s">
        <v>1421</v>
      </c>
      <c r="J938" s="128" t="s">
        <v>1453</v>
      </c>
      <c r="K938" s="129" t="s">
        <v>1517</v>
      </c>
      <c r="L938" s="128" t="s">
        <v>1485</v>
      </c>
      <c r="M938" s="128" t="s">
        <v>2282</v>
      </c>
      <c r="N938" s="127" t="s">
        <v>2303</v>
      </c>
      <c r="O938" s="116"/>
      <c r="P938" s="126"/>
    </row>
    <row r="939" spans="2:16" s="137" customFormat="1" x14ac:dyDescent="0.2">
      <c r="B939" s="138"/>
      <c r="C939" s="121" t="s">
        <v>2274</v>
      </c>
      <c r="D939" s="121" t="s">
        <v>2022</v>
      </c>
      <c r="E939" s="120">
        <f>E938+1000</f>
        <v>2067</v>
      </c>
      <c r="F939" s="123"/>
      <c r="G939" s="128" t="s">
        <v>2199</v>
      </c>
      <c r="H939" s="128" t="s">
        <v>1421</v>
      </c>
      <c r="I939" s="128" t="s">
        <v>1421</v>
      </c>
      <c r="J939" s="128" t="s">
        <v>1453</v>
      </c>
      <c r="K939" s="129" t="s">
        <v>1517</v>
      </c>
      <c r="L939" s="128" t="s">
        <v>1485</v>
      </c>
      <c r="M939" s="128" t="s">
        <v>2281</v>
      </c>
      <c r="N939" s="127" t="s">
        <v>2303</v>
      </c>
      <c r="O939" s="116"/>
      <c r="P939" s="126"/>
    </row>
    <row r="940" spans="2:16" s="137" customFormat="1" x14ac:dyDescent="0.2">
      <c r="B940" s="138"/>
      <c r="C940" s="121" t="s">
        <v>2274</v>
      </c>
      <c r="D940" s="121" t="s">
        <v>2022</v>
      </c>
      <c r="E940" s="120">
        <f>E939+1000</f>
        <v>3067</v>
      </c>
      <c r="F940" s="123"/>
      <c r="G940" s="128" t="s">
        <v>2199</v>
      </c>
      <c r="H940" s="128" t="s">
        <v>1421</v>
      </c>
      <c r="I940" s="128" t="s">
        <v>1421</v>
      </c>
      <c r="J940" s="128" t="s">
        <v>1453</v>
      </c>
      <c r="K940" s="129" t="s">
        <v>1517</v>
      </c>
      <c r="L940" s="128" t="s">
        <v>1485</v>
      </c>
      <c r="M940" s="128" t="s">
        <v>2280</v>
      </c>
      <c r="N940" s="127" t="s">
        <v>2303</v>
      </c>
      <c r="O940" s="116"/>
      <c r="P940" s="126"/>
    </row>
    <row r="941" spans="2:16" s="137" customFormat="1" x14ac:dyDescent="0.2">
      <c r="B941" s="138"/>
      <c r="C941" s="121" t="s">
        <v>2274</v>
      </c>
      <c r="D941" s="121" t="s">
        <v>2022</v>
      </c>
      <c r="E941" s="120">
        <f>E940+1000</f>
        <v>4067</v>
      </c>
      <c r="F941" s="119"/>
      <c r="G941" s="128" t="s">
        <v>2199</v>
      </c>
      <c r="H941" s="128" t="s">
        <v>1421</v>
      </c>
      <c r="I941" s="128" t="s">
        <v>1421</v>
      </c>
      <c r="J941" s="128" t="s">
        <v>1453</v>
      </c>
      <c r="K941" s="129" t="s">
        <v>1517</v>
      </c>
      <c r="L941" s="128" t="s">
        <v>1485</v>
      </c>
      <c r="M941" s="128" t="s">
        <v>2276</v>
      </c>
      <c r="N941" s="127" t="s">
        <v>2303</v>
      </c>
      <c r="O941" s="116"/>
      <c r="P941" s="126"/>
    </row>
    <row r="942" spans="2:16" s="137" customFormat="1" x14ac:dyDescent="0.2">
      <c r="B942" s="138"/>
      <c r="C942" s="121" t="s">
        <v>2274</v>
      </c>
      <c r="D942" s="121" t="s">
        <v>2022</v>
      </c>
      <c r="E942" s="120">
        <f>E941+1000</f>
        <v>5067</v>
      </c>
      <c r="F942" s="119"/>
      <c r="G942" s="118"/>
      <c r="H942" s="117"/>
      <c r="I942" s="117"/>
      <c r="J942" s="117"/>
      <c r="K942" s="117"/>
      <c r="L942" s="117"/>
      <c r="M942" s="117"/>
      <c r="N942" s="117"/>
      <c r="O942" s="116"/>
      <c r="P942" s="115" t="str">
        <f>CONCATENATE($P$2439,$P$2437,E929,$P$2440,$P$2438,E941,$P$2441)</f>
        <v>DNP1([A]P1067 + … + [B]P4067)</v>
      </c>
    </row>
    <row r="943" spans="2:16" ht="22.5" x14ac:dyDescent="0.2">
      <c r="B943" s="130" t="s">
        <v>1314</v>
      </c>
      <c r="C943" s="121" t="s">
        <v>2274</v>
      </c>
      <c r="D943" s="121" t="s">
        <v>2023</v>
      </c>
      <c r="E943" s="120">
        <f>E929+1</f>
        <v>1068</v>
      </c>
      <c r="F943" s="119"/>
      <c r="G943" s="128" t="s">
        <v>2199</v>
      </c>
      <c r="H943" s="128" t="s">
        <v>1421</v>
      </c>
      <c r="I943" s="128" t="s">
        <v>1548</v>
      </c>
      <c r="J943" s="128" t="s">
        <v>1453</v>
      </c>
      <c r="K943" s="129" t="s">
        <v>1513</v>
      </c>
      <c r="L943" s="128" t="s">
        <v>1485</v>
      </c>
      <c r="M943" s="128" t="s">
        <v>2291</v>
      </c>
      <c r="N943" s="127" t="s">
        <v>2303</v>
      </c>
      <c r="O943" s="116"/>
      <c r="P943" s="126"/>
    </row>
    <row r="944" spans="2:16" ht="22.5" x14ac:dyDescent="0.2">
      <c r="B944" s="122"/>
      <c r="C944" s="121" t="s">
        <v>2274</v>
      </c>
      <c r="D944" s="121" t="s">
        <v>2023</v>
      </c>
      <c r="E944" s="120">
        <f t="shared" ref="E944:E951" si="82">E943+1000</f>
        <v>2068</v>
      </c>
      <c r="F944" s="123"/>
      <c r="G944" s="128" t="s">
        <v>2199</v>
      </c>
      <c r="H944" s="128" t="s">
        <v>1421</v>
      </c>
      <c r="I944" s="128" t="s">
        <v>1548</v>
      </c>
      <c r="J944" s="128" t="s">
        <v>1453</v>
      </c>
      <c r="K944" s="129" t="s">
        <v>1513</v>
      </c>
      <c r="L944" s="128" t="s">
        <v>1485</v>
      </c>
      <c r="M944" s="128" t="s">
        <v>2290</v>
      </c>
      <c r="N944" s="127" t="s">
        <v>2303</v>
      </c>
      <c r="O944" s="116"/>
      <c r="P944" s="126"/>
    </row>
    <row r="945" spans="2:16" ht="22.5" x14ac:dyDescent="0.2">
      <c r="B945" s="122"/>
      <c r="C945" s="121" t="s">
        <v>2274</v>
      </c>
      <c r="D945" s="121" t="s">
        <v>2023</v>
      </c>
      <c r="E945" s="120">
        <f t="shared" si="82"/>
        <v>3068</v>
      </c>
      <c r="F945" s="119"/>
      <c r="G945" s="128" t="s">
        <v>2199</v>
      </c>
      <c r="H945" s="128" t="s">
        <v>1421</v>
      </c>
      <c r="I945" s="128" t="s">
        <v>1548</v>
      </c>
      <c r="J945" s="128" t="s">
        <v>1453</v>
      </c>
      <c r="K945" s="129" t="s">
        <v>1513</v>
      </c>
      <c r="L945" s="128" t="s">
        <v>1485</v>
      </c>
      <c r="M945" s="128" t="s">
        <v>2289</v>
      </c>
      <c r="N945" s="127" t="s">
        <v>2303</v>
      </c>
      <c r="O945" s="116"/>
      <c r="P945" s="126"/>
    </row>
    <row r="946" spans="2:16" ht="22.5" x14ac:dyDescent="0.2">
      <c r="B946" s="122"/>
      <c r="C946" s="121" t="s">
        <v>2274</v>
      </c>
      <c r="D946" s="121" t="s">
        <v>2023</v>
      </c>
      <c r="E946" s="120">
        <f t="shared" si="82"/>
        <v>4068</v>
      </c>
      <c r="F946" s="123"/>
      <c r="G946" s="128" t="s">
        <v>2199</v>
      </c>
      <c r="H946" s="128" t="s">
        <v>1421</v>
      </c>
      <c r="I946" s="128" t="s">
        <v>1548</v>
      </c>
      <c r="J946" s="128" t="s">
        <v>1453</v>
      </c>
      <c r="K946" s="129" t="s">
        <v>1513</v>
      </c>
      <c r="L946" s="128" t="s">
        <v>1485</v>
      </c>
      <c r="M946" s="128" t="s">
        <v>2288</v>
      </c>
      <c r="N946" s="127" t="s">
        <v>2303</v>
      </c>
      <c r="O946" s="116"/>
      <c r="P946" s="126"/>
    </row>
    <row r="947" spans="2:16" ht="22.5" x14ac:dyDescent="0.2">
      <c r="B947" s="122"/>
      <c r="C947" s="121" t="s">
        <v>2274</v>
      </c>
      <c r="D947" s="121" t="s">
        <v>2023</v>
      </c>
      <c r="E947" s="120">
        <f t="shared" si="82"/>
        <v>5068</v>
      </c>
      <c r="F947" s="119"/>
      <c r="G947" s="128" t="s">
        <v>2199</v>
      </c>
      <c r="H947" s="128" t="s">
        <v>1421</v>
      </c>
      <c r="I947" s="128" t="s">
        <v>1548</v>
      </c>
      <c r="J947" s="128" t="s">
        <v>1453</v>
      </c>
      <c r="K947" s="129" t="s">
        <v>1513</v>
      </c>
      <c r="L947" s="128" t="s">
        <v>1485</v>
      </c>
      <c r="M947" s="128" t="s">
        <v>2287</v>
      </c>
      <c r="N947" s="127" t="s">
        <v>2303</v>
      </c>
      <c r="O947" s="116"/>
      <c r="P947" s="126"/>
    </row>
    <row r="948" spans="2:16" ht="22.5" x14ac:dyDescent="0.2">
      <c r="B948" s="122"/>
      <c r="C948" s="121" t="s">
        <v>2274</v>
      </c>
      <c r="D948" s="121" t="s">
        <v>2023</v>
      </c>
      <c r="E948" s="120">
        <f t="shared" si="82"/>
        <v>6068</v>
      </c>
      <c r="F948" s="119"/>
      <c r="G948" s="128" t="s">
        <v>2199</v>
      </c>
      <c r="H948" s="128" t="s">
        <v>1421</v>
      </c>
      <c r="I948" s="128" t="s">
        <v>1548</v>
      </c>
      <c r="J948" s="128" t="s">
        <v>1453</v>
      </c>
      <c r="K948" s="129" t="s">
        <v>1513</v>
      </c>
      <c r="L948" s="128" t="s">
        <v>1485</v>
      </c>
      <c r="M948" s="128" t="s">
        <v>2286</v>
      </c>
      <c r="N948" s="127" t="s">
        <v>2303</v>
      </c>
      <c r="O948" s="116"/>
      <c r="P948" s="126"/>
    </row>
    <row r="949" spans="2:16" ht="22.5" x14ac:dyDescent="0.2">
      <c r="B949" s="122"/>
      <c r="C949" s="121" t="s">
        <v>2274</v>
      </c>
      <c r="D949" s="121" t="s">
        <v>2023</v>
      </c>
      <c r="E949" s="120">
        <f t="shared" si="82"/>
        <v>7068</v>
      </c>
      <c r="F949" s="123"/>
      <c r="G949" s="128" t="s">
        <v>2199</v>
      </c>
      <c r="H949" s="128" t="s">
        <v>1421</v>
      </c>
      <c r="I949" s="128" t="s">
        <v>1548</v>
      </c>
      <c r="J949" s="128" t="s">
        <v>1453</v>
      </c>
      <c r="K949" s="129" t="s">
        <v>1513</v>
      </c>
      <c r="L949" s="128" t="s">
        <v>1485</v>
      </c>
      <c r="M949" s="128" t="s">
        <v>2285</v>
      </c>
      <c r="N949" s="127" t="s">
        <v>2303</v>
      </c>
      <c r="O949" s="116"/>
      <c r="P949" s="126"/>
    </row>
    <row r="950" spans="2:16" s="137" customFormat="1" ht="22.5" x14ac:dyDescent="0.2">
      <c r="B950" s="122"/>
      <c r="C950" s="121" t="s">
        <v>2274</v>
      </c>
      <c r="D950" s="121" t="s">
        <v>2023</v>
      </c>
      <c r="E950" s="120">
        <f t="shared" si="82"/>
        <v>8068</v>
      </c>
      <c r="F950" s="123"/>
      <c r="G950" s="128" t="s">
        <v>2199</v>
      </c>
      <c r="H950" s="128" t="s">
        <v>1421</v>
      </c>
      <c r="I950" s="128" t="s">
        <v>1548</v>
      </c>
      <c r="J950" s="128" t="s">
        <v>1453</v>
      </c>
      <c r="K950" s="129" t="s">
        <v>1513</v>
      </c>
      <c r="L950" s="128" t="s">
        <v>1485</v>
      </c>
      <c r="M950" s="128" t="s">
        <v>2284</v>
      </c>
      <c r="N950" s="127" t="s">
        <v>2303</v>
      </c>
      <c r="O950" s="116"/>
      <c r="P950" s="126"/>
    </row>
    <row r="951" spans="2:16" s="137" customFormat="1" ht="22.5" x14ac:dyDescent="0.2">
      <c r="B951" s="122"/>
      <c r="C951" s="121" t="s">
        <v>2274</v>
      </c>
      <c r="D951" s="121" t="s">
        <v>2023</v>
      </c>
      <c r="E951" s="120">
        <f t="shared" si="82"/>
        <v>9068</v>
      </c>
      <c r="F951" s="119"/>
      <c r="G951" s="128" t="s">
        <v>2199</v>
      </c>
      <c r="H951" s="128" t="s">
        <v>1421</v>
      </c>
      <c r="I951" s="128" t="s">
        <v>1548</v>
      </c>
      <c r="J951" s="128" t="s">
        <v>1453</v>
      </c>
      <c r="K951" s="129" t="s">
        <v>1513</v>
      </c>
      <c r="L951" s="128" t="s">
        <v>1485</v>
      </c>
      <c r="M951" s="128" t="s">
        <v>2283</v>
      </c>
      <c r="N951" s="127" t="s">
        <v>2303</v>
      </c>
      <c r="O951" s="116"/>
      <c r="P951" s="126"/>
    </row>
    <row r="952" spans="2:16" s="137" customFormat="1" ht="22.5" x14ac:dyDescent="0.2">
      <c r="B952" s="138"/>
      <c r="C952" s="121" t="s">
        <v>2274</v>
      </c>
      <c r="D952" s="121" t="s">
        <v>2022</v>
      </c>
      <c r="E952" s="120">
        <f>E943</f>
        <v>1068</v>
      </c>
      <c r="F952" s="123"/>
      <c r="G952" s="128" t="s">
        <v>2199</v>
      </c>
      <c r="H952" s="128" t="s">
        <v>1421</v>
      </c>
      <c r="I952" s="128" t="s">
        <v>1548</v>
      </c>
      <c r="J952" s="128" t="s">
        <v>1453</v>
      </c>
      <c r="K952" s="129" t="s">
        <v>1513</v>
      </c>
      <c r="L952" s="128" t="s">
        <v>1485</v>
      </c>
      <c r="M952" s="128" t="s">
        <v>2282</v>
      </c>
      <c r="N952" s="127" t="s">
        <v>2303</v>
      </c>
      <c r="O952" s="116"/>
      <c r="P952" s="126"/>
    </row>
    <row r="953" spans="2:16" s="137" customFormat="1" ht="22.5" x14ac:dyDescent="0.2">
      <c r="B953" s="138"/>
      <c r="C953" s="121" t="s">
        <v>2274</v>
      </c>
      <c r="D953" s="121" t="s">
        <v>2022</v>
      </c>
      <c r="E953" s="120">
        <f>E952+1000</f>
        <v>2068</v>
      </c>
      <c r="F953" s="123"/>
      <c r="G953" s="128" t="s">
        <v>2199</v>
      </c>
      <c r="H953" s="128" t="s">
        <v>1421</v>
      </c>
      <c r="I953" s="128" t="s">
        <v>1548</v>
      </c>
      <c r="J953" s="128" t="s">
        <v>1453</v>
      </c>
      <c r="K953" s="129" t="s">
        <v>1513</v>
      </c>
      <c r="L953" s="128" t="s">
        <v>1485</v>
      </c>
      <c r="M953" s="128" t="s">
        <v>2281</v>
      </c>
      <c r="N953" s="127" t="s">
        <v>2303</v>
      </c>
      <c r="O953" s="116"/>
      <c r="P953" s="126"/>
    </row>
    <row r="954" spans="2:16" s="137" customFormat="1" ht="22.5" x14ac:dyDescent="0.2">
      <c r="B954" s="138"/>
      <c r="C954" s="121" t="s">
        <v>2274</v>
      </c>
      <c r="D954" s="121" t="s">
        <v>2022</v>
      </c>
      <c r="E954" s="120">
        <f>E953+1000</f>
        <v>3068</v>
      </c>
      <c r="F954" s="123"/>
      <c r="G954" s="128" t="s">
        <v>2199</v>
      </c>
      <c r="H954" s="128" t="s">
        <v>1421</v>
      </c>
      <c r="I954" s="128" t="s">
        <v>1548</v>
      </c>
      <c r="J954" s="128" t="s">
        <v>1453</v>
      </c>
      <c r="K954" s="129" t="s">
        <v>1513</v>
      </c>
      <c r="L954" s="128" t="s">
        <v>1485</v>
      </c>
      <c r="M954" s="128" t="s">
        <v>2280</v>
      </c>
      <c r="N954" s="127" t="s">
        <v>2303</v>
      </c>
      <c r="O954" s="116"/>
      <c r="P954" s="126"/>
    </row>
    <row r="955" spans="2:16" s="137" customFormat="1" ht="22.5" x14ac:dyDescent="0.2">
      <c r="B955" s="138"/>
      <c r="C955" s="121" t="s">
        <v>2274</v>
      </c>
      <c r="D955" s="121" t="s">
        <v>2022</v>
      </c>
      <c r="E955" s="120">
        <f>E954+1000</f>
        <v>4068</v>
      </c>
      <c r="F955" s="119"/>
      <c r="G955" s="128" t="s">
        <v>2199</v>
      </c>
      <c r="H955" s="128" t="s">
        <v>1421</v>
      </c>
      <c r="I955" s="128" t="s">
        <v>1548</v>
      </c>
      <c r="J955" s="128" t="s">
        <v>1453</v>
      </c>
      <c r="K955" s="129" t="s">
        <v>1513</v>
      </c>
      <c r="L955" s="128" t="s">
        <v>1485</v>
      </c>
      <c r="M955" s="128" t="s">
        <v>2276</v>
      </c>
      <c r="N955" s="127" t="s">
        <v>2303</v>
      </c>
      <c r="O955" s="116"/>
      <c r="P955" s="126"/>
    </row>
    <row r="956" spans="2:16" s="137" customFormat="1" x14ac:dyDescent="0.2">
      <c r="B956" s="138"/>
      <c r="C956" s="121" t="s">
        <v>2274</v>
      </c>
      <c r="D956" s="121" t="s">
        <v>2022</v>
      </c>
      <c r="E956" s="120">
        <f>E955+1000</f>
        <v>5068</v>
      </c>
      <c r="F956" s="119"/>
      <c r="G956" s="118"/>
      <c r="H956" s="117"/>
      <c r="I956" s="117"/>
      <c r="J956" s="117"/>
      <c r="K956" s="117"/>
      <c r="L956" s="117"/>
      <c r="M956" s="117"/>
      <c r="N956" s="117"/>
      <c r="O956" s="116"/>
      <c r="P956" s="115" t="str">
        <f>CONCATENATE($P$2439,$P$2437,E943,$P$2440,$P$2438,E955,$P$2441)</f>
        <v>DNP1([A]P1068 + … + [B]P4068)</v>
      </c>
    </row>
    <row r="957" spans="2:16" s="137" customFormat="1" ht="22.5" x14ac:dyDescent="0.2">
      <c r="B957" s="130" t="s">
        <v>1299</v>
      </c>
      <c r="C957" s="121" t="s">
        <v>2274</v>
      </c>
      <c r="D957" s="121" t="s">
        <v>2023</v>
      </c>
      <c r="E957" s="120">
        <f>E943+1</f>
        <v>1069</v>
      </c>
      <c r="F957" s="119"/>
      <c r="G957" s="118"/>
      <c r="H957" s="117"/>
      <c r="I957" s="117"/>
      <c r="J957" s="117"/>
      <c r="K957" s="117"/>
      <c r="L957" s="117"/>
      <c r="M957" s="117"/>
      <c r="N957" s="117"/>
      <c r="O957" s="116"/>
      <c r="P957" s="115" t="str">
        <f t="shared" ref="P957:P965" si="83">CONCATENATE($P$2439,$P$2437,E971,$P$2440,$P$2437,E1027,$P$2441)</f>
        <v>DNP1([A]P1070 + … + [A]P1074)</v>
      </c>
    </row>
    <row r="958" spans="2:16" s="137" customFormat="1" ht="22.5" x14ac:dyDescent="0.2">
      <c r="B958" s="122"/>
      <c r="C958" s="121" t="s">
        <v>2274</v>
      </c>
      <c r="D958" s="121" t="s">
        <v>2023</v>
      </c>
      <c r="E958" s="120">
        <f t="shared" ref="E958:E965" si="84">E957+1000</f>
        <v>2069</v>
      </c>
      <c r="F958" s="123"/>
      <c r="G958" s="118"/>
      <c r="H958" s="117"/>
      <c r="I958" s="117"/>
      <c r="J958" s="117"/>
      <c r="K958" s="117"/>
      <c r="L958" s="117"/>
      <c r="M958" s="117"/>
      <c r="N958" s="117"/>
      <c r="O958" s="116"/>
      <c r="P958" s="115" t="str">
        <f t="shared" si="83"/>
        <v>DNP1([A]P2070 + … + [A]P2074)</v>
      </c>
    </row>
    <row r="959" spans="2:16" s="137" customFormat="1" ht="22.5" x14ac:dyDescent="0.2">
      <c r="B959" s="122"/>
      <c r="C959" s="121" t="s">
        <v>2274</v>
      </c>
      <c r="D959" s="121" t="s">
        <v>2023</v>
      </c>
      <c r="E959" s="120">
        <f t="shared" si="84"/>
        <v>3069</v>
      </c>
      <c r="F959" s="119"/>
      <c r="G959" s="118"/>
      <c r="H959" s="117"/>
      <c r="I959" s="117"/>
      <c r="J959" s="117"/>
      <c r="K959" s="117"/>
      <c r="L959" s="117"/>
      <c r="M959" s="117"/>
      <c r="N959" s="117"/>
      <c r="O959" s="116"/>
      <c r="P959" s="115" t="str">
        <f t="shared" si="83"/>
        <v>DNP1([A]P3070 + … + [A]P3074)</v>
      </c>
    </row>
    <row r="960" spans="2:16" s="137" customFormat="1" ht="22.5" x14ac:dyDescent="0.2">
      <c r="B960" s="122"/>
      <c r="C960" s="121" t="s">
        <v>2274</v>
      </c>
      <c r="D960" s="121" t="s">
        <v>2023</v>
      </c>
      <c r="E960" s="120">
        <f t="shared" si="84"/>
        <v>4069</v>
      </c>
      <c r="F960" s="123"/>
      <c r="G960" s="118"/>
      <c r="H960" s="117"/>
      <c r="I960" s="117"/>
      <c r="J960" s="117"/>
      <c r="K960" s="117"/>
      <c r="L960" s="117"/>
      <c r="M960" s="117"/>
      <c r="N960" s="117"/>
      <c r="O960" s="116"/>
      <c r="P960" s="115" t="str">
        <f t="shared" si="83"/>
        <v>DNP1([A]P4070 + … + [A]P4074)</v>
      </c>
    </row>
    <row r="961" spans="2:16" s="137" customFormat="1" ht="22.5" x14ac:dyDescent="0.2">
      <c r="B961" s="122"/>
      <c r="C961" s="121" t="s">
        <v>2274</v>
      </c>
      <c r="D961" s="121" t="s">
        <v>2023</v>
      </c>
      <c r="E961" s="120">
        <f t="shared" si="84"/>
        <v>5069</v>
      </c>
      <c r="F961" s="119"/>
      <c r="G961" s="118"/>
      <c r="H961" s="117"/>
      <c r="I961" s="117"/>
      <c r="J961" s="117"/>
      <c r="K961" s="117"/>
      <c r="L961" s="117"/>
      <c r="M961" s="117"/>
      <c r="N961" s="117"/>
      <c r="O961" s="116"/>
      <c r="P961" s="115" t="str">
        <f t="shared" si="83"/>
        <v>DNP1([A]P5070 + … + [A]P5074)</v>
      </c>
    </row>
    <row r="962" spans="2:16" s="137" customFormat="1" ht="22.5" x14ac:dyDescent="0.2">
      <c r="B962" s="122"/>
      <c r="C962" s="121" t="s">
        <v>2274</v>
      </c>
      <c r="D962" s="121" t="s">
        <v>2023</v>
      </c>
      <c r="E962" s="120">
        <f t="shared" si="84"/>
        <v>6069</v>
      </c>
      <c r="F962" s="119"/>
      <c r="G962" s="118"/>
      <c r="H962" s="117"/>
      <c r="I962" s="117"/>
      <c r="J962" s="117"/>
      <c r="K962" s="117"/>
      <c r="L962" s="117"/>
      <c r="M962" s="117"/>
      <c r="N962" s="117"/>
      <c r="O962" s="116"/>
      <c r="P962" s="115" t="str">
        <f t="shared" si="83"/>
        <v>DNP1([A]P6070 + … + [A]P6074)</v>
      </c>
    </row>
    <row r="963" spans="2:16" s="137" customFormat="1" ht="22.5" x14ac:dyDescent="0.2">
      <c r="B963" s="122"/>
      <c r="C963" s="121" t="s">
        <v>2274</v>
      </c>
      <c r="D963" s="121" t="s">
        <v>2023</v>
      </c>
      <c r="E963" s="120">
        <f t="shared" si="84"/>
        <v>7069</v>
      </c>
      <c r="F963" s="123"/>
      <c r="G963" s="118"/>
      <c r="H963" s="117"/>
      <c r="I963" s="117"/>
      <c r="J963" s="117"/>
      <c r="K963" s="117"/>
      <c r="L963" s="117"/>
      <c r="M963" s="117"/>
      <c r="N963" s="117"/>
      <c r="O963" s="116"/>
      <c r="P963" s="115" t="str">
        <f t="shared" si="83"/>
        <v>DNP1([A]P7070 + … + [A]P7074)</v>
      </c>
    </row>
    <row r="964" spans="2:16" s="137" customFormat="1" ht="22.5" x14ac:dyDescent="0.2">
      <c r="B964" s="122"/>
      <c r="C964" s="121" t="s">
        <v>2274</v>
      </c>
      <c r="D964" s="121" t="s">
        <v>2023</v>
      </c>
      <c r="E964" s="120">
        <f t="shared" si="84"/>
        <v>8069</v>
      </c>
      <c r="F964" s="123"/>
      <c r="G964" s="118"/>
      <c r="H964" s="117"/>
      <c r="I964" s="117"/>
      <c r="J964" s="117"/>
      <c r="K964" s="117"/>
      <c r="L964" s="117"/>
      <c r="M964" s="117"/>
      <c r="N964" s="117"/>
      <c r="O964" s="116"/>
      <c r="P964" s="115" t="str">
        <f t="shared" si="83"/>
        <v>DNP1([A]P8070 + … + [A]P8074)</v>
      </c>
    </row>
    <row r="965" spans="2:16" s="137" customFormat="1" ht="22.5" x14ac:dyDescent="0.2">
      <c r="B965" s="122"/>
      <c r="C965" s="121" t="s">
        <v>2274</v>
      </c>
      <c r="D965" s="121" t="s">
        <v>2023</v>
      </c>
      <c r="E965" s="120">
        <f t="shared" si="84"/>
        <v>9069</v>
      </c>
      <c r="F965" s="119"/>
      <c r="G965" s="118"/>
      <c r="H965" s="117"/>
      <c r="I965" s="117"/>
      <c r="J965" s="117"/>
      <c r="K965" s="117"/>
      <c r="L965" s="117"/>
      <c r="M965" s="117"/>
      <c r="N965" s="117"/>
      <c r="O965" s="116"/>
      <c r="P965" s="115" t="str">
        <f t="shared" si="83"/>
        <v>DNP1([A]P9070 + … + [A]P9074)</v>
      </c>
    </row>
    <row r="966" spans="2:16" s="137" customFormat="1" x14ac:dyDescent="0.2">
      <c r="B966" s="138"/>
      <c r="C966" s="121" t="s">
        <v>2274</v>
      </c>
      <c r="D966" s="121" t="s">
        <v>2022</v>
      </c>
      <c r="E966" s="120">
        <f>E957</f>
        <v>1069</v>
      </c>
      <c r="F966" s="123"/>
      <c r="G966" s="118"/>
      <c r="H966" s="117"/>
      <c r="I966" s="117"/>
      <c r="J966" s="117"/>
      <c r="K966" s="117"/>
      <c r="L966" s="117"/>
      <c r="M966" s="117"/>
      <c r="N966" s="117"/>
      <c r="O966" s="116"/>
      <c r="P966" s="115" t="str">
        <f>CONCATENATE($P$2439,$P$2438,E980,$P$2440,$P$2438,E1036,$P$2441)</f>
        <v>DNP1([B]P1070 + … + [B]P1074)</v>
      </c>
    </row>
    <row r="967" spans="2:16" s="137" customFormat="1" x14ac:dyDescent="0.2">
      <c r="B967" s="138"/>
      <c r="C967" s="121" t="s">
        <v>2274</v>
      </c>
      <c r="D967" s="121" t="s">
        <v>2022</v>
      </c>
      <c r="E967" s="120">
        <f>E966+1000</f>
        <v>2069</v>
      </c>
      <c r="F967" s="123"/>
      <c r="G967" s="118"/>
      <c r="H967" s="117"/>
      <c r="I967" s="117"/>
      <c r="J967" s="117"/>
      <c r="K967" s="117"/>
      <c r="L967" s="117"/>
      <c r="M967" s="117"/>
      <c r="N967" s="117"/>
      <c r="O967" s="116"/>
      <c r="P967" s="115" t="str">
        <f>CONCATENATE($P$2439,$P$2438,E981,$P$2440,$P$2438,E1037,$P$2441)</f>
        <v>DNP1([B]P2070 + … + [B]P2074)</v>
      </c>
    </row>
    <row r="968" spans="2:16" s="137" customFormat="1" x14ac:dyDescent="0.2">
      <c r="B968" s="138"/>
      <c r="C968" s="121" t="s">
        <v>2274</v>
      </c>
      <c r="D968" s="121" t="s">
        <v>2022</v>
      </c>
      <c r="E968" s="120">
        <f>E967+1000</f>
        <v>3069</v>
      </c>
      <c r="F968" s="123"/>
      <c r="G968" s="118"/>
      <c r="H968" s="117"/>
      <c r="I968" s="117"/>
      <c r="J968" s="117"/>
      <c r="K968" s="117"/>
      <c r="L968" s="117"/>
      <c r="M968" s="117"/>
      <c r="N968" s="117"/>
      <c r="O968" s="116"/>
      <c r="P968" s="115" t="str">
        <f>CONCATENATE($P$2439,$P$2438,E982,$P$2440,$P$2438,E1038,$P$2441)</f>
        <v>DNP1([B]P3070 + … + [B]P3074)</v>
      </c>
    </row>
    <row r="969" spans="2:16" s="137" customFormat="1" x14ac:dyDescent="0.2">
      <c r="B969" s="138"/>
      <c r="C969" s="121" t="s">
        <v>2274</v>
      </c>
      <c r="D969" s="121" t="s">
        <v>2022</v>
      </c>
      <c r="E969" s="120">
        <f>E968+1000</f>
        <v>4069</v>
      </c>
      <c r="F969" s="119"/>
      <c r="G969" s="118"/>
      <c r="H969" s="117"/>
      <c r="I969" s="117"/>
      <c r="J969" s="117"/>
      <c r="K969" s="117"/>
      <c r="L969" s="117"/>
      <c r="M969" s="117"/>
      <c r="N969" s="117"/>
      <c r="O969" s="116"/>
      <c r="P969" s="115" t="str">
        <f>CONCATENATE($P$2439,$P$2438,E983,$P$2440,$P$2438,E1039,$P$2441)</f>
        <v>DNP1([B]P4070 + … + [B]P4074)</v>
      </c>
    </row>
    <row r="970" spans="2:16" s="137" customFormat="1" x14ac:dyDescent="0.2">
      <c r="B970" s="138"/>
      <c r="C970" s="121" t="s">
        <v>2274</v>
      </c>
      <c r="D970" s="121" t="s">
        <v>2022</v>
      </c>
      <c r="E970" s="120">
        <f>E969+1000</f>
        <v>5069</v>
      </c>
      <c r="F970" s="119"/>
      <c r="G970" s="118"/>
      <c r="H970" s="117"/>
      <c r="I970" s="117"/>
      <c r="J970" s="117"/>
      <c r="K970" s="117"/>
      <c r="L970" s="117"/>
      <c r="M970" s="117"/>
      <c r="N970" s="117"/>
      <c r="O970" s="116"/>
      <c r="P970" s="115" t="str">
        <f>CONCATENATE($P$2439,$P$2438,E984,$P$2440,$P$2438,E1040,$P$2441)</f>
        <v>DNP1([B]P5070 + … + [B]P5074)</v>
      </c>
    </row>
    <row r="971" spans="2:16" ht="22.5" x14ac:dyDescent="0.2">
      <c r="B971" s="130" t="s">
        <v>1318</v>
      </c>
      <c r="C971" s="121" t="s">
        <v>2274</v>
      </c>
      <c r="D971" s="121" t="s">
        <v>2023</v>
      </c>
      <c r="E971" s="120">
        <f>E957+1</f>
        <v>1070</v>
      </c>
      <c r="F971" s="119"/>
      <c r="G971" s="128" t="s">
        <v>2199</v>
      </c>
      <c r="H971" s="128" t="s">
        <v>1421</v>
      </c>
      <c r="I971" s="128" t="s">
        <v>1421</v>
      </c>
      <c r="J971" s="128" t="s">
        <v>1420</v>
      </c>
      <c r="K971" s="129" t="s">
        <v>1529</v>
      </c>
      <c r="L971" s="128" t="s">
        <v>1485</v>
      </c>
      <c r="M971" s="128" t="s">
        <v>2291</v>
      </c>
      <c r="N971" s="127" t="s">
        <v>2303</v>
      </c>
      <c r="O971" s="116"/>
      <c r="P971" s="126"/>
    </row>
    <row r="972" spans="2:16" ht="22.5" x14ac:dyDescent="0.2">
      <c r="B972" s="122"/>
      <c r="C972" s="121" t="s">
        <v>2274</v>
      </c>
      <c r="D972" s="121" t="s">
        <v>2023</v>
      </c>
      <c r="E972" s="120">
        <f t="shared" ref="E972:E979" si="85">E971+1000</f>
        <v>2070</v>
      </c>
      <c r="F972" s="123"/>
      <c r="G972" s="128" t="s">
        <v>2199</v>
      </c>
      <c r="H972" s="128" t="s">
        <v>1421</v>
      </c>
      <c r="I972" s="128" t="s">
        <v>1421</v>
      </c>
      <c r="J972" s="128" t="s">
        <v>1420</v>
      </c>
      <c r="K972" s="129" t="s">
        <v>1529</v>
      </c>
      <c r="L972" s="128" t="s">
        <v>1485</v>
      </c>
      <c r="M972" s="128" t="s">
        <v>2290</v>
      </c>
      <c r="N972" s="127" t="s">
        <v>2303</v>
      </c>
      <c r="O972" s="116"/>
      <c r="P972" s="126"/>
    </row>
    <row r="973" spans="2:16" ht="22.5" x14ac:dyDescent="0.2">
      <c r="B973" s="122"/>
      <c r="C973" s="121" t="s">
        <v>2274</v>
      </c>
      <c r="D973" s="121" t="s">
        <v>2023</v>
      </c>
      <c r="E973" s="120">
        <f t="shared" si="85"/>
        <v>3070</v>
      </c>
      <c r="F973" s="119"/>
      <c r="G973" s="128" t="s">
        <v>2199</v>
      </c>
      <c r="H973" s="128" t="s">
        <v>1421</v>
      </c>
      <c r="I973" s="128" t="s">
        <v>1421</v>
      </c>
      <c r="J973" s="128" t="s">
        <v>1420</v>
      </c>
      <c r="K973" s="129" t="s">
        <v>1529</v>
      </c>
      <c r="L973" s="128" t="s">
        <v>1485</v>
      </c>
      <c r="M973" s="128" t="s">
        <v>2289</v>
      </c>
      <c r="N973" s="127" t="s">
        <v>2303</v>
      </c>
      <c r="O973" s="116"/>
      <c r="P973" s="126"/>
    </row>
    <row r="974" spans="2:16" ht="22.5" x14ac:dyDescent="0.2">
      <c r="B974" s="122"/>
      <c r="C974" s="121" t="s">
        <v>2274</v>
      </c>
      <c r="D974" s="121" t="s">
        <v>2023</v>
      </c>
      <c r="E974" s="120">
        <f t="shared" si="85"/>
        <v>4070</v>
      </c>
      <c r="F974" s="123"/>
      <c r="G974" s="128" t="s">
        <v>2199</v>
      </c>
      <c r="H974" s="128" t="s">
        <v>1421</v>
      </c>
      <c r="I974" s="128" t="s">
        <v>1421</v>
      </c>
      <c r="J974" s="128" t="s">
        <v>1420</v>
      </c>
      <c r="K974" s="129" t="s">
        <v>1529</v>
      </c>
      <c r="L974" s="128" t="s">
        <v>1485</v>
      </c>
      <c r="M974" s="128" t="s">
        <v>2288</v>
      </c>
      <c r="N974" s="127" t="s">
        <v>2303</v>
      </c>
      <c r="O974" s="116"/>
      <c r="P974" s="126"/>
    </row>
    <row r="975" spans="2:16" ht="22.5" x14ac:dyDescent="0.2">
      <c r="B975" s="122"/>
      <c r="C975" s="121" t="s">
        <v>2274</v>
      </c>
      <c r="D975" s="121" t="s">
        <v>2023</v>
      </c>
      <c r="E975" s="120">
        <f t="shared" si="85"/>
        <v>5070</v>
      </c>
      <c r="F975" s="119"/>
      <c r="G975" s="128" t="s">
        <v>2199</v>
      </c>
      <c r="H975" s="128" t="s">
        <v>1421</v>
      </c>
      <c r="I975" s="128" t="s">
        <v>1421</v>
      </c>
      <c r="J975" s="128" t="s">
        <v>1420</v>
      </c>
      <c r="K975" s="129" t="s">
        <v>1529</v>
      </c>
      <c r="L975" s="128" t="s">
        <v>1485</v>
      </c>
      <c r="M975" s="128" t="s">
        <v>2287</v>
      </c>
      <c r="N975" s="127" t="s">
        <v>2303</v>
      </c>
      <c r="O975" s="116"/>
      <c r="P975" s="126"/>
    </row>
    <row r="976" spans="2:16" ht="22.5" x14ac:dyDescent="0.2">
      <c r="B976" s="122"/>
      <c r="C976" s="121" t="s">
        <v>2274</v>
      </c>
      <c r="D976" s="121" t="s">
        <v>2023</v>
      </c>
      <c r="E976" s="120">
        <f t="shared" si="85"/>
        <v>6070</v>
      </c>
      <c r="F976" s="119"/>
      <c r="G976" s="128" t="s">
        <v>2199</v>
      </c>
      <c r="H976" s="128" t="s">
        <v>1421</v>
      </c>
      <c r="I976" s="128" t="s">
        <v>1421</v>
      </c>
      <c r="J976" s="128" t="s">
        <v>1420</v>
      </c>
      <c r="K976" s="129" t="s">
        <v>1529</v>
      </c>
      <c r="L976" s="128" t="s">
        <v>1485</v>
      </c>
      <c r="M976" s="128" t="s">
        <v>2286</v>
      </c>
      <c r="N976" s="127" t="s">
        <v>2303</v>
      </c>
      <c r="O976" s="116"/>
      <c r="P976" s="126"/>
    </row>
    <row r="977" spans="2:16" ht="22.5" x14ac:dyDescent="0.2">
      <c r="B977" s="122"/>
      <c r="C977" s="121" t="s">
        <v>2274</v>
      </c>
      <c r="D977" s="121" t="s">
        <v>2023</v>
      </c>
      <c r="E977" s="120">
        <f t="shared" si="85"/>
        <v>7070</v>
      </c>
      <c r="F977" s="123"/>
      <c r="G977" s="128" t="s">
        <v>2199</v>
      </c>
      <c r="H977" s="128" t="s">
        <v>1421</v>
      </c>
      <c r="I977" s="128" t="s">
        <v>1421</v>
      </c>
      <c r="J977" s="128" t="s">
        <v>1420</v>
      </c>
      <c r="K977" s="129" t="s">
        <v>1529</v>
      </c>
      <c r="L977" s="128" t="s">
        <v>1485</v>
      </c>
      <c r="M977" s="128" t="s">
        <v>2285</v>
      </c>
      <c r="N977" s="127" t="s">
        <v>2303</v>
      </c>
      <c r="O977" s="116"/>
      <c r="P977" s="126"/>
    </row>
    <row r="978" spans="2:16" s="137" customFormat="1" ht="22.5" x14ac:dyDescent="0.2">
      <c r="B978" s="122"/>
      <c r="C978" s="121" t="s">
        <v>2274</v>
      </c>
      <c r="D978" s="121" t="s">
        <v>2023</v>
      </c>
      <c r="E978" s="120">
        <f t="shared" si="85"/>
        <v>8070</v>
      </c>
      <c r="F978" s="123"/>
      <c r="G978" s="128" t="s">
        <v>2199</v>
      </c>
      <c r="H978" s="128" t="s">
        <v>1421</v>
      </c>
      <c r="I978" s="128" t="s">
        <v>1421</v>
      </c>
      <c r="J978" s="128" t="s">
        <v>1420</v>
      </c>
      <c r="K978" s="129" t="s">
        <v>1529</v>
      </c>
      <c r="L978" s="128" t="s">
        <v>1485</v>
      </c>
      <c r="M978" s="128" t="s">
        <v>2284</v>
      </c>
      <c r="N978" s="127" t="s">
        <v>2303</v>
      </c>
      <c r="O978" s="116"/>
      <c r="P978" s="126"/>
    </row>
    <row r="979" spans="2:16" s="137" customFormat="1" ht="22.5" x14ac:dyDescent="0.2">
      <c r="B979" s="122"/>
      <c r="C979" s="121" t="s">
        <v>2274</v>
      </c>
      <c r="D979" s="121" t="s">
        <v>2023</v>
      </c>
      <c r="E979" s="120">
        <f t="shared" si="85"/>
        <v>9070</v>
      </c>
      <c r="F979" s="119"/>
      <c r="G979" s="128" t="s">
        <v>2199</v>
      </c>
      <c r="H979" s="128" t="s">
        <v>1421</v>
      </c>
      <c r="I979" s="128" t="s">
        <v>1421</v>
      </c>
      <c r="J979" s="128" t="s">
        <v>1420</v>
      </c>
      <c r="K979" s="129" t="s">
        <v>1529</v>
      </c>
      <c r="L979" s="128" t="s">
        <v>1485</v>
      </c>
      <c r="M979" s="128" t="s">
        <v>2283</v>
      </c>
      <c r="N979" s="127" t="s">
        <v>2303</v>
      </c>
      <c r="O979" s="116"/>
      <c r="P979" s="126"/>
    </row>
    <row r="980" spans="2:16" s="137" customFormat="1" ht="22.5" x14ac:dyDescent="0.2">
      <c r="B980" s="138"/>
      <c r="C980" s="121" t="s">
        <v>2274</v>
      </c>
      <c r="D980" s="121" t="s">
        <v>2022</v>
      </c>
      <c r="E980" s="120">
        <f>E971</f>
        <v>1070</v>
      </c>
      <c r="F980" s="123"/>
      <c r="G980" s="128" t="s">
        <v>2199</v>
      </c>
      <c r="H980" s="128" t="s">
        <v>1421</v>
      </c>
      <c r="I980" s="128" t="s">
        <v>1421</v>
      </c>
      <c r="J980" s="128" t="s">
        <v>1420</v>
      </c>
      <c r="K980" s="129" t="s">
        <v>1529</v>
      </c>
      <c r="L980" s="128" t="s">
        <v>1485</v>
      </c>
      <c r="M980" s="128" t="s">
        <v>2282</v>
      </c>
      <c r="N980" s="127" t="s">
        <v>2303</v>
      </c>
      <c r="O980" s="116"/>
      <c r="P980" s="126"/>
    </row>
    <row r="981" spans="2:16" s="137" customFormat="1" ht="22.5" x14ac:dyDescent="0.2">
      <c r="B981" s="138"/>
      <c r="C981" s="121" t="s">
        <v>2274</v>
      </c>
      <c r="D981" s="121" t="s">
        <v>2022</v>
      </c>
      <c r="E981" s="120">
        <f>E980+1000</f>
        <v>2070</v>
      </c>
      <c r="F981" s="123"/>
      <c r="G981" s="128" t="s">
        <v>2199</v>
      </c>
      <c r="H981" s="128" t="s">
        <v>1421</v>
      </c>
      <c r="I981" s="128" t="s">
        <v>1421</v>
      </c>
      <c r="J981" s="128" t="s">
        <v>1420</v>
      </c>
      <c r="K981" s="129" t="s">
        <v>1529</v>
      </c>
      <c r="L981" s="128" t="s">
        <v>1485</v>
      </c>
      <c r="M981" s="128" t="s">
        <v>2281</v>
      </c>
      <c r="N981" s="127" t="s">
        <v>2303</v>
      </c>
      <c r="O981" s="116"/>
      <c r="P981" s="126"/>
    </row>
    <row r="982" spans="2:16" s="137" customFormat="1" ht="22.5" x14ac:dyDescent="0.2">
      <c r="B982" s="138"/>
      <c r="C982" s="121" t="s">
        <v>2274</v>
      </c>
      <c r="D982" s="121" t="s">
        <v>2022</v>
      </c>
      <c r="E982" s="120">
        <f>E981+1000</f>
        <v>3070</v>
      </c>
      <c r="F982" s="123"/>
      <c r="G982" s="128" t="s">
        <v>2199</v>
      </c>
      <c r="H982" s="128" t="s">
        <v>1421</v>
      </c>
      <c r="I982" s="128" t="s">
        <v>1421</v>
      </c>
      <c r="J982" s="128" t="s">
        <v>1420</v>
      </c>
      <c r="K982" s="129" t="s">
        <v>1529</v>
      </c>
      <c r="L982" s="128" t="s">
        <v>1485</v>
      </c>
      <c r="M982" s="128" t="s">
        <v>2280</v>
      </c>
      <c r="N982" s="127" t="s">
        <v>2303</v>
      </c>
      <c r="O982" s="116"/>
      <c r="P982" s="126"/>
    </row>
    <row r="983" spans="2:16" s="137" customFormat="1" ht="22.5" x14ac:dyDescent="0.2">
      <c r="B983" s="138"/>
      <c r="C983" s="121" t="s">
        <v>2274</v>
      </c>
      <c r="D983" s="121" t="s">
        <v>2022</v>
      </c>
      <c r="E983" s="120">
        <f>E982+1000</f>
        <v>4070</v>
      </c>
      <c r="F983" s="119"/>
      <c r="G983" s="128" t="s">
        <v>2199</v>
      </c>
      <c r="H983" s="128" t="s">
        <v>1421</v>
      </c>
      <c r="I983" s="128" t="s">
        <v>1421</v>
      </c>
      <c r="J983" s="128" t="s">
        <v>1420</v>
      </c>
      <c r="K983" s="129" t="s">
        <v>1529</v>
      </c>
      <c r="L983" s="128" t="s">
        <v>1485</v>
      </c>
      <c r="M983" s="128" t="s">
        <v>2276</v>
      </c>
      <c r="N983" s="127" t="s">
        <v>2303</v>
      </c>
      <c r="O983" s="116"/>
      <c r="P983" s="126"/>
    </row>
    <row r="984" spans="2:16" s="137" customFormat="1" x14ac:dyDescent="0.2">
      <c r="B984" s="138"/>
      <c r="C984" s="121" t="s">
        <v>2274</v>
      </c>
      <c r="D984" s="121" t="s">
        <v>2022</v>
      </c>
      <c r="E984" s="120">
        <f>E983+1000</f>
        <v>5070</v>
      </c>
      <c r="F984" s="119"/>
      <c r="G984" s="118"/>
      <c r="H984" s="117"/>
      <c r="I984" s="117"/>
      <c r="J984" s="117"/>
      <c r="K984" s="117"/>
      <c r="L984" s="117"/>
      <c r="M984" s="117"/>
      <c r="N984" s="117"/>
      <c r="O984" s="116"/>
      <c r="P984" s="115" t="str">
        <f>CONCATENATE($P$2439,$P$2437,E971,$P$2440,$P$2438,E983,$P$2441)</f>
        <v>DNP1([A]P1070 + … + [B]P4070)</v>
      </c>
    </row>
    <row r="985" spans="2:16" ht="22.5" x14ac:dyDescent="0.2">
      <c r="B985" s="130" t="s">
        <v>1317</v>
      </c>
      <c r="C985" s="121" t="s">
        <v>2274</v>
      </c>
      <c r="D985" s="121" t="s">
        <v>2023</v>
      </c>
      <c r="E985" s="120">
        <f>E971+1</f>
        <v>1071</v>
      </c>
      <c r="F985" s="119"/>
      <c r="G985" s="128" t="s">
        <v>2199</v>
      </c>
      <c r="H985" s="128" t="s">
        <v>1421</v>
      </c>
      <c r="I985" s="128" t="s">
        <v>1421</v>
      </c>
      <c r="J985" s="128" t="s">
        <v>1420</v>
      </c>
      <c r="K985" s="129" t="s">
        <v>1525</v>
      </c>
      <c r="L985" s="128" t="s">
        <v>1485</v>
      </c>
      <c r="M985" s="128" t="s">
        <v>2291</v>
      </c>
      <c r="N985" s="127" t="s">
        <v>2303</v>
      </c>
      <c r="O985" s="116"/>
      <c r="P985" s="126"/>
    </row>
    <row r="986" spans="2:16" ht="22.5" x14ac:dyDescent="0.2">
      <c r="B986" s="122"/>
      <c r="C986" s="121" t="s">
        <v>2274</v>
      </c>
      <c r="D986" s="121" t="s">
        <v>2023</v>
      </c>
      <c r="E986" s="120">
        <f t="shared" ref="E986:E993" si="86">E985+1000</f>
        <v>2071</v>
      </c>
      <c r="F986" s="123"/>
      <c r="G986" s="128" t="s">
        <v>2199</v>
      </c>
      <c r="H986" s="128" t="s">
        <v>1421</v>
      </c>
      <c r="I986" s="128" t="s">
        <v>1421</v>
      </c>
      <c r="J986" s="128" t="s">
        <v>1420</v>
      </c>
      <c r="K986" s="129" t="s">
        <v>1525</v>
      </c>
      <c r="L986" s="128" t="s">
        <v>1485</v>
      </c>
      <c r="M986" s="128" t="s">
        <v>2290</v>
      </c>
      <c r="N986" s="127" t="s">
        <v>2303</v>
      </c>
      <c r="O986" s="116"/>
      <c r="P986" s="126"/>
    </row>
    <row r="987" spans="2:16" ht="22.5" x14ac:dyDescent="0.2">
      <c r="B987" s="122"/>
      <c r="C987" s="121" t="s">
        <v>2274</v>
      </c>
      <c r="D987" s="121" t="s">
        <v>2023</v>
      </c>
      <c r="E987" s="120">
        <f t="shared" si="86"/>
        <v>3071</v>
      </c>
      <c r="F987" s="119"/>
      <c r="G987" s="128" t="s">
        <v>2199</v>
      </c>
      <c r="H987" s="128" t="s">
        <v>1421</v>
      </c>
      <c r="I987" s="128" t="s">
        <v>1421</v>
      </c>
      <c r="J987" s="128" t="s">
        <v>1420</v>
      </c>
      <c r="K987" s="129" t="s">
        <v>1525</v>
      </c>
      <c r="L987" s="128" t="s">
        <v>1485</v>
      </c>
      <c r="M987" s="128" t="s">
        <v>2289</v>
      </c>
      <c r="N987" s="127" t="s">
        <v>2303</v>
      </c>
      <c r="O987" s="116"/>
      <c r="P987" s="126"/>
    </row>
    <row r="988" spans="2:16" ht="22.5" x14ac:dyDescent="0.2">
      <c r="B988" s="122"/>
      <c r="C988" s="121" t="s">
        <v>2274</v>
      </c>
      <c r="D988" s="121" t="s">
        <v>2023</v>
      </c>
      <c r="E988" s="120">
        <f t="shared" si="86"/>
        <v>4071</v>
      </c>
      <c r="F988" s="123"/>
      <c r="G988" s="128" t="s">
        <v>2199</v>
      </c>
      <c r="H988" s="128" t="s">
        <v>1421</v>
      </c>
      <c r="I988" s="128" t="s">
        <v>1421</v>
      </c>
      <c r="J988" s="128" t="s">
        <v>1420</v>
      </c>
      <c r="K988" s="129" t="s">
        <v>1525</v>
      </c>
      <c r="L988" s="128" t="s">
        <v>1485</v>
      </c>
      <c r="M988" s="128" t="s">
        <v>2288</v>
      </c>
      <c r="N988" s="127" t="s">
        <v>2303</v>
      </c>
      <c r="O988" s="116"/>
      <c r="P988" s="126"/>
    </row>
    <row r="989" spans="2:16" ht="22.5" x14ac:dyDescent="0.2">
      <c r="B989" s="122"/>
      <c r="C989" s="121" t="s">
        <v>2274</v>
      </c>
      <c r="D989" s="121" t="s">
        <v>2023</v>
      </c>
      <c r="E989" s="120">
        <f t="shared" si="86"/>
        <v>5071</v>
      </c>
      <c r="F989" s="119"/>
      <c r="G989" s="128" t="s">
        <v>2199</v>
      </c>
      <c r="H989" s="128" t="s">
        <v>1421</v>
      </c>
      <c r="I989" s="128" t="s">
        <v>1421</v>
      </c>
      <c r="J989" s="128" t="s">
        <v>1420</v>
      </c>
      <c r="K989" s="129" t="s">
        <v>1525</v>
      </c>
      <c r="L989" s="128" t="s">
        <v>1485</v>
      </c>
      <c r="M989" s="128" t="s">
        <v>2287</v>
      </c>
      <c r="N989" s="127" t="s">
        <v>2303</v>
      </c>
      <c r="O989" s="116"/>
      <c r="P989" s="126"/>
    </row>
    <row r="990" spans="2:16" ht="22.5" x14ac:dyDescent="0.2">
      <c r="B990" s="122"/>
      <c r="C990" s="121" t="s">
        <v>2274</v>
      </c>
      <c r="D990" s="121" t="s">
        <v>2023</v>
      </c>
      <c r="E990" s="120">
        <f t="shared" si="86"/>
        <v>6071</v>
      </c>
      <c r="F990" s="119"/>
      <c r="G990" s="128" t="s">
        <v>2199</v>
      </c>
      <c r="H990" s="128" t="s">
        <v>1421</v>
      </c>
      <c r="I990" s="128" t="s">
        <v>1421</v>
      </c>
      <c r="J990" s="128" t="s">
        <v>1420</v>
      </c>
      <c r="K990" s="129" t="s">
        <v>1525</v>
      </c>
      <c r="L990" s="128" t="s">
        <v>1485</v>
      </c>
      <c r="M990" s="128" t="s">
        <v>2286</v>
      </c>
      <c r="N990" s="127" t="s">
        <v>2303</v>
      </c>
      <c r="O990" s="116"/>
      <c r="P990" s="126"/>
    </row>
    <row r="991" spans="2:16" ht="22.5" x14ac:dyDescent="0.2">
      <c r="B991" s="122"/>
      <c r="C991" s="121" t="s">
        <v>2274</v>
      </c>
      <c r="D991" s="121" t="s">
        <v>2023</v>
      </c>
      <c r="E991" s="120">
        <f t="shared" si="86"/>
        <v>7071</v>
      </c>
      <c r="F991" s="123"/>
      <c r="G991" s="128" t="s">
        <v>2199</v>
      </c>
      <c r="H991" s="128" t="s">
        <v>1421</v>
      </c>
      <c r="I991" s="128" t="s">
        <v>1421</v>
      </c>
      <c r="J991" s="128" t="s">
        <v>1420</v>
      </c>
      <c r="K991" s="129" t="s">
        <v>1525</v>
      </c>
      <c r="L991" s="128" t="s">
        <v>1485</v>
      </c>
      <c r="M991" s="128" t="s">
        <v>2285</v>
      </c>
      <c r="N991" s="127" t="s">
        <v>2303</v>
      </c>
      <c r="O991" s="116"/>
      <c r="P991" s="126"/>
    </row>
    <row r="992" spans="2:16" s="137" customFormat="1" ht="22.5" x14ac:dyDescent="0.2">
      <c r="B992" s="122"/>
      <c r="C992" s="121" t="s">
        <v>2274</v>
      </c>
      <c r="D992" s="121" t="s">
        <v>2023</v>
      </c>
      <c r="E992" s="120">
        <f t="shared" si="86"/>
        <v>8071</v>
      </c>
      <c r="F992" s="123"/>
      <c r="G992" s="128" t="s">
        <v>2199</v>
      </c>
      <c r="H992" s="128" t="s">
        <v>1421</v>
      </c>
      <c r="I992" s="128" t="s">
        <v>1421</v>
      </c>
      <c r="J992" s="128" t="s">
        <v>1420</v>
      </c>
      <c r="K992" s="129" t="s">
        <v>1525</v>
      </c>
      <c r="L992" s="128" t="s">
        <v>1485</v>
      </c>
      <c r="M992" s="128" t="s">
        <v>2284</v>
      </c>
      <c r="N992" s="127" t="s">
        <v>2303</v>
      </c>
      <c r="O992" s="116"/>
      <c r="P992" s="126"/>
    </row>
    <row r="993" spans="2:16" s="137" customFormat="1" ht="22.5" x14ac:dyDescent="0.2">
      <c r="B993" s="122"/>
      <c r="C993" s="121" t="s">
        <v>2274</v>
      </c>
      <c r="D993" s="121" t="s">
        <v>2023</v>
      </c>
      <c r="E993" s="120">
        <f t="shared" si="86"/>
        <v>9071</v>
      </c>
      <c r="F993" s="119"/>
      <c r="G993" s="128" t="s">
        <v>2199</v>
      </c>
      <c r="H993" s="128" t="s">
        <v>1421</v>
      </c>
      <c r="I993" s="128" t="s">
        <v>1421</v>
      </c>
      <c r="J993" s="128" t="s">
        <v>1420</v>
      </c>
      <c r="K993" s="129" t="s">
        <v>1525</v>
      </c>
      <c r="L993" s="128" t="s">
        <v>1485</v>
      </c>
      <c r="M993" s="128" t="s">
        <v>2283</v>
      </c>
      <c r="N993" s="127" t="s">
        <v>2303</v>
      </c>
      <c r="O993" s="116"/>
      <c r="P993" s="126"/>
    </row>
    <row r="994" spans="2:16" s="137" customFormat="1" ht="22.5" x14ac:dyDescent="0.2">
      <c r="B994" s="138"/>
      <c r="C994" s="121" t="s">
        <v>2274</v>
      </c>
      <c r="D994" s="121" t="s">
        <v>2022</v>
      </c>
      <c r="E994" s="120">
        <f>E985</f>
        <v>1071</v>
      </c>
      <c r="F994" s="123"/>
      <c r="G994" s="128" t="s">
        <v>2199</v>
      </c>
      <c r="H994" s="128" t="s">
        <v>1421</v>
      </c>
      <c r="I994" s="128" t="s">
        <v>1421</v>
      </c>
      <c r="J994" s="128" t="s">
        <v>1420</v>
      </c>
      <c r="K994" s="129" t="s">
        <v>1525</v>
      </c>
      <c r="L994" s="128" t="s">
        <v>1485</v>
      </c>
      <c r="M994" s="128" t="s">
        <v>2282</v>
      </c>
      <c r="N994" s="127" t="s">
        <v>2303</v>
      </c>
      <c r="O994" s="116"/>
      <c r="P994" s="126"/>
    </row>
    <row r="995" spans="2:16" s="137" customFormat="1" ht="22.5" x14ac:dyDescent="0.2">
      <c r="B995" s="138"/>
      <c r="C995" s="121" t="s">
        <v>2274</v>
      </c>
      <c r="D995" s="121" t="s">
        <v>2022</v>
      </c>
      <c r="E995" s="120">
        <f>E994+1000</f>
        <v>2071</v>
      </c>
      <c r="F995" s="123"/>
      <c r="G995" s="128" t="s">
        <v>2199</v>
      </c>
      <c r="H995" s="128" t="s">
        <v>1421</v>
      </c>
      <c r="I995" s="128" t="s">
        <v>1421</v>
      </c>
      <c r="J995" s="128" t="s">
        <v>1420</v>
      </c>
      <c r="K995" s="129" t="s">
        <v>1525</v>
      </c>
      <c r="L995" s="128" t="s">
        <v>1485</v>
      </c>
      <c r="M995" s="128" t="s">
        <v>2281</v>
      </c>
      <c r="N995" s="127" t="s">
        <v>2303</v>
      </c>
      <c r="O995" s="116"/>
      <c r="P995" s="126"/>
    </row>
    <row r="996" spans="2:16" s="137" customFormat="1" ht="22.5" x14ac:dyDescent="0.2">
      <c r="B996" s="138"/>
      <c r="C996" s="121" t="s">
        <v>2274</v>
      </c>
      <c r="D996" s="121" t="s">
        <v>2022</v>
      </c>
      <c r="E996" s="120">
        <f>E995+1000</f>
        <v>3071</v>
      </c>
      <c r="F996" s="123"/>
      <c r="G996" s="128" t="s">
        <v>2199</v>
      </c>
      <c r="H996" s="128" t="s">
        <v>1421</v>
      </c>
      <c r="I996" s="128" t="s">
        <v>1421</v>
      </c>
      <c r="J996" s="128" t="s">
        <v>1420</v>
      </c>
      <c r="K996" s="129" t="s">
        <v>1525</v>
      </c>
      <c r="L996" s="128" t="s">
        <v>1485</v>
      </c>
      <c r="M996" s="128" t="s">
        <v>2280</v>
      </c>
      <c r="N996" s="127" t="s">
        <v>2303</v>
      </c>
      <c r="O996" s="116"/>
      <c r="P996" s="126"/>
    </row>
    <row r="997" spans="2:16" s="137" customFormat="1" ht="22.5" x14ac:dyDescent="0.2">
      <c r="B997" s="138"/>
      <c r="C997" s="121" t="s">
        <v>2274</v>
      </c>
      <c r="D997" s="121" t="s">
        <v>2022</v>
      </c>
      <c r="E997" s="120">
        <f>E996+1000</f>
        <v>4071</v>
      </c>
      <c r="F997" s="119"/>
      <c r="G997" s="128" t="s">
        <v>2199</v>
      </c>
      <c r="H997" s="128" t="s">
        <v>1421</v>
      </c>
      <c r="I997" s="128" t="s">
        <v>1421</v>
      </c>
      <c r="J997" s="128" t="s">
        <v>1420</v>
      </c>
      <c r="K997" s="129" t="s">
        <v>1525</v>
      </c>
      <c r="L997" s="128" t="s">
        <v>1485</v>
      </c>
      <c r="M997" s="128" t="s">
        <v>2276</v>
      </c>
      <c r="N997" s="127" t="s">
        <v>2303</v>
      </c>
      <c r="O997" s="116"/>
      <c r="P997" s="126"/>
    </row>
    <row r="998" spans="2:16" s="137" customFormat="1" x14ac:dyDescent="0.2">
      <c r="B998" s="138"/>
      <c r="C998" s="121" t="s">
        <v>2274</v>
      </c>
      <c r="D998" s="121" t="s">
        <v>2022</v>
      </c>
      <c r="E998" s="120">
        <f>E997+1000</f>
        <v>5071</v>
      </c>
      <c r="F998" s="119"/>
      <c r="G998" s="118"/>
      <c r="H998" s="117"/>
      <c r="I998" s="117"/>
      <c r="J998" s="117"/>
      <c r="K998" s="117"/>
      <c r="L998" s="117"/>
      <c r="M998" s="117"/>
      <c r="N998" s="117"/>
      <c r="O998" s="116"/>
      <c r="P998" s="115" t="str">
        <f>CONCATENATE($P$2439,$P$2437,E985,$P$2440,$P$2438,E997,$P$2441)</f>
        <v>DNP1([A]P1071 + … + [B]P4071)</v>
      </c>
    </row>
    <row r="999" spans="2:16" ht="22.5" x14ac:dyDescent="0.2">
      <c r="B999" s="130" t="s">
        <v>1316</v>
      </c>
      <c r="C999" s="121" t="s">
        <v>2274</v>
      </c>
      <c r="D999" s="121" t="s">
        <v>2023</v>
      </c>
      <c r="E999" s="120">
        <f>+E985+1</f>
        <v>1072</v>
      </c>
      <c r="F999" s="119"/>
      <c r="G999" s="128" t="s">
        <v>2199</v>
      </c>
      <c r="H999" s="128" t="s">
        <v>1421</v>
      </c>
      <c r="I999" s="128" t="s">
        <v>1421</v>
      </c>
      <c r="J999" s="128" t="s">
        <v>1420</v>
      </c>
      <c r="K999" s="129" t="s">
        <v>1521</v>
      </c>
      <c r="L999" s="128" t="s">
        <v>1485</v>
      </c>
      <c r="M999" s="128" t="s">
        <v>2291</v>
      </c>
      <c r="N999" s="127" t="s">
        <v>2303</v>
      </c>
      <c r="O999" s="116"/>
      <c r="P999" s="126"/>
    </row>
    <row r="1000" spans="2:16" ht="22.5" x14ac:dyDescent="0.2">
      <c r="B1000" s="122"/>
      <c r="C1000" s="121" t="s">
        <v>2274</v>
      </c>
      <c r="D1000" s="121" t="s">
        <v>2023</v>
      </c>
      <c r="E1000" s="120">
        <f t="shared" ref="E1000:E1007" si="87">E999+1000</f>
        <v>2072</v>
      </c>
      <c r="F1000" s="123"/>
      <c r="G1000" s="128" t="s">
        <v>2199</v>
      </c>
      <c r="H1000" s="128" t="s">
        <v>1421</v>
      </c>
      <c r="I1000" s="128" t="s">
        <v>1421</v>
      </c>
      <c r="J1000" s="128" t="s">
        <v>1420</v>
      </c>
      <c r="K1000" s="129" t="s">
        <v>1521</v>
      </c>
      <c r="L1000" s="128" t="s">
        <v>1485</v>
      </c>
      <c r="M1000" s="128" t="s">
        <v>2290</v>
      </c>
      <c r="N1000" s="127" t="s">
        <v>2303</v>
      </c>
      <c r="O1000" s="116"/>
      <c r="P1000" s="126"/>
    </row>
    <row r="1001" spans="2:16" ht="22.5" x14ac:dyDescent="0.2">
      <c r="B1001" s="122"/>
      <c r="C1001" s="121" t="s">
        <v>2274</v>
      </c>
      <c r="D1001" s="121" t="s">
        <v>2023</v>
      </c>
      <c r="E1001" s="120">
        <f t="shared" si="87"/>
        <v>3072</v>
      </c>
      <c r="F1001" s="119"/>
      <c r="G1001" s="128" t="s">
        <v>2199</v>
      </c>
      <c r="H1001" s="128" t="s">
        <v>1421</v>
      </c>
      <c r="I1001" s="128" t="s">
        <v>1421</v>
      </c>
      <c r="J1001" s="128" t="s">
        <v>1420</v>
      </c>
      <c r="K1001" s="129" t="s">
        <v>1521</v>
      </c>
      <c r="L1001" s="128" t="s">
        <v>1485</v>
      </c>
      <c r="M1001" s="128" t="s">
        <v>2289</v>
      </c>
      <c r="N1001" s="127" t="s">
        <v>2303</v>
      </c>
      <c r="O1001" s="116"/>
      <c r="P1001" s="126"/>
    </row>
    <row r="1002" spans="2:16" ht="22.5" x14ac:dyDescent="0.2">
      <c r="B1002" s="122"/>
      <c r="C1002" s="121" t="s">
        <v>2274</v>
      </c>
      <c r="D1002" s="121" t="s">
        <v>2023</v>
      </c>
      <c r="E1002" s="120">
        <f t="shared" si="87"/>
        <v>4072</v>
      </c>
      <c r="F1002" s="123"/>
      <c r="G1002" s="128" t="s">
        <v>2199</v>
      </c>
      <c r="H1002" s="128" t="s">
        <v>1421</v>
      </c>
      <c r="I1002" s="128" t="s">
        <v>1421</v>
      </c>
      <c r="J1002" s="128" t="s">
        <v>1420</v>
      </c>
      <c r="K1002" s="129" t="s">
        <v>1521</v>
      </c>
      <c r="L1002" s="128" t="s">
        <v>1485</v>
      </c>
      <c r="M1002" s="128" t="s">
        <v>2288</v>
      </c>
      <c r="N1002" s="127" t="s">
        <v>2303</v>
      </c>
      <c r="O1002" s="116"/>
      <c r="P1002" s="126"/>
    </row>
    <row r="1003" spans="2:16" ht="22.5" x14ac:dyDescent="0.2">
      <c r="B1003" s="122"/>
      <c r="C1003" s="121" t="s">
        <v>2274</v>
      </c>
      <c r="D1003" s="121" t="s">
        <v>2023</v>
      </c>
      <c r="E1003" s="120">
        <f t="shared" si="87"/>
        <v>5072</v>
      </c>
      <c r="F1003" s="119"/>
      <c r="G1003" s="128" t="s">
        <v>2199</v>
      </c>
      <c r="H1003" s="128" t="s">
        <v>1421</v>
      </c>
      <c r="I1003" s="128" t="s">
        <v>1421</v>
      </c>
      <c r="J1003" s="128" t="s">
        <v>1420</v>
      </c>
      <c r="K1003" s="129" t="s">
        <v>1521</v>
      </c>
      <c r="L1003" s="128" t="s">
        <v>1485</v>
      </c>
      <c r="M1003" s="128" t="s">
        <v>2287</v>
      </c>
      <c r="N1003" s="127" t="s">
        <v>2303</v>
      </c>
      <c r="O1003" s="116"/>
      <c r="P1003" s="126"/>
    </row>
    <row r="1004" spans="2:16" ht="22.5" x14ac:dyDescent="0.2">
      <c r="B1004" s="122"/>
      <c r="C1004" s="121" t="s">
        <v>2274</v>
      </c>
      <c r="D1004" s="121" t="s">
        <v>2023</v>
      </c>
      <c r="E1004" s="120">
        <f t="shared" si="87"/>
        <v>6072</v>
      </c>
      <c r="F1004" s="119"/>
      <c r="G1004" s="128" t="s">
        <v>2199</v>
      </c>
      <c r="H1004" s="128" t="s">
        <v>1421</v>
      </c>
      <c r="I1004" s="128" t="s">
        <v>1421</v>
      </c>
      <c r="J1004" s="128" t="s">
        <v>1420</v>
      </c>
      <c r="K1004" s="129" t="s">
        <v>1521</v>
      </c>
      <c r="L1004" s="128" t="s">
        <v>1485</v>
      </c>
      <c r="M1004" s="128" t="s">
        <v>2286</v>
      </c>
      <c r="N1004" s="127" t="s">
        <v>2303</v>
      </c>
      <c r="O1004" s="116"/>
      <c r="P1004" s="126"/>
    </row>
    <row r="1005" spans="2:16" ht="22.5" x14ac:dyDescent="0.2">
      <c r="B1005" s="122"/>
      <c r="C1005" s="121" t="s">
        <v>2274</v>
      </c>
      <c r="D1005" s="121" t="s">
        <v>2023</v>
      </c>
      <c r="E1005" s="120">
        <f t="shared" si="87"/>
        <v>7072</v>
      </c>
      <c r="F1005" s="123"/>
      <c r="G1005" s="128" t="s">
        <v>2199</v>
      </c>
      <c r="H1005" s="128" t="s">
        <v>1421</v>
      </c>
      <c r="I1005" s="128" t="s">
        <v>1421</v>
      </c>
      <c r="J1005" s="128" t="s">
        <v>1420</v>
      </c>
      <c r="K1005" s="129" t="s">
        <v>1521</v>
      </c>
      <c r="L1005" s="128" t="s">
        <v>1485</v>
      </c>
      <c r="M1005" s="128" t="s">
        <v>2285</v>
      </c>
      <c r="N1005" s="127" t="s">
        <v>2303</v>
      </c>
      <c r="O1005" s="116"/>
      <c r="P1005" s="126"/>
    </row>
    <row r="1006" spans="2:16" s="137" customFormat="1" ht="22.5" x14ac:dyDescent="0.2">
      <c r="B1006" s="122"/>
      <c r="C1006" s="121" t="s">
        <v>2274</v>
      </c>
      <c r="D1006" s="121" t="s">
        <v>2023</v>
      </c>
      <c r="E1006" s="120">
        <f t="shared" si="87"/>
        <v>8072</v>
      </c>
      <c r="F1006" s="123"/>
      <c r="G1006" s="128" t="s">
        <v>2199</v>
      </c>
      <c r="H1006" s="128" t="s">
        <v>1421</v>
      </c>
      <c r="I1006" s="128" t="s">
        <v>1421</v>
      </c>
      <c r="J1006" s="128" t="s">
        <v>1420</v>
      </c>
      <c r="K1006" s="129" t="s">
        <v>1521</v>
      </c>
      <c r="L1006" s="128" t="s">
        <v>1485</v>
      </c>
      <c r="M1006" s="128" t="s">
        <v>2284</v>
      </c>
      <c r="N1006" s="127" t="s">
        <v>2303</v>
      </c>
      <c r="O1006" s="116"/>
      <c r="P1006" s="126"/>
    </row>
    <row r="1007" spans="2:16" s="137" customFormat="1" ht="22.5" x14ac:dyDescent="0.2">
      <c r="B1007" s="122"/>
      <c r="C1007" s="121" t="s">
        <v>2274</v>
      </c>
      <c r="D1007" s="121" t="s">
        <v>2023</v>
      </c>
      <c r="E1007" s="120">
        <f t="shared" si="87"/>
        <v>9072</v>
      </c>
      <c r="F1007" s="119"/>
      <c r="G1007" s="128" t="s">
        <v>2199</v>
      </c>
      <c r="H1007" s="128" t="s">
        <v>1421</v>
      </c>
      <c r="I1007" s="128" t="s">
        <v>1421</v>
      </c>
      <c r="J1007" s="128" t="s">
        <v>1420</v>
      </c>
      <c r="K1007" s="129" t="s">
        <v>1521</v>
      </c>
      <c r="L1007" s="128" t="s">
        <v>1485</v>
      </c>
      <c r="M1007" s="128" t="s">
        <v>2283</v>
      </c>
      <c r="N1007" s="127" t="s">
        <v>2303</v>
      </c>
      <c r="O1007" s="116"/>
      <c r="P1007" s="126"/>
    </row>
    <row r="1008" spans="2:16" s="137" customFormat="1" ht="22.5" x14ac:dyDescent="0.2">
      <c r="B1008" s="138"/>
      <c r="C1008" s="121" t="s">
        <v>2274</v>
      </c>
      <c r="D1008" s="121" t="s">
        <v>2022</v>
      </c>
      <c r="E1008" s="120">
        <f>E999</f>
        <v>1072</v>
      </c>
      <c r="F1008" s="123"/>
      <c r="G1008" s="128" t="s">
        <v>2199</v>
      </c>
      <c r="H1008" s="128" t="s">
        <v>1421</v>
      </c>
      <c r="I1008" s="128" t="s">
        <v>1421</v>
      </c>
      <c r="J1008" s="128" t="s">
        <v>1420</v>
      </c>
      <c r="K1008" s="129" t="s">
        <v>1521</v>
      </c>
      <c r="L1008" s="128" t="s">
        <v>1485</v>
      </c>
      <c r="M1008" s="128" t="s">
        <v>2282</v>
      </c>
      <c r="N1008" s="127" t="s">
        <v>2303</v>
      </c>
      <c r="O1008" s="116"/>
      <c r="P1008" s="126"/>
    </row>
    <row r="1009" spans="2:16" s="137" customFormat="1" ht="22.5" x14ac:dyDescent="0.2">
      <c r="B1009" s="138"/>
      <c r="C1009" s="121" t="s">
        <v>2274</v>
      </c>
      <c r="D1009" s="121" t="s">
        <v>2022</v>
      </c>
      <c r="E1009" s="120">
        <f>E1008+1000</f>
        <v>2072</v>
      </c>
      <c r="F1009" s="123"/>
      <c r="G1009" s="128" t="s">
        <v>2199</v>
      </c>
      <c r="H1009" s="128" t="s">
        <v>1421</v>
      </c>
      <c r="I1009" s="128" t="s">
        <v>1421</v>
      </c>
      <c r="J1009" s="128" t="s">
        <v>1420</v>
      </c>
      <c r="K1009" s="129" t="s">
        <v>1521</v>
      </c>
      <c r="L1009" s="128" t="s">
        <v>1485</v>
      </c>
      <c r="M1009" s="128" t="s">
        <v>2281</v>
      </c>
      <c r="N1009" s="127" t="s">
        <v>2303</v>
      </c>
      <c r="O1009" s="116"/>
      <c r="P1009" s="126"/>
    </row>
    <row r="1010" spans="2:16" s="137" customFormat="1" ht="22.5" x14ac:dyDescent="0.2">
      <c r="B1010" s="138"/>
      <c r="C1010" s="121" t="s">
        <v>2274</v>
      </c>
      <c r="D1010" s="121" t="s">
        <v>2022</v>
      </c>
      <c r="E1010" s="120">
        <f>E1009+1000</f>
        <v>3072</v>
      </c>
      <c r="F1010" s="123"/>
      <c r="G1010" s="128" t="s">
        <v>2199</v>
      </c>
      <c r="H1010" s="128" t="s">
        <v>1421</v>
      </c>
      <c r="I1010" s="128" t="s">
        <v>1421</v>
      </c>
      <c r="J1010" s="128" t="s">
        <v>1420</v>
      </c>
      <c r="K1010" s="129" t="s">
        <v>1521</v>
      </c>
      <c r="L1010" s="128" t="s">
        <v>1485</v>
      </c>
      <c r="M1010" s="128" t="s">
        <v>2280</v>
      </c>
      <c r="N1010" s="127" t="s">
        <v>2303</v>
      </c>
      <c r="O1010" s="116"/>
      <c r="P1010" s="126"/>
    </row>
    <row r="1011" spans="2:16" s="137" customFormat="1" ht="22.5" x14ac:dyDescent="0.2">
      <c r="B1011" s="138"/>
      <c r="C1011" s="121" t="s">
        <v>2274</v>
      </c>
      <c r="D1011" s="121" t="s">
        <v>2022</v>
      </c>
      <c r="E1011" s="120">
        <f>E1010+1000</f>
        <v>4072</v>
      </c>
      <c r="F1011" s="119"/>
      <c r="G1011" s="128" t="s">
        <v>2199</v>
      </c>
      <c r="H1011" s="128" t="s">
        <v>1421</v>
      </c>
      <c r="I1011" s="128" t="s">
        <v>1421</v>
      </c>
      <c r="J1011" s="128" t="s">
        <v>1420</v>
      </c>
      <c r="K1011" s="129" t="s">
        <v>1521</v>
      </c>
      <c r="L1011" s="128" t="s">
        <v>1485</v>
      </c>
      <c r="M1011" s="128" t="s">
        <v>2276</v>
      </c>
      <c r="N1011" s="127" t="s">
        <v>2303</v>
      </c>
      <c r="O1011" s="116"/>
      <c r="P1011" s="126"/>
    </row>
    <row r="1012" spans="2:16" s="137" customFormat="1" x14ac:dyDescent="0.2">
      <c r="B1012" s="138"/>
      <c r="C1012" s="121" t="s">
        <v>2274</v>
      </c>
      <c r="D1012" s="121" t="s">
        <v>2022</v>
      </c>
      <c r="E1012" s="120">
        <f>E1011+1000</f>
        <v>5072</v>
      </c>
      <c r="F1012" s="119"/>
      <c r="G1012" s="118"/>
      <c r="H1012" s="117"/>
      <c r="I1012" s="117"/>
      <c r="J1012" s="117"/>
      <c r="K1012" s="117"/>
      <c r="L1012" s="117"/>
      <c r="M1012" s="117"/>
      <c r="N1012" s="117"/>
      <c r="O1012" s="116"/>
      <c r="P1012" s="115" t="str">
        <f>CONCATENATE($P$2439,$P$2437,E999,$P$2440,$P$2438,E1011,$P$2441)</f>
        <v>DNP1([A]P1072 + … + [B]P4072)</v>
      </c>
    </row>
    <row r="1013" spans="2:16" ht="22.5" x14ac:dyDescent="0.2">
      <c r="B1013" s="130" t="s">
        <v>1315</v>
      </c>
      <c r="C1013" s="121" t="s">
        <v>2274</v>
      </c>
      <c r="D1013" s="121" t="s">
        <v>2023</v>
      </c>
      <c r="E1013" s="120">
        <f>E999+1</f>
        <v>1073</v>
      </c>
      <c r="F1013" s="119"/>
      <c r="G1013" s="128" t="s">
        <v>2199</v>
      </c>
      <c r="H1013" s="128" t="s">
        <v>1421</v>
      </c>
      <c r="I1013" s="128" t="s">
        <v>1421</v>
      </c>
      <c r="J1013" s="128" t="s">
        <v>1420</v>
      </c>
      <c r="K1013" s="129" t="s">
        <v>1517</v>
      </c>
      <c r="L1013" s="128" t="s">
        <v>1485</v>
      </c>
      <c r="M1013" s="128" t="s">
        <v>2291</v>
      </c>
      <c r="N1013" s="127" t="s">
        <v>2303</v>
      </c>
      <c r="O1013" s="116"/>
      <c r="P1013" s="126"/>
    </row>
    <row r="1014" spans="2:16" ht="22.5" x14ac:dyDescent="0.2">
      <c r="B1014" s="122"/>
      <c r="C1014" s="121" t="s">
        <v>2274</v>
      </c>
      <c r="D1014" s="121" t="s">
        <v>2023</v>
      </c>
      <c r="E1014" s="120">
        <f t="shared" ref="E1014:E1021" si="88">E1013+1000</f>
        <v>2073</v>
      </c>
      <c r="F1014" s="123"/>
      <c r="G1014" s="128" t="s">
        <v>2199</v>
      </c>
      <c r="H1014" s="128" t="s">
        <v>1421</v>
      </c>
      <c r="I1014" s="128" t="s">
        <v>1421</v>
      </c>
      <c r="J1014" s="128" t="s">
        <v>1420</v>
      </c>
      <c r="K1014" s="129" t="s">
        <v>1517</v>
      </c>
      <c r="L1014" s="128" t="s">
        <v>1485</v>
      </c>
      <c r="M1014" s="128" t="s">
        <v>2290</v>
      </c>
      <c r="N1014" s="127" t="s">
        <v>2303</v>
      </c>
      <c r="O1014" s="116"/>
      <c r="P1014" s="126"/>
    </row>
    <row r="1015" spans="2:16" ht="22.5" x14ac:dyDescent="0.2">
      <c r="B1015" s="122"/>
      <c r="C1015" s="121" t="s">
        <v>2274</v>
      </c>
      <c r="D1015" s="121" t="s">
        <v>2023</v>
      </c>
      <c r="E1015" s="120">
        <f t="shared" si="88"/>
        <v>3073</v>
      </c>
      <c r="F1015" s="119"/>
      <c r="G1015" s="128" t="s">
        <v>2199</v>
      </c>
      <c r="H1015" s="128" t="s">
        <v>1421</v>
      </c>
      <c r="I1015" s="128" t="s">
        <v>1421</v>
      </c>
      <c r="J1015" s="128" t="s">
        <v>1420</v>
      </c>
      <c r="K1015" s="129" t="s">
        <v>1517</v>
      </c>
      <c r="L1015" s="128" t="s">
        <v>1485</v>
      </c>
      <c r="M1015" s="128" t="s">
        <v>2289</v>
      </c>
      <c r="N1015" s="127" t="s">
        <v>2303</v>
      </c>
      <c r="O1015" s="116"/>
      <c r="P1015" s="126"/>
    </row>
    <row r="1016" spans="2:16" ht="22.5" x14ac:dyDescent="0.2">
      <c r="B1016" s="122"/>
      <c r="C1016" s="121" t="s">
        <v>2274</v>
      </c>
      <c r="D1016" s="121" t="s">
        <v>2023</v>
      </c>
      <c r="E1016" s="120">
        <f t="shared" si="88"/>
        <v>4073</v>
      </c>
      <c r="F1016" s="123"/>
      <c r="G1016" s="128" t="s">
        <v>2199</v>
      </c>
      <c r="H1016" s="128" t="s">
        <v>1421</v>
      </c>
      <c r="I1016" s="128" t="s">
        <v>1421</v>
      </c>
      <c r="J1016" s="128" t="s">
        <v>1420</v>
      </c>
      <c r="K1016" s="129" t="s">
        <v>1517</v>
      </c>
      <c r="L1016" s="128" t="s">
        <v>1485</v>
      </c>
      <c r="M1016" s="128" t="s">
        <v>2288</v>
      </c>
      <c r="N1016" s="127" t="s">
        <v>2303</v>
      </c>
      <c r="O1016" s="116"/>
      <c r="P1016" s="126"/>
    </row>
    <row r="1017" spans="2:16" ht="22.5" x14ac:dyDescent="0.2">
      <c r="B1017" s="122"/>
      <c r="C1017" s="121" t="s">
        <v>2274</v>
      </c>
      <c r="D1017" s="121" t="s">
        <v>2023</v>
      </c>
      <c r="E1017" s="120">
        <f t="shared" si="88"/>
        <v>5073</v>
      </c>
      <c r="F1017" s="119"/>
      <c r="G1017" s="128" t="s">
        <v>2199</v>
      </c>
      <c r="H1017" s="128" t="s">
        <v>1421</v>
      </c>
      <c r="I1017" s="128" t="s">
        <v>1421</v>
      </c>
      <c r="J1017" s="128" t="s">
        <v>1420</v>
      </c>
      <c r="K1017" s="129" t="s">
        <v>1517</v>
      </c>
      <c r="L1017" s="128" t="s">
        <v>1485</v>
      </c>
      <c r="M1017" s="128" t="s">
        <v>2287</v>
      </c>
      <c r="N1017" s="127" t="s">
        <v>2303</v>
      </c>
      <c r="O1017" s="116"/>
      <c r="P1017" s="126"/>
    </row>
    <row r="1018" spans="2:16" ht="22.5" x14ac:dyDescent="0.2">
      <c r="B1018" s="122"/>
      <c r="C1018" s="121" t="s">
        <v>2274</v>
      </c>
      <c r="D1018" s="121" t="s">
        <v>2023</v>
      </c>
      <c r="E1018" s="120">
        <f t="shared" si="88"/>
        <v>6073</v>
      </c>
      <c r="F1018" s="119"/>
      <c r="G1018" s="128" t="s">
        <v>2199</v>
      </c>
      <c r="H1018" s="128" t="s">
        <v>1421</v>
      </c>
      <c r="I1018" s="128" t="s">
        <v>1421</v>
      </c>
      <c r="J1018" s="128" t="s">
        <v>1420</v>
      </c>
      <c r="K1018" s="129" t="s">
        <v>1517</v>
      </c>
      <c r="L1018" s="128" t="s">
        <v>1485</v>
      </c>
      <c r="M1018" s="128" t="s">
        <v>2286</v>
      </c>
      <c r="N1018" s="127" t="s">
        <v>2303</v>
      </c>
      <c r="O1018" s="116"/>
      <c r="P1018" s="126"/>
    </row>
    <row r="1019" spans="2:16" ht="22.5" x14ac:dyDescent="0.2">
      <c r="B1019" s="122"/>
      <c r="C1019" s="121" t="s">
        <v>2274</v>
      </c>
      <c r="D1019" s="121" t="s">
        <v>2023</v>
      </c>
      <c r="E1019" s="120">
        <f t="shared" si="88"/>
        <v>7073</v>
      </c>
      <c r="F1019" s="123"/>
      <c r="G1019" s="128" t="s">
        <v>2199</v>
      </c>
      <c r="H1019" s="128" t="s">
        <v>1421</v>
      </c>
      <c r="I1019" s="128" t="s">
        <v>1421</v>
      </c>
      <c r="J1019" s="128" t="s">
        <v>1420</v>
      </c>
      <c r="K1019" s="129" t="s">
        <v>1517</v>
      </c>
      <c r="L1019" s="128" t="s">
        <v>1485</v>
      </c>
      <c r="M1019" s="128" t="s">
        <v>2285</v>
      </c>
      <c r="N1019" s="127" t="s">
        <v>2303</v>
      </c>
      <c r="O1019" s="116"/>
      <c r="P1019" s="126"/>
    </row>
    <row r="1020" spans="2:16" s="137" customFormat="1" ht="22.5" x14ac:dyDescent="0.2">
      <c r="B1020" s="122"/>
      <c r="C1020" s="121" t="s">
        <v>2274</v>
      </c>
      <c r="D1020" s="121" t="s">
        <v>2023</v>
      </c>
      <c r="E1020" s="120">
        <f t="shared" si="88"/>
        <v>8073</v>
      </c>
      <c r="F1020" s="123"/>
      <c r="G1020" s="128" t="s">
        <v>2199</v>
      </c>
      <c r="H1020" s="128" t="s">
        <v>1421</v>
      </c>
      <c r="I1020" s="128" t="s">
        <v>1421</v>
      </c>
      <c r="J1020" s="128" t="s">
        <v>1420</v>
      </c>
      <c r="K1020" s="129" t="s">
        <v>1517</v>
      </c>
      <c r="L1020" s="128" t="s">
        <v>1485</v>
      </c>
      <c r="M1020" s="128" t="s">
        <v>2284</v>
      </c>
      <c r="N1020" s="127" t="s">
        <v>2303</v>
      </c>
      <c r="O1020" s="116"/>
      <c r="P1020" s="126"/>
    </row>
    <row r="1021" spans="2:16" s="137" customFormat="1" ht="22.5" x14ac:dyDescent="0.2">
      <c r="B1021" s="122"/>
      <c r="C1021" s="121" t="s">
        <v>2274</v>
      </c>
      <c r="D1021" s="121" t="s">
        <v>2023</v>
      </c>
      <c r="E1021" s="120">
        <f t="shared" si="88"/>
        <v>9073</v>
      </c>
      <c r="F1021" s="119"/>
      <c r="G1021" s="128" t="s">
        <v>2199</v>
      </c>
      <c r="H1021" s="128" t="s">
        <v>1421</v>
      </c>
      <c r="I1021" s="128" t="s">
        <v>1421</v>
      </c>
      <c r="J1021" s="128" t="s">
        <v>1420</v>
      </c>
      <c r="K1021" s="129" t="s">
        <v>1517</v>
      </c>
      <c r="L1021" s="128" t="s">
        <v>1485</v>
      </c>
      <c r="M1021" s="128" t="s">
        <v>2283</v>
      </c>
      <c r="N1021" s="127" t="s">
        <v>2303</v>
      </c>
      <c r="O1021" s="116"/>
      <c r="P1021" s="126"/>
    </row>
    <row r="1022" spans="2:16" s="137" customFormat="1" ht="22.5" x14ac:dyDescent="0.2">
      <c r="B1022" s="138"/>
      <c r="C1022" s="121" t="s">
        <v>2274</v>
      </c>
      <c r="D1022" s="121" t="s">
        <v>2022</v>
      </c>
      <c r="E1022" s="120">
        <f>E1013</f>
        <v>1073</v>
      </c>
      <c r="F1022" s="123"/>
      <c r="G1022" s="128" t="s">
        <v>2199</v>
      </c>
      <c r="H1022" s="128" t="s">
        <v>1421</v>
      </c>
      <c r="I1022" s="128" t="s">
        <v>1421</v>
      </c>
      <c r="J1022" s="128" t="s">
        <v>1420</v>
      </c>
      <c r="K1022" s="129" t="s">
        <v>1517</v>
      </c>
      <c r="L1022" s="128" t="s">
        <v>1485</v>
      </c>
      <c r="M1022" s="128" t="s">
        <v>2282</v>
      </c>
      <c r="N1022" s="127" t="s">
        <v>2303</v>
      </c>
      <c r="O1022" s="116"/>
      <c r="P1022" s="126"/>
    </row>
    <row r="1023" spans="2:16" s="137" customFormat="1" ht="22.5" x14ac:dyDescent="0.2">
      <c r="B1023" s="138"/>
      <c r="C1023" s="121" t="s">
        <v>2274</v>
      </c>
      <c r="D1023" s="121" t="s">
        <v>2022</v>
      </c>
      <c r="E1023" s="120">
        <f>E1022+1000</f>
        <v>2073</v>
      </c>
      <c r="F1023" s="123"/>
      <c r="G1023" s="128" t="s">
        <v>2199</v>
      </c>
      <c r="H1023" s="128" t="s">
        <v>1421</v>
      </c>
      <c r="I1023" s="128" t="s">
        <v>1421</v>
      </c>
      <c r="J1023" s="128" t="s">
        <v>1420</v>
      </c>
      <c r="K1023" s="129" t="s">
        <v>1517</v>
      </c>
      <c r="L1023" s="128" t="s">
        <v>1485</v>
      </c>
      <c r="M1023" s="128" t="s">
        <v>2281</v>
      </c>
      <c r="N1023" s="127" t="s">
        <v>2303</v>
      </c>
      <c r="O1023" s="116"/>
      <c r="P1023" s="126"/>
    </row>
    <row r="1024" spans="2:16" s="137" customFormat="1" ht="22.5" x14ac:dyDescent="0.2">
      <c r="B1024" s="138"/>
      <c r="C1024" s="121" t="s">
        <v>2274</v>
      </c>
      <c r="D1024" s="121" t="s">
        <v>2022</v>
      </c>
      <c r="E1024" s="120">
        <f>E1023+1000</f>
        <v>3073</v>
      </c>
      <c r="F1024" s="123"/>
      <c r="G1024" s="128" t="s">
        <v>2199</v>
      </c>
      <c r="H1024" s="128" t="s">
        <v>1421</v>
      </c>
      <c r="I1024" s="128" t="s">
        <v>1421</v>
      </c>
      <c r="J1024" s="128" t="s">
        <v>1420</v>
      </c>
      <c r="K1024" s="129" t="s">
        <v>1517</v>
      </c>
      <c r="L1024" s="128" t="s">
        <v>1485</v>
      </c>
      <c r="M1024" s="128" t="s">
        <v>2280</v>
      </c>
      <c r="N1024" s="127" t="s">
        <v>2303</v>
      </c>
      <c r="O1024" s="116"/>
      <c r="P1024" s="126"/>
    </row>
    <row r="1025" spans="2:16" s="137" customFormat="1" ht="22.5" x14ac:dyDescent="0.2">
      <c r="B1025" s="138"/>
      <c r="C1025" s="121" t="s">
        <v>2274</v>
      </c>
      <c r="D1025" s="121" t="s">
        <v>2022</v>
      </c>
      <c r="E1025" s="120">
        <f>E1024+1000</f>
        <v>4073</v>
      </c>
      <c r="F1025" s="119"/>
      <c r="G1025" s="128" t="s">
        <v>2199</v>
      </c>
      <c r="H1025" s="128" t="s">
        <v>1421</v>
      </c>
      <c r="I1025" s="128" t="s">
        <v>1421</v>
      </c>
      <c r="J1025" s="128" t="s">
        <v>1420</v>
      </c>
      <c r="K1025" s="129" t="s">
        <v>1517</v>
      </c>
      <c r="L1025" s="128" t="s">
        <v>1485</v>
      </c>
      <c r="M1025" s="128" t="s">
        <v>2276</v>
      </c>
      <c r="N1025" s="127" t="s">
        <v>2303</v>
      </c>
      <c r="O1025" s="116"/>
      <c r="P1025" s="126"/>
    </row>
    <row r="1026" spans="2:16" s="137" customFormat="1" x14ac:dyDescent="0.2">
      <c r="B1026" s="138"/>
      <c r="C1026" s="121" t="s">
        <v>2274</v>
      </c>
      <c r="D1026" s="121" t="s">
        <v>2022</v>
      </c>
      <c r="E1026" s="120">
        <f>E1025+1000</f>
        <v>5073</v>
      </c>
      <c r="F1026" s="119"/>
      <c r="G1026" s="118"/>
      <c r="H1026" s="117"/>
      <c r="I1026" s="117"/>
      <c r="J1026" s="117"/>
      <c r="K1026" s="117"/>
      <c r="L1026" s="117"/>
      <c r="M1026" s="117"/>
      <c r="N1026" s="117"/>
      <c r="O1026" s="116"/>
      <c r="P1026" s="115" t="str">
        <f>CONCATENATE($P$2439,$P$2437,E1013,$P$2440,$P$2438,E1025,$P$2441)</f>
        <v>DNP1([A]P1073 + … + [B]P4073)</v>
      </c>
    </row>
    <row r="1027" spans="2:16" ht="22.5" x14ac:dyDescent="0.2">
      <c r="B1027" s="130" t="s">
        <v>1314</v>
      </c>
      <c r="C1027" s="121" t="s">
        <v>2274</v>
      </c>
      <c r="D1027" s="121" t="s">
        <v>2023</v>
      </c>
      <c r="E1027" s="120">
        <f>E1013+1</f>
        <v>1074</v>
      </c>
      <c r="F1027" s="119"/>
      <c r="G1027" s="128" t="s">
        <v>2199</v>
      </c>
      <c r="H1027" s="128" t="s">
        <v>1421</v>
      </c>
      <c r="I1027" s="128" t="s">
        <v>1421</v>
      </c>
      <c r="J1027" s="128" t="s">
        <v>1420</v>
      </c>
      <c r="K1027" s="129" t="s">
        <v>1513</v>
      </c>
      <c r="L1027" s="128" t="s">
        <v>1485</v>
      </c>
      <c r="M1027" s="128" t="s">
        <v>2291</v>
      </c>
      <c r="N1027" s="127" t="s">
        <v>2303</v>
      </c>
      <c r="O1027" s="116"/>
      <c r="P1027" s="126"/>
    </row>
    <row r="1028" spans="2:16" ht="22.5" x14ac:dyDescent="0.2">
      <c r="B1028" s="122"/>
      <c r="C1028" s="121" t="s">
        <v>2274</v>
      </c>
      <c r="D1028" s="121" t="s">
        <v>2023</v>
      </c>
      <c r="E1028" s="120">
        <f t="shared" ref="E1028:E1035" si="89">E1027+1000</f>
        <v>2074</v>
      </c>
      <c r="F1028" s="123"/>
      <c r="G1028" s="128" t="s">
        <v>2199</v>
      </c>
      <c r="H1028" s="128" t="s">
        <v>1421</v>
      </c>
      <c r="I1028" s="128" t="s">
        <v>1421</v>
      </c>
      <c r="J1028" s="128" t="s">
        <v>1420</v>
      </c>
      <c r="K1028" s="129" t="s">
        <v>1513</v>
      </c>
      <c r="L1028" s="128" t="s">
        <v>1485</v>
      </c>
      <c r="M1028" s="128" t="s">
        <v>2290</v>
      </c>
      <c r="N1028" s="127" t="s">
        <v>2303</v>
      </c>
      <c r="O1028" s="116"/>
      <c r="P1028" s="126"/>
    </row>
    <row r="1029" spans="2:16" ht="22.5" x14ac:dyDescent="0.2">
      <c r="B1029" s="122"/>
      <c r="C1029" s="121" t="s">
        <v>2274</v>
      </c>
      <c r="D1029" s="121" t="s">
        <v>2023</v>
      </c>
      <c r="E1029" s="120">
        <f t="shared" si="89"/>
        <v>3074</v>
      </c>
      <c r="F1029" s="119"/>
      <c r="G1029" s="128" t="s">
        <v>2199</v>
      </c>
      <c r="H1029" s="128" t="s">
        <v>1421</v>
      </c>
      <c r="I1029" s="128" t="s">
        <v>1421</v>
      </c>
      <c r="J1029" s="128" t="s">
        <v>1420</v>
      </c>
      <c r="K1029" s="129" t="s">
        <v>1513</v>
      </c>
      <c r="L1029" s="128" t="s">
        <v>1485</v>
      </c>
      <c r="M1029" s="128" t="s">
        <v>2289</v>
      </c>
      <c r="N1029" s="127" t="s">
        <v>2303</v>
      </c>
      <c r="O1029" s="116"/>
      <c r="P1029" s="126"/>
    </row>
    <row r="1030" spans="2:16" ht="22.5" x14ac:dyDescent="0.2">
      <c r="B1030" s="122"/>
      <c r="C1030" s="121" t="s">
        <v>2274</v>
      </c>
      <c r="D1030" s="121" t="s">
        <v>2023</v>
      </c>
      <c r="E1030" s="120">
        <f t="shared" si="89"/>
        <v>4074</v>
      </c>
      <c r="F1030" s="123"/>
      <c r="G1030" s="128" t="s">
        <v>2199</v>
      </c>
      <c r="H1030" s="128" t="s">
        <v>1421</v>
      </c>
      <c r="I1030" s="128" t="s">
        <v>1421</v>
      </c>
      <c r="J1030" s="128" t="s">
        <v>1420</v>
      </c>
      <c r="K1030" s="129" t="s">
        <v>1513</v>
      </c>
      <c r="L1030" s="128" t="s">
        <v>1485</v>
      </c>
      <c r="M1030" s="128" t="s">
        <v>2288</v>
      </c>
      <c r="N1030" s="127" t="s">
        <v>2303</v>
      </c>
      <c r="O1030" s="116"/>
      <c r="P1030" s="126"/>
    </row>
    <row r="1031" spans="2:16" ht="22.5" x14ac:dyDescent="0.2">
      <c r="B1031" s="122"/>
      <c r="C1031" s="121" t="s">
        <v>2274</v>
      </c>
      <c r="D1031" s="121" t="s">
        <v>2023</v>
      </c>
      <c r="E1031" s="120">
        <f t="shared" si="89"/>
        <v>5074</v>
      </c>
      <c r="F1031" s="119"/>
      <c r="G1031" s="128" t="s">
        <v>2199</v>
      </c>
      <c r="H1031" s="128" t="s">
        <v>1421</v>
      </c>
      <c r="I1031" s="128" t="s">
        <v>1421</v>
      </c>
      <c r="J1031" s="128" t="s">
        <v>1420</v>
      </c>
      <c r="K1031" s="129" t="s">
        <v>1513</v>
      </c>
      <c r="L1031" s="128" t="s">
        <v>1485</v>
      </c>
      <c r="M1031" s="128" t="s">
        <v>2287</v>
      </c>
      <c r="N1031" s="127" t="s">
        <v>2303</v>
      </c>
      <c r="O1031" s="116"/>
      <c r="P1031" s="126"/>
    </row>
    <row r="1032" spans="2:16" ht="22.5" x14ac:dyDescent="0.2">
      <c r="B1032" s="122"/>
      <c r="C1032" s="121" t="s">
        <v>2274</v>
      </c>
      <c r="D1032" s="121" t="s">
        <v>2023</v>
      </c>
      <c r="E1032" s="120">
        <f t="shared" si="89"/>
        <v>6074</v>
      </c>
      <c r="F1032" s="119"/>
      <c r="G1032" s="128" t="s">
        <v>2199</v>
      </c>
      <c r="H1032" s="128" t="s">
        <v>1421</v>
      </c>
      <c r="I1032" s="128" t="s">
        <v>1421</v>
      </c>
      <c r="J1032" s="128" t="s">
        <v>1420</v>
      </c>
      <c r="K1032" s="129" t="s">
        <v>1513</v>
      </c>
      <c r="L1032" s="128" t="s">
        <v>1485</v>
      </c>
      <c r="M1032" s="128" t="s">
        <v>2286</v>
      </c>
      <c r="N1032" s="127" t="s">
        <v>2303</v>
      </c>
      <c r="O1032" s="116"/>
      <c r="P1032" s="126"/>
    </row>
    <row r="1033" spans="2:16" ht="22.5" x14ac:dyDescent="0.2">
      <c r="B1033" s="122"/>
      <c r="C1033" s="121" t="s">
        <v>2274</v>
      </c>
      <c r="D1033" s="121" t="s">
        <v>2023</v>
      </c>
      <c r="E1033" s="120">
        <f t="shared" si="89"/>
        <v>7074</v>
      </c>
      <c r="F1033" s="123"/>
      <c r="G1033" s="128" t="s">
        <v>2199</v>
      </c>
      <c r="H1033" s="128" t="s">
        <v>1421</v>
      </c>
      <c r="I1033" s="128" t="s">
        <v>1421</v>
      </c>
      <c r="J1033" s="128" t="s">
        <v>1420</v>
      </c>
      <c r="K1033" s="129" t="s">
        <v>1513</v>
      </c>
      <c r="L1033" s="128" t="s">
        <v>1485</v>
      </c>
      <c r="M1033" s="128" t="s">
        <v>2285</v>
      </c>
      <c r="N1033" s="127" t="s">
        <v>2303</v>
      </c>
      <c r="O1033" s="116"/>
      <c r="P1033" s="126"/>
    </row>
    <row r="1034" spans="2:16" s="137" customFormat="1" ht="22.5" x14ac:dyDescent="0.2">
      <c r="B1034" s="122"/>
      <c r="C1034" s="121" t="s">
        <v>2274</v>
      </c>
      <c r="D1034" s="121" t="s">
        <v>2023</v>
      </c>
      <c r="E1034" s="120">
        <f t="shared" si="89"/>
        <v>8074</v>
      </c>
      <c r="F1034" s="123"/>
      <c r="G1034" s="128" t="s">
        <v>2199</v>
      </c>
      <c r="H1034" s="128" t="s">
        <v>1421</v>
      </c>
      <c r="I1034" s="128" t="s">
        <v>1421</v>
      </c>
      <c r="J1034" s="128" t="s">
        <v>1420</v>
      </c>
      <c r="K1034" s="129" t="s">
        <v>1513</v>
      </c>
      <c r="L1034" s="128" t="s">
        <v>1485</v>
      </c>
      <c r="M1034" s="128" t="s">
        <v>2284</v>
      </c>
      <c r="N1034" s="127" t="s">
        <v>2303</v>
      </c>
      <c r="O1034" s="116"/>
      <c r="P1034" s="126"/>
    </row>
    <row r="1035" spans="2:16" s="137" customFormat="1" ht="22.5" x14ac:dyDescent="0.2">
      <c r="B1035" s="122"/>
      <c r="C1035" s="121" t="s">
        <v>2274</v>
      </c>
      <c r="D1035" s="121" t="s">
        <v>2023</v>
      </c>
      <c r="E1035" s="120">
        <f t="shared" si="89"/>
        <v>9074</v>
      </c>
      <c r="F1035" s="119"/>
      <c r="G1035" s="128" t="s">
        <v>2199</v>
      </c>
      <c r="H1035" s="128" t="s">
        <v>1421</v>
      </c>
      <c r="I1035" s="128" t="s">
        <v>1421</v>
      </c>
      <c r="J1035" s="128" t="s">
        <v>1420</v>
      </c>
      <c r="K1035" s="129" t="s">
        <v>1513</v>
      </c>
      <c r="L1035" s="128" t="s">
        <v>1485</v>
      </c>
      <c r="M1035" s="128" t="s">
        <v>2283</v>
      </c>
      <c r="N1035" s="127" t="s">
        <v>2303</v>
      </c>
      <c r="O1035" s="116"/>
      <c r="P1035" s="126"/>
    </row>
    <row r="1036" spans="2:16" s="137" customFormat="1" ht="22.5" x14ac:dyDescent="0.2">
      <c r="B1036" s="138"/>
      <c r="C1036" s="121" t="s">
        <v>2274</v>
      </c>
      <c r="D1036" s="121" t="s">
        <v>2022</v>
      </c>
      <c r="E1036" s="120">
        <f>E1027</f>
        <v>1074</v>
      </c>
      <c r="F1036" s="123"/>
      <c r="G1036" s="128" t="s">
        <v>2199</v>
      </c>
      <c r="H1036" s="128" t="s">
        <v>1421</v>
      </c>
      <c r="I1036" s="128" t="s">
        <v>1421</v>
      </c>
      <c r="J1036" s="128" t="s">
        <v>1420</v>
      </c>
      <c r="K1036" s="129" t="s">
        <v>1513</v>
      </c>
      <c r="L1036" s="128" t="s">
        <v>1485</v>
      </c>
      <c r="M1036" s="128" t="s">
        <v>2282</v>
      </c>
      <c r="N1036" s="127" t="s">
        <v>2303</v>
      </c>
      <c r="O1036" s="116"/>
      <c r="P1036" s="126"/>
    </row>
    <row r="1037" spans="2:16" s="137" customFormat="1" ht="22.5" x14ac:dyDescent="0.2">
      <c r="B1037" s="138"/>
      <c r="C1037" s="121" t="s">
        <v>2274</v>
      </c>
      <c r="D1037" s="121" t="s">
        <v>2022</v>
      </c>
      <c r="E1037" s="120">
        <f>E1036+1000</f>
        <v>2074</v>
      </c>
      <c r="F1037" s="123"/>
      <c r="G1037" s="128" t="s">
        <v>2199</v>
      </c>
      <c r="H1037" s="128" t="s">
        <v>1421</v>
      </c>
      <c r="I1037" s="128" t="s">
        <v>1421</v>
      </c>
      <c r="J1037" s="128" t="s">
        <v>1420</v>
      </c>
      <c r="K1037" s="129" t="s">
        <v>1513</v>
      </c>
      <c r="L1037" s="128" t="s">
        <v>1485</v>
      </c>
      <c r="M1037" s="128" t="s">
        <v>2281</v>
      </c>
      <c r="N1037" s="127" t="s">
        <v>2303</v>
      </c>
      <c r="O1037" s="116"/>
      <c r="P1037" s="126"/>
    </row>
    <row r="1038" spans="2:16" s="137" customFormat="1" ht="22.5" x14ac:dyDescent="0.2">
      <c r="B1038" s="138"/>
      <c r="C1038" s="121" t="s">
        <v>2274</v>
      </c>
      <c r="D1038" s="121" t="s">
        <v>2022</v>
      </c>
      <c r="E1038" s="120">
        <f>E1037+1000</f>
        <v>3074</v>
      </c>
      <c r="F1038" s="123"/>
      <c r="G1038" s="128" t="s">
        <v>2199</v>
      </c>
      <c r="H1038" s="128" t="s">
        <v>1421</v>
      </c>
      <c r="I1038" s="128" t="s">
        <v>1421</v>
      </c>
      <c r="J1038" s="128" t="s">
        <v>1420</v>
      </c>
      <c r="K1038" s="129" t="s">
        <v>1513</v>
      </c>
      <c r="L1038" s="128" t="s">
        <v>1485</v>
      </c>
      <c r="M1038" s="128" t="s">
        <v>2280</v>
      </c>
      <c r="N1038" s="127" t="s">
        <v>2303</v>
      </c>
      <c r="O1038" s="116"/>
      <c r="P1038" s="126"/>
    </row>
    <row r="1039" spans="2:16" s="137" customFormat="1" ht="22.5" x14ac:dyDescent="0.2">
      <c r="B1039" s="138"/>
      <c r="C1039" s="121" t="s">
        <v>2274</v>
      </c>
      <c r="D1039" s="121" t="s">
        <v>2022</v>
      </c>
      <c r="E1039" s="120">
        <f>E1038+1000</f>
        <v>4074</v>
      </c>
      <c r="F1039" s="119"/>
      <c r="G1039" s="128" t="s">
        <v>2199</v>
      </c>
      <c r="H1039" s="128" t="s">
        <v>1421</v>
      </c>
      <c r="I1039" s="128" t="s">
        <v>1421</v>
      </c>
      <c r="J1039" s="128" t="s">
        <v>1420</v>
      </c>
      <c r="K1039" s="129" t="s">
        <v>1513</v>
      </c>
      <c r="L1039" s="128" t="s">
        <v>1485</v>
      </c>
      <c r="M1039" s="128" t="s">
        <v>2276</v>
      </c>
      <c r="N1039" s="127" t="s">
        <v>2303</v>
      </c>
      <c r="O1039" s="116"/>
      <c r="P1039" s="126"/>
    </row>
    <row r="1040" spans="2:16" s="137" customFormat="1" x14ac:dyDescent="0.2">
      <c r="B1040" s="138"/>
      <c r="C1040" s="121" t="s">
        <v>2274</v>
      </c>
      <c r="D1040" s="121" t="s">
        <v>2022</v>
      </c>
      <c r="E1040" s="120">
        <f>E1039+1000</f>
        <v>5074</v>
      </c>
      <c r="F1040" s="119"/>
      <c r="G1040" s="118"/>
      <c r="H1040" s="117"/>
      <c r="I1040" s="117"/>
      <c r="J1040" s="117"/>
      <c r="K1040" s="117"/>
      <c r="L1040" s="117"/>
      <c r="M1040" s="117"/>
      <c r="N1040" s="117"/>
      <c r="O1040" s="116"/>
      <c r="P1040" s="115" t="str">
        <f>CONCATENATE($P$2439,$P$2437,E1027,$P$2440,$P$2438,E1039,$P$2441)</f>
        <v>DNP1([A]P1074 + … + [B]P4074)</v>
      </c>
    </row>
    <row r="1041" spans="2:16" ht="22.5" x14ac:dyDescent="0.2">
      <c r="B1041" s="130" t="s">
        <v>1511</v>
      </c>
      <c r="C1041" s="121" t="s">
        <v>2274</v>
      </c>
      <c r="D1041" s="121" t="s">
        <v>2023</v>
      </c>
      <c r="E1041" s="120">
        <f>E1027+1</f>
        <v>1075</v>
      </c>
      <c r="F1041" s="119"/>
      <c r="G1041" s="118"/>
      <c r="H1041" s="117"/>
      <c r="I1041" s="117"/>
      <c r="J1041" s="117"/>
      <c r="K1041" s="117"/>
      <c r="L1041" s="117"/>
      <c r="M1041" s="117"/>
      <c r="N1041" s="117"/>
      <c r="O1041" s="131"/>
      <c r="P1041" s="115" t="str">
        <f t="shared" ref="P1041:P1049" si="90">CONCATENATE($P$2439,$P$2437,E1055,$Q$2440,$P$2437,E1069,$P$2441)</f>
        <v>DNP1([A]P1076 + P[A]P1077)</v>
      </c>
    </row>
    <row r="1042" spans="2:16" x14ac:dyDescent="0.2">
      <c r="B1042" s="122"/>
      <c r="C1042" s="121" t="s">
        <v>2274</v>
      </c>
      <c r="D1042" s="121" t="s">
        <v>2023</v>
      </c>
      <c r="E1042" s="120">
        <f t="shared" ref="E1042:E1049" si="91">E1041+1000</f>
        <v>2075</v>
      </c>
      <c r="F1042" s="123"/>
      <c r="G1042" s="118"/>
      <c r="H1042" s="117"/>
      <c r="I1042" s="117"/>
      <c r="J1042" s="117"/>
      <c r="K1042" s="117"/>
      <c r="L1042" s="117"/>
      <c r="M1042" s="117"/>
      <c r="N1042" s="117"/>
      <c r="O1042" s="131"/>
      <c r="P1042" s="115" t="str">
        <f t="shared" si="90"/>
        <v>DNP1([A]P2076 + P[A]P2077)</v>
      </c>
    </row>
    <row r="1043" spans="2:16" x14ac:dyDescent="0.2">
      <c r="B1043" s="122"/>
      <c r="C1043" s="121" t="s">
        <v>2274</v>
      </c>
      <c r="D1043" s="121" t="s">
        <v>2023</v>
      </c>
      <c r="E1043" s="120">
        <f t="shared" si="91"/>
        <v>3075</v>
      </c>
      <c r="F1043" s="119"/>
      <c r="G1043" s="118"/>
      <c r="H1043" s="117"/>
      <c r="I1043" s="117"/>
      <c r="J1043" s="117"/>
      <c r="K1043" s="117"/>
      <c r="L1043" s="117"/>
      <c r="M1043" s="117"/>
      <c r="N1043" s="117"/>
      <c r="O1043" s="131"/>
      <c r="P1043" s="115" t="str">
        <f t="shared" si="90"/>
        <v>DNP1([A]P3076 + P[A]P3077)</v>
      </c>
    </row>
    <row r="1044" spans="2:16" x14ac:dyDescent="0.2">
      <c r="B1044" s="122"/>
      <c r="C1044" s="121" t="s">
        <v>2274</v>
      </c>
      <c r="D1044" s="121" t="s">
        <v>2023</v>
      </c>
      <c r="E1044" s="120">
        <f t="shared" si="91"/>
        <v>4075</v>
      </c>
      <c r="F1044" s="123"/>
      <c r="G1044" s="118"/>
      <c r="H1044" s="117"/>
      <c r="I1044" s="117"/>
      <c r="J1044" s="117"/>
      <c r="K1044" s="117"/>
      <c r="L1044" s="117"/>
      <c r="M1044" s="117"/>
      <c r="N1044" s="117"/>
      <c r="O1044" s="131"/>
      <c r="P1044" s="115" t="str">
        <f t="shared" si="90"/>
        <v>DNP1([A]P4076 + P[A]P4077)</v>
      </c>
    </row>
    <row r="1045" spans="2:16" x14ac:dyDescent="0.2">
      <c r="B1045" s="122"/>
      <c r="C1045" s="121" t="s">
        <v>2274</v>
      </c>
      <c r="D1045" s="121" t="s">
        <v>2023</v>
      </c>
      <c r="E1045" s="120">
        <f t="shared" si="91"/>
        <v>5075</v>
      </c>
      <c r="F1045" s="119"/>
      <c r="G1045" s="118"/>
      <c r="H1045" s="117"/>
      <c r="I1045" s="117"/>
      <c r="J1045" s="117"/>
      <c r="K1045" s="117"/>
      <c r="L1045" s="117"/>
      <c r="M1045" s="117"/>
      <c r="N1045" s="117"/>
      <c r="O1045" s="131"/>
      <c r="P1045" s="115" t="str">
        <f t="shared" si="90"/>
        <v>DNP1([A]P5076 + P[A]P5077)</v>
      </c>
    </row>
    <row r="1046" spans="2:16" x14ac:dyDescent="0.2">
      <c r="B1046" s="122"/>
      <c r="C1046" s="121" t="s">
        <v>2274</v>
      </c>
      <c r="D1046" s="121" t="s">
        <v>2023</v>
      </c>
      <c r="E1046" s="120">
        <f t="shared" si="91"/>
        <v>6075</v>
      </c>
      <c r="F1046" s="119"/>
      <c r="G1046" s="118"/>
      <c r="H1046" s="117"/>
      <c r="I1046" s="117"/>
      <c r="J1046" s="117"/>
      <c r="K1046" s="117"/>
      <c r="L1046" s="117"/>
      <c r="M1046" s="117"/>
      <c r="N1046" s="117"/>
      <c r="O1046" s="131"/>
      <c r="P1046" s="115" t="str">
        <f t="shared" si="90"/>
        <v>DNP1([A]P6076 + P[A]P6077)</v>
      </c>
    </row>
    <row r="1047" spans="2:16" x14ac:dyDescent="0.2">
      <c r="B1047" s="122"/>
      <c r="C1047" s="121" t="s">
        <v>2274</v>
      </c>
      <c r="D1047" s="121" t="s">
        <v>2023</v>
      </c>
      <c r="E1047" s="120">
        <f t="shared" si="91"/>
        <v>7075</v>
      </c>
      <c r="F1047" s="123"/>
      <c r="G1047" s="118"/>
      <c r="H1047" s="117"/>
      <c r="I1047" s="117"/>
      <c r="J1047" s="117"/>
      <c r="K1047" s="117"/>
      <c r="L1047" s="117"/>
      <c r="M1047" s="117"/>
      <c r="N1047" s="117"/>
      <c r="O1047" s="131"/>
      <c r="P1047" s="115" t="str">
        <f t="shared" si="90"/>
        <v>DNP1([A]P7076 + P[A]P7077)</v>
      </c>
    </row>
    <row r="1048" spans="2:16" s="137" customFormat="1" x14ac:dyDescent="0.2">
      <c r="B1048" s="122"/>
      <c r="C1048" s="121" t="s">
        <v>2274</v>
      </c>
      <c r="D1048" s="121" t="s">
        <v>2023</v>
      </c>
      <c r="E1048" s="120">
        <f t="shared" si="91"/>
        <v>8075</v>
      </c>
      <c r="F1048" s="123"/>
      <c r="G1048" s="118"/>
      <c r="H1048" s="117"/>
      <c r="I1048" s="117"/>
      <c r="J1048" s="117"/>
      <c r="K1048" s="117"/>
      <c r="L1048" s="117"/>
      <c r="M1048" s="117"/>
      <c r="N1048" s="117"/>
      <c r="O1048" s="116"/>
      <c r="P1048" s="115" t="str">
        <f t="shared" si="90"/>
        <v>DNP1([A]P8076 + P[A]P8077)</v>
      </c>
    </row>
    <row r="1049" spans="2:16" s="137" customFormat="1" x14ac:dyDescent="0.2">
      <c r="B1049" s="122"/>
      <c r="C1049" s="121" t="s">
        <v>2274</v>
      </c>
      <c r="D1049" s="121" t="s">
        <v>2023</v>
      </c>
      <c r="E1049" s="120">
        <f t="shared" si="91"/>
        <v>9075</v>
      </c>
      <c r="F1049" s="119"/>
      <c r="G1049" s="118"/>
      <c r="H1049" s="117"/>
      <c r="I1049" s="117"/>
      <c r="J1049" s="117"/>
      <c r="K1049" s="117"/>
      <c r="L1049" s="117"/>
      <c r="M1049" s="117"/>
      <c r="N1049" s="117"/>
      <c r="O1049" s="116"/>
      <c r="P1049" s="115" t="str">
        <f t="shared" si="90"/>
        <v>DNP1([A]P9076 + P[A]P9077)</v>
      </c>
    </row>
    <row r="1050" spans="2:16" s="137" customFormat="1" x14ac:dyDescent="0.2">
      <c r="B1050" s="138"/>
      <c r="C1050" s="121" t="s">
        <v>2274</v>
      </c>
      <c r="D1050" s="121" t="s">
        <v>2022</v>
      </c>
      <c r="E1050" s="120">
        <f>E1041</f>
        <v>1075</v>
      </c>
      <c r="F1050" s="123"/>
      <c r="G1050" s="118"/>
      <c r="H1050" s="117"/>
      <c r="I1050" s="117"/>
      <c r="J1050" s="117"/>
      <c r="K1050" s="117"/>
      <c r="L1050" s="117"/>
      <c r="M1050" s="117"/>
      <c r="N1050" s="117"/>
      <c r="O1050" s="116"/>
      <c r="P1050" s="115" t="str">
        <f>CONCATENATE($P$2439,$P$2438,E1064,$Q$2440,$P$2438,E1078,$P$2441)</f>
        <v>DNP1([B]P1076 + P[B]P1077)</v>
      </c>
    </row>
    <row r="1051" spans="2:16" s="137" customFormat="1" x14ac:dyDescent="0.2">
      <c r="B1051" s="138"/>
      <c r="C1051" s="121" t="s">
        <v>2274</v>
      </c>
      <c r="D1051" s="121" t="s">
        <v>2022</v>
      </c>
      <c r="E1051" s="120">
        <f>E1050+1000</f>
        <v>2075</v>
      </c>
      <c r="F1051" s="123"/>
      <c r="G1051" s="118"/>
      <c r="H1051" s="117"/>
      <c r="I1051" s="117"/>
      <c r="J1051" s="117"/>
      <c r="K1051" s="117"/>
      <c r="L1051" s="117"/>
      <c r="M1051" s="117"/>
      <c r="N1051" s="117"/>
      <c r="O1051" s="116"/>
      <c r="P1051" s="115" t="str">
        <f>CONCATENATE($P$2439,$P$2438,E1065,$Q$2440,$P$2438,E1079,$P$2441)</f>
        <v>DNP1([B]P2076 + P[B]P2077)</v>
      </c>
    </row>
    <row r="1052" spans="2:16" s="137" customFormat="1" x14ac:dyDescent="0.2">
      <c r="B1052" s="138"/>
      <c r="C1052" s="121" t="s">
        <v>2274</v>
      </c>
      <c r="D1052" s="121" t="s">
        <v>2022</v>
      </c>
      <c r="E1052" s="120">
        <f>E1051+1000</f>
        <v>3075</v>
      </c>
      <c r="F1052" s="123"/>
      <c r="G1052" s="118"/>
      <c r="H1052" s="117"/>
      <c r="I1052" s="117"/>
      <c r="J1052" s="117"/>
      <c r="K1052" s="117"/>
      <c r="L1052" s="117"/>
      <c r="M1052" s="117"/>
      <c r="N1052" s="117"/>
      <c r="O1052" s="116"/>
      <c r="P1052" s="115" t="str">
        <f>CONCATENATE($P$2439,$P$2438,E1066,$Q$2440,$P$2438,E1080,$P$2441)</f>
        <v>DNP1([B]P3076 + P[B]P3077)</v>
      </c>
    </row>
    <row r="1053" spans="2:16" s="137" customFormat="1" x14ac:dyDescent="0.2">
      <c r="B1053" s="138"/>
      <c r="C1053" s="121" t="s">
        <v>2274</v>
      </c>
      <c r="D1053" s="121" t="s">
        <v>2022</v>
      </c>
      <c r="E1053" s="120">
        <f>E1052+1000</f>
        <v>4075</v>
      </c>
      <c r="F1053" s="119"/>
      <c r="G1053" s="118"/>
      <c r="H1053" s="117"/>
      <c r="I1053" s="117"/>
      <c r="J1053" s="117"/>
      <c r="K1053" s="117"/>
      <c r="L1053" s="117"/>
      <c r="M1053" s="117"/>
      <c r="N1053" s="117"/>
      <c r="O1053" s="116"/>
      <c r="P1053" s="115" t="str">
        <f>CONCATENATE($P$2439,$P$2438,E1067,$Q$2440,$P$2438,E1081,$P$2441)</f>
        <v>DNP1([B]P4076 + P[B]P4077)</v>
      </c>
    </row>
    <row r="1054" spans="2:16" s="137" customFormat="1" x14ac:dyDescent="0.2">
      <c r="B1054" s="138"/>
      <c r="C1054" s="121" t="s">
        <v>2274</v>
      </c>
      <c r="D1054" s="121" t="s">
        <v>2022</v>
      </c>
      <c r="E1054" s="120">
        <f>E1053+1000</f>
        <v>5075</v>
      </c>
      <c r="F1054" s="119"/>
      <c r="G1054" s="118"/>
      <c r="H1054" s="117"/>
      <c r="I1054" s="117"/>
      <c r="J1054" s="117"/>
      <c r="K1054" s="117"/>
      <c r="L1054" s="117"/>
      <c r="M1054" s="117"/>
      <c r="N1054" s="117"/>
      <c r="O1054" s="116"/>
      <c r="P1054" s="115" t="str">
        <f>CONCATENATE($P$2439,$P$2438,E1068,$Q$2440,$P$2438,E1082,$P$2441)</f>
        <v>DNP1([B]P5076 + P[B]P5077)</v>
      </c>
    </row>
    <row r="1055" spans="2:16" ht="45" x14ac:dyDescent="0.2">
      <c r="B1055" s="130" t="s">
        <v>1311</v>
      </c>
      <c r="C1055" s="121" t="s">
        <v>2274</v>
      </c>
      <c r="D1055" s="121" t="s">
        <v>2023</v>
      </c>
      <c r="E1055" s="120">
        <f>E1041+1</f>
        <v>1076</v>
      </c>
      <c r="F1055" s="119"/>
      <c r="G1055" s="128" t="s">
        <v>2199</v>
      </c>
      <c r="H1055" s="128" t="s">
        <v>1421</v>
      </c>
      <c r="I1055" s="128" t="s">
        <v>1421</v>
      </c>
      <c r="J1055" s="128" t="s">
        <v>1421</v>
      </c>
      <c r="K1055" s="129" t="s">
        <v>2299</v>
      </c>
      <c r="L1055" s="128" t="s">
        <v>1485</v>
      </c>
      <c r="M1055" s="128" t="s">
        <v>2291</v>
      </c>
      <c r="N1055" s="127" t="s">
        <v>2304</v>
      </c>
      <c r="O1055" s="116"/>
      <c r="P1055" s="126"/>
    </row>
    <row r="1056" spans="2:16" ht="45" x14ac:dyDescent="0.2">
      <c r="B1056" s="122"/>
      <c r="C1056" s="121" t="s">
        <v>2274</v>
      </c>
      <c r="D1056" s="121" t="s">
        <v>2023</v>
      </c>
      <c r="E1056" s="120">
        <f t="shared" ref="E1056:E1063" si="92">E1055+1000</f>
        <v>2076</v>
      </c>
      <c r="F1056" s="119"/>
      <c r="G1056" s="128" t="s">
        <v>2199</v>
      </c>
      <c r="H1056" s="128" t="s">
        <v>1421</v>
      </c>
      <c r="I1056" s="128" t="s">
        <v>1421</v>
      </c>
      <c r="J1056" s="128" t="s">
        <v>1421</v>
      </c>
      <c r="K1056" s="129" t="s">
        <v>2299</v>
      </c>
      <c r="L1056" s="128" t="s">
        <v>1485</v>
      </c>
      <c r="M1056" s="128" t="s">
        <v>2290</v>
      </c>
      <c r="N1056" s="127" t="s">
        <v>2304</v>
      </c>
      <c r="O1056" s="116"/>
      <c r="P1056" s="126"/>
    </row>
    <row r="1057" spans="2:16" ht="45" x14ac:dyDescent="0.2">
      <c r="B1057" s="122"/>
      <c r="C1057" s="121" t="s">
        <v>2274</v>
      </c>
      <c r="D1057" s="121" t="s">
        <v>2023</v>
      </c>
      <c r="E1057" s="120">
        <f t="shared" si="92"/>
        <v>3076</v>
      </c>
      <c r="F1057" s="119"/>
      <c r="G1057" s="128" t="s">
        <v>2199</v>
      </c>
      <c r="H1057" s="128" t="s">
        <v>1421</v>
      </c>
      <c r="I1057" s="128" t="s">
        <v>1421</v>
      </c>
      <c r="J1057" s="128" t="s">
        <v>1421</v>
      </c>
      <c r="K1057" s="129" t="s">
        <v>2299</v>
      </c>
      <c r="L1057" s="128" t="s">
        <v>1485</v>
      </c>
      <c r="M1057" s="128" t="s">
        <v>2289</v>
      </c>
      <c r="N1057" s="127" t="s">
        <v>2304</v>
      </c>
      <c r="O1057" s="116"/>
      <c r="P1057" s="126"/>
    </row>
    <row r="1058" spans="2:16" ht="45" x14ac:dyDescent="0.2">
      <c r="B1058" s="122"/>
      <c r="C1058" s="121" t="s">
        <v>2274</v>
      </c>
      <c r="D1058" s="121" t="s">
        <v>2023</v>
      </c>
      <c r="E1058" s="120">
        <f t="shared" si="92"/>
        <v>4076</v>
      </c>
      <c r="F1058" s="123"/>
      <c r="G1058" s="128" t="s">
        <v>2199</v>
      </c>
      <c r="H1058" s="128" t="s">
        <v>1421</v>
      </c>
      <c r="I1058" s="128" t="s">
        <v>1421</v>
      </c>
      <c r="J1058" s="128" t="s">
        <v>1421</v>
      </c>
      <c r="K1058" s="129" t="s">
        <v>2299</v>
      </c>
      <c r="L1058" s="128" t="s">
        <v>1485</v>
      </c>
      <c r="M1058" s="128" t="s">
        <v>2288</v>
      </c>
      <c r="N1058" s="127" t="s">
        <v>2304</v>
      </c>
      <c r="O1058" s="116"/>
      <c r="P1058" s="126"/>
    </row>
    <row r="1059" spans="2:16" s="137" customFormat="1" ht="45" x14ac:dyDescent="0.2">
      <c r="B1059" s="122"/>
      <c r="C1059" s="121" t="s">
        <v>2274</v>
      </c>
      <c r="D1059" s="121" t="s">
        <v>2023</v>
      </c>
      <c r="E1059" s="120">
        <f t="shared" si="92"/>
        <v>5076</v>
      </c>
      <c r="F1059" s="119"/>
      <c r="G1059" s="128" t="s">
        <v>2199</v>
      </c>
      <c r="H1059" s="128" t="s">
        <v>1421</v>
      </c>
      <c r="I1059" s="128" t="s">
        <v>1421</v>
      </c>
      <c r="J1059" s="128" t="s">
        <v>1421</v>
      </c>
      <c r="K1059" s="129" t="s">
        <v>2299</v>
      </c>
      <c r="L1059" s="128" t="s">
        <v>1485</v>
      </c>
      <c r="M1059" s="128" t="s">
        <v>2287</v>
      </c>
      <c r="N1059" s="127" t="s">
        <v>2304</v>
      </c>
      <c r="O1059" s="116"/>
      <c r="P1059" s="126"/>
    </row>
    <row r="1060" spans="2:16" s="137" customFormat="1" ht="45" x14ac:dyDescent="0.2">
      <c r="B1060" s="138"/>
      <c r="C1060" s="121" t="s">
        <v>2274</v>
      </c>
      <c r="D1060" s="121" t="s">
        <v>2023</v>
      </c>
      <c r="E1060" s="120">
        <f t="shared" si="92"/>
        <v>6076</v>
      </c>
      <c r="F1060" s="123"/>
      <c r="G1060" s="128" t="s">
        <v>2199</v>
      </c>
      <c r="H1060" s="128" t="s">
        <v>1421</v>
      </c>
      <c r="I1060" s="128" t="s">
        <v>1421</v>
      </c>
      <c r="J1060" s="128" t="s">
        <v>1421</v>
      </c>
      <c r="K1060" s="129" t="s">
        <v>2299</v>
      </c>
      <c r="L1060" s="128" t="s">
        <v>1485</v>
      </c>
      <c r="M1060" s="128" t="s">
        <v>2286</v>
      </c>
      <c r="N1060" s="127" t="s">
        <v>2304</v>
      </c>
      <c r="O1060" s="116"/>
      <c r="P1060" s="126"/>
    </row>
    <row r="1061" spans="2:16" s="137" customFormat="1" ht="45" x14ac:dyDescent="0.2">
      <c r="B1061" s="138"/>
      <c r="C1061" s="121" t="s">
        <v>2274</v>
      </c>
      <c r="D1061" s="121" t="s">
        <v>2023</v>
      </c>
      <c r="E1061" s="120">
        <f t="shared" si="92"/>
        <v>7076</v>
      </c>
      <c r="F1061" s="119"/>
      <c r="G1061" s="128" t="s">
        <v>2199</v>
      </c>
      <c r="H1061" s="128" t="s">
        <v>1421</v>
      </c>
      <c r="I1061" s="128" t="s">
        <v>1421</v>
      </c>
      <c r="J1061" s="128" t="s">
        <v>1421</v>
      </c>
      <c r="K1061" s="129" t="s">
        <v>2299</v>
      </c>
      <c r="L1061" s="128" t="s">
        <v>1485</v>
      </c>
      <c r="M1061" s="128" t="s">
        <v>2285</v>
      </c>
      <c r="N1061" s="127" t="s">
        <v>2304</v>
      </c>
      <c r="O1061" s="116"/>
      <c r="P1061" s="126"/>
    </row>
    <row r="1062" spans="2:16" s="137" customFormat="1" ht="45" x14ac:dyDescent="0.2">
      <c r="B1062" s="138"/>
      <c r="C1062" s="121" t="s">
        <v>2274</v>
      </c>
      <c r="D1062" s="121" t="s">
        <v>2023</v>
      </c>
      <c r="E1062" s="120">
        <f t="shared" si="92"/>
        <v>8076</v>
      </c>
      <c r="F1062" s="119"/>
      <c r="G1062" s="128" t="s">
        <v>2199</v>
      </c>
      <c r="H1062" s="128" t="s">
        <v>1421</v>
      </c>
      <c r="I1062" s="128" t="s">
        <v>1421</v>
      </c>
      <c r="J1062" s="128" t="s">
        <v>1421</v>
      </c>
      <c r="K1062" s="129" t="s">
        <v>2299</v>
      </c>
      <c r="L1062" s="128" t="s">
        <v>1485</v>
      </c>
      <c r="M1062" s="128" t="s">
        <v>2284</v>
      </c>
      <c r="N1062" s="127" t="s">
        <v>2304</v>
      </c>
      <c r="O1062" s="116"/>
      <c r="P1062" s="126"/>
    </row>
    <row r="1063" spans="2:16" ht="45" x14ac:dyDescent="0.2">
      <c r="B1063" s="122"/>
      <c r="C1063" s="121" t="s">
        <v>2274</v>
      </c>
      <c r="D1063" s="121" t="s">
        <v>2023</v>
      </c>
      <c r="E1063" s="120">
        <f t="shared" si="92"/>
        <v>9076</v>
      </c>
      <c r="F1063" s="119"/>
      <c r="G1063" s="128" t="s">
        <v>2199</v>
      </c>
      <c r="H1063" s="128" t="s">
        <v>1421</v>
      </c>
      <c r="I1063" s="128" t="s">
        <v>1421</v>
      </c>
      <c r="J1063" s="128" t="s">
        <v>1421</v>
      </c>
      <c r="K1063" s="129" t="s">
        <v>2299</v>
      </c>
      <c r="L1063" s="128" t="s">
        <v>1485</v>
      </c>
      <c r="M1063" s="128" t="s">
        <v>2283</v>
      </c>
      <c r="N1063" s="127" t="s">
        <v>2304</v>
      </c>
      <c r="O1063" s="116"/>
      <c r="P1063" s="126"/>
    </row>
    <row r="1064" spans="2:16" ht="45" x14ac:dyDescent="0.2">
      <c r="B1064" s="122"/>
      <c r="C1064" s="121" t="s">
        <v>2274</v>
      </c>
      <c r="D1064" s="121" t="s">
        <v>2022</v>
      </c>
      <c r="E1064" s="120">
        <f>E1055</f>
        <v>1076</v>
      </c>
      <c r="F1064" s="123"/>
      <c r="G1064" s="128" t="s">
        <v>2199</v>
      </c>
      <c r="H1064" s="128" t="s">
        <v>1421</v>
      </c>
      <c r="I1064" s="128" t="s">
        <v>1421</v>
      </c>
      <c r="J1064" s="128" t="s">
        <v>1421</v>
      </c>
      <c r="K1064" s="129" t="s">
        <v>2299</v>
      </c>
      <c r="L1064" s="128" t="s">
        <v>1485</v>
      </c>
      <c r="M1064" s="128" t="s">
        <v>2282</v>
      </c>
      <c r="N1064" s="127" t="s">
        <v>2304</v>
      </c>
      <c r="O1064" s="116"/>
      <c r="P1064" s="126"/>
    </row>
    <row r="1065" spans="2:16" ht="45" x14ac:dyDescent="0.2">
      <c r="B1065" s="122"/>
      <c r="C1065" s="121" t="s">
        <v>2274</v>
      </c>
      <c r="D1065" s="121" t="s">
        <v>2022</v>
      </c>
      <c r="E1065" s="120">
        <f>E1064+1000</f>
        <v>2076</v>
      </c>
      <c r="F1065" s="119"/>
      <c r="G1065" s="128" t="s">
        <v>2199</v>
      </c>
      <c r="H1065" s="128" t="s">
        <v>1421</v>
      </c>
      <c r="I1065" s="128" t="s">
        <v>1421</v>
      </c>
      <c r="J1065" s="128" t="s">
        <v>1421</v>
      </c>
      <c r="K1065" s="129" t="s">
        <v>2299</v>
      </c>
      <c r="L1065" s="128" t="s">
        <v>1485</v>
      </c>
      <c r="M1065" s="128" t="s">
        <v>2281</v>
      </c>
      <c r="N1065" s="127" t="s">
        <v>2304</v>
      </c>
      <c r="O1065" s="116"/>
      <c r="P1065" s="126"/>
    </row>
    <row r="1066" spans="2:16" ht="45" x14ac:dyDescent="0.2">
      <c r="B1066" s="122"/>
      <c r="C1066" s="121" t="s">
        <v>2274</v>
      </c>
      <c r="D1066" s="121" t="s">
        <v>2022</v>
      </c>
      <c r="E1066" s="120">
        <f>E1065+1000</f>
        <v>3076</v>
      </c>
      <c r="F1066" s="123"/>
      <c r="G1066" s="128" t="s">
        <v>2199</v>
      </c>
      <c r="H1066" s="128" t="s">
        <v>1421</v>
      </c>
      <c r="I1066" s="128" t="s">
        <v>1421</v>
      </c>
      <c r="J1066" s="128" t="s">
        <v>1421</v>
      </c>
      <c r="K1066" s="129" t="s">
        <v>2299</v>
      </c>
      <c r="L1066" s="128" t="s">
        <v>1485</v>
      </c>
      <c r="M1066" s="128" t="s">
        <v>2280</v>
      </c>
      <c r="N1066" s="127" t="s">
        <v>2304</v>
      </c>
      <c r="O1066" s="116"/>
      <c r="P1066" s="126"/>
    </row>
    <row r="1067" spans="2:16" ht="45" x14ac:dyDescent="0.2">
      <c r="B1067" s="122"/>
      <c r="C1067" s="121" t="s">
        <v>2274</v>
      </c>
      <c r="D1067" s="121" t="s">
        <v>2022</v>
      </c>
      <c r="E1067" s="120">
        <f>E1066+1000</f>
        <v>4076</v>
      </c>
      <c r="F1067" s="119"/>
      <c r="G1067" s="128" t="s">
        <v>2199</v>
      </c>
      <c r="H1067" s="128" t="s">
        <v>1421</v>
      </c>
      <c r="I1067" s="128" t="s">
        <v>1421</v>
      </c>
      <c r="J1067" s="128" t="s">
        <v>1421</v>
      </c>
      <c r="K1067" s="129" t="s">
        <v>2299</v>
      </c>
      <c r="L1067" s="128" t="s">
        <v>1485</v>
      </c>
      <c r="M1067" s="128" t="s">
        <v>2276</v>
      </c>
      <c r="N1067" s="127" t="s">
        <v>2304</v>
      </c>
      <c r="O1067" s="116"/>
      <c r="P1067" s="126"/>
    </row>
    <row r="1068" spans="2:16" x14ac:dyDescent="0.2">
      <c r="B1068" s="122"/>
      <c r="C1068" s="121" t="s">
        <v>2274</v>
      </c>
      <c r="D1068" s="121" t="s">
        <v>2022</v>
      </c>
      <c r="E1068" s="120">
        <f>E1067+1000</f>
        <v>5076</v>
      </c>
      <c r="F1068" s="119"/>
      <c r="G1068" s="118"/>
      <c r="H1068" s="117"/>
      <c r="I1068" s="117"/>
      <c r="J1068" s="117"/>
      <c r="K1068" s="117"/>
      <c r="L1068" s="117"/>
      <c r="M1068" s="117"/>
      <c r="N1068" s="117"/>
      <c r="O1068" s="116"/>
      <c r="P1068" s="115" t="str">
        <f>CONCATENATE($P$2439,$P$2437,E1055,$P$2440,$P$2438,E1067,$P$2441)</f>
        <v>DNP1([A]P1076 + … + [B]P4076)</v>
      </c>
    </row>
    <row r="1069" spans="2:16" ht="22.5" x14ac:dyDescent="0.2">
      <c r="B1069" s="130" t="s">
        <v>1310</v>
      </c>
      <c r="C1069" s="121" t="s">
        <v>2274</v>
      </c>
      <c r="D1069" s="121" t="s">
        <v>2023</v>
      </c>
      <c r="E1069" s="120">
        <f>E1055+1</f>
        <v>1077</v>
      </c>
      <c r="F1069" s="119"/>
      <c r="G1069" s="260"/>
      <c r="H1069" s="260"/>
      <c r="I1069" s="260"/>
      <c r="J1069" s="260"/>
      <c r="K1069" s="278"/>
      <c r="L1069" s="260"/>
      <c r="M1069" s="260"/>
      <c r="N1069" s="277"/>
      <c r="O1069" s="116"/>
      <c r="P1069" s="126"/>
    </row>
    <row r="1070" spans="2:16" x14ac:dyDescent="0.2">
      <c r="B1070" s="122"/>
      <c r="C1070" s="121" t="s">
        <v>2274</v>
      </c>
      <c r="D1070" s="121" t="s">
        <v>2023</v>
      </c>
      <c r="E1070" s="120">
        <f t="shared" ref="E1070:E1077" si="93">E1069+1000</f>
        <v>2077</v>
      </c>
      <c r="F1070" s="123"/>
      <c r="G1070" s="260"/>
      <c r="H1070" s="260"/>
      <c r="I1070" s="260"/>
      <c r="J1070" s="260"/>
      <c r="K1070" s="278"/>
      <c r="L1070" s="260"/>
      <c r="M1070" s="260"/>
      <c r="N1070" s="277"/>
      <c r="O1070" s="116"/>
      <c r="P1070" s="126"/>
    </row>
    <row r="1071" spans="2:16" x14ac:dyDescent="0.2">
      <c r="B1071" s="122"/>
      <c r="C1071" s="121" t="s">
        <v>2274</v>
      </c>
      <c r="D1071" s="121" t="s">
        <v>2023</v>
      </c>
      <c r="E1071" s="120">
        <f t="shared" si="93"/>
        <v>3077</v>
      </c>
      <c r="F1071" s="119"/>
      <c r="G1071" s="260"/>
      <c r="H1071" s="260"/>
      <c r="I1071" s="260"/>
      <c r="J1071" s="260"/>
      <c r="K1071" s="278"/>
      <c r="L1071" s="260"/>
      <c r="M1071" s="260"/>
      <c r="N1071" s="277"/>
      <c r="O1071" s="116"/>
      <c r="P1071" s="126"/>
    </row>
    <row r="1072" spans="2:16" x14ac:dyDescent="0.2">
      <c r="B1072" s="122"/>
      <c r="C1072" s="121" t="s">
        <v>2274</v>
      </c>
      <c r="D1072" s="121" t="s">
        <v>2023</v>
      </c>
      <c r="E1072" s="120">
        <f t="shared" si="93"/>
        <v>4077</v>
      </c>
      <c r="F1072" s="123"/>
      <c r="G1072" s="260"/>
      <c r="H1072" s="260"/>
      <c r="I1072" s="260"/>
      <c r="J1072" s="260"/>
      <c r="K1072" s="278"/>
      <c r="L1072" s="260"/>
      <c r="M1072" s="260"/>
      <c r="N1072" s="277"/>
      <c r="O1072" s="116"/>
      <c r="P1072" s="126"/>
    </row>
    <row r="1073" spans="2:16" x14ac:dyDescent="0.2">
      <c r="B1073" s="122"/>
      <c r="C1073" s="121" t="s">
        <v>2274</v>
      </c>
      <c r="D1073" s="121" t="s">
        <v>2023</v>
      </c>
      <c r="E1073" s="120">
        <f t="shared" si="93"/>
        <v>5077</v>
      </c>
      <c r="F1073" s="119"/>
      <c r="G1073" s="260"/>
      <c r="H1073" s="260"/>
      <c r="I1073" s="260"/>
      <c r="J1073" s="260"/>
      <c r="K1073" s="278"/>
      <c r="L1073" s="260"/>
      <c r="M1073" s="260"/>
      <c r="N1073" s="277"/>
      <c r="O1073" s="116"/>
      <c r="P1073" s="126"/>
    </row>
    <row r="1074" spans="2:16" x14ac:dyDescent="0.2">
      <c r="B1074" s="122"/>
      <c r="C1074" s="121" t="s">
        <v>2274</v>
      </c>
      <c r="D1074" s="121" t="s">
        <v>2023</v>
      </c>
      <c r="E1074" s="120">
        <f t="shared" si="93"/>
        <v>6077</v>
      </c>
      <c r="F1074" s="119"/>
      <c r="G1074" s="260"/>
      <c r="H1074" s="260"/>
      <c r="I1074" s="260"/>
      <c r="J1074" s="260"/>
      <c r="K1074" s="278"/>
      <c r="L1074" s="260"/>
      <c r="M1074" s="260"/>
      <c r="N1074" s="277"/>
      <c r="O1074" s="116"/>
      <c r="P1074" s="126"/>
    </row>
    <row r="1075" spans="2:16" x14ac:dyDescent="0.2">
      <c r="B1075" s="122"/>
      <c r="C1075" s="121" t="s">
        <v>2274</v>
      </c>
      <c r="D1075" s="121" t="s">
        <v>2023</v>
      </c>
      <c r="E1075" s="120">
        <f t="shared" si="93"/>
        <v>7077</v>
      </c>
      <c r="F1075" s="123"/>
      <c r="G1075" s="260"/>
      <c r="H1075" s="260"/>
      <c r="I1075" s="260"/>
      <c r="J1075" s="260"/>
      <c r="K1075" s="278"/>
      <c r="L1075" s="260"/>
      <c r="M1075" s="260"/>
      <c r="N1075" s="277"/>
      <c r="O1075" s="116"/>
      <c r="P1075" s="126"/>
    </row>
    <row r="1076" spans="2:16" s="137" customFormat="1" x14ac:dyDescent="0.2">
      <c r="B1076" s="122"/>
      <c r="C1076" s="121" t="s">
        <v>2274</v>
      </c>
      <c r="D1076" s="121" t="s">
        <v>2023</v>
      </c>
      <c r="E1076" s="120">
        <f t="shared" si="93"/>
        <v>8077</v>
      </c>
      <c r="F1076" s="123"/>
      <c r="G1076" s="260"/>
      <c r="H1076" s="260"/>
      <c r="I1076" s="260"/>
      <c r="J1076" s="260"/>
      <c r="K1076" s="278"/>
      <c r="L1076" s="260"/>
      <c r="M1076" s="260"/>
      <c r="N1076" s="277"/>
      <c r="O1076" s="116"/>
      <c r="P1076" s="126"/>
    </row>
    <row r="1077" spans="2:16" s="137" customFormat="1" x14ac:dyDescent="0.2">
      <c r="B1077" s="122"/>
      <c r="C1077" s="121" t="s">
        <v>2274</v>
      </c>
      <c r="D1077" s="121" t="s">
        <v>2023</v>
      </c>
      <c r="E1077" s="120">
        <f t="shared" si="93"/>
        <v>9077</v>
      </c>
      <c r="F1077" s="119"/>
      <c r="G1077" s="260"/>
      <c r="H1077" s="260"/>
      <c r="I1077" s="260"/>
      <c r="J1077" s="260"/>
      <c r="K1077" s="278"/>
      <c r="L1077" s="260"/>
      <c r="M1077" s="260"/>
      <c r="N1077" s="277"/>
      <c r="O1077" s="116"/>
      <c r="P1077" s="126"/>
    </row>
    <row r="1078" spans="2:16" s="137" customFormat="1" x14ac:dyDescent="0.2">
      <c r="B1078" s="138"/>
      <c r="C1078" s="121" t="s">
        <v>2274</v>
      </c>
      <c r="D1078" s="121" t="s">
        <v>2022</v>
      </c>
      <c r="E1078" s="120">
        <f>E1069</f>
        <v>1077</v>
      </c>
      <c r="F1078" s="123"/>
      <c r="G1078" s="260"/>
      <c r="H1078" s="260"/>
      <c r="I1078" s="260"/>
      <c r="J1078" s="260"/>
      <c r="K1078" s="278"/>
      <c r="L1078" s="260"/>
      <c r="M1078" s="260"/>
      <c r="N1078" s="277"/>
      <c r="O1078" s="116"/>
      <c r="P1078" s="126"/>
    </row>
    <row r="1079" spans="2:16" s="137" customFormat="1" x14ac:dyDescent="0.2">
      <c r="B1079" s="138"/>
      <c r="C1079" s="121" t="s">
        <v>2274</v>
      </c>
      <c r="D1079" s="121" t="s">
        <v>2022</v>
      </c>
      <c r="E1079" s="120">
        <f>E1078+1000</f>
        <v>2077</v>
      </c>
      <c r="F1079" s="123"/>
      <c r="G1079" s="260"/>
      <c r="H1079" s="260"/>
      <c r="I1079" s="260"/>
      <c r="J1079" s="260"/>
      <c r="K1079" s="278"/>
      <c r="L1079" s="260"/>
      <c r="M1079" s="260"/>
      <c r="N1079" s="277"/>
      <c r="O1079" s="116"/>
      <c r="P1079" s="126"/>
    </row>
    <row r="1080" spans="2:16" s="137" customFormat="1" x14ac:dyDescent="0.2">
      <c r="B1080" s="138"/>
      <c r="C1080" s="121" t="s">
        <v>2274</v>
      </c>
      <c r="D1080" s="121" t="s">
        <v>2022</v>
      </c>
      <c r="E1080" s="120">
        <f>E1079+1000</f>
        <v>3077</v>
      </c>
      <c r="F1080" s="123"/>
      <c r="G1080" s="260"/>
      <c r="H1080" s="260"/>
      <c r="I1080" s="260"/>
      <c r="J1080" s="260"/>
      <c r="K1080" s="278"/>
      <c r="L1080" s="260"/>
      <c r="M1080" s="260"/>
      <c r="N1080" s="277"/>
      <c r="O1080" s="116"/>
      <c r="P1080" s="126"/>
    </row>
    <row r="1081" spans="2:16" s="137" customFormat="1" x14ac:dyDescent="0.2">
      <c r="B1081" s="138"/>
      <c r="C1081" s="121" t="s">
        <v>2274</v>
      </c>
      <c r="D1081" s="121" t="s">
        <v>2022</v>
      </c>
      <c r="E1081" s="120">
        <f>E1080+1000</f>
        <v>4077</v>
      </c>
      <c r="F1081" s="119"/>
      <c r="G1081" s="260"/>
      <c r="H1081" s="260"/>
      <c r="I1081" s="260"/>
      <c r="J1081" s="260"/>
      <c r="K1081" s="278"/>
      <c r="L1081" s="260"/>
      <c r="M1081" s="260"/>
      <c r="N1081" s="277"/>
      <c r="O1081" s="116"/>
      <c r="P1081" s="126"/>
    </row>
    <row r="1082" spans="2:16" s="137" customFormat="1" x14ac:dyDescent="0.2">
      <c r="B1082" s="203"/>
      <c r="C1082" s="121" t="s">
        <v>2274</v>
      </c>
      <c r="D1082" s="121" t="s">
        <v>2022</v>
      </c>
      <c r="E1082" s="120">
        <f>E1081+1000</f>
        <v>5077</v>
      </c>
      <c r="F1082" s="276"/>
      <c r="G1082" s="118"/>
      <c r="H1082" s="117"/>
      <c r="I1082" s="117"/>
      <c r="J1082" s="117"/>
      <c r="K1082" s="117"/>
      <c r="L1082" s="117"/>
      <c r="M1082" s="117"/>
      <c r="N1082" s="117"/>
      <c r="O1082" s="116"/>
      <c r="P1082" s="115" t="str">
        <f>CONCATENATE($P$2439,$P$2437,E1069,$P$2440,$P$2438,E1081,$P$2441)</f>
        <v>DNP1([A]P1077 + … + [B]P4077)</v>
      </c>
    </row>
    <row r="1083" spans="2:16" ht="22.5" x14ac:dyDescent="0.2">
      <c r="B1083" s="130" t="s">
        <v>2243</v>
      </c>
      <c r="C1083" s="121" t="s">
        <v>2274</v>
      </c>
      <c r="D1083" s="121" t="s">
        <v>2023</v>
      </c>
      <c r="E1083" s="120">
        <f>E1069+1</f>
        <v>1078</v>
      </c>
      <c r="F1083" s="119"/>
      <c r="G1083" s="320" t="s">
        <v>2199</v>
      </c>
      <c r="H1083" s="320" t="s">
        <v>1421</v>
      </c>
      <c r="I1083" s="320" t="s">
        <v>1421</v>
      </c>
      <c r="J1083" s="320" t="s">
        <v>1421</v>
      </c>
      <c r="K1083" s="1188" t="s">
        <v>2612</v>
      </c>
      <c r="L1083" s="320" t="s">
        <v>1485</v>
      </c>
      <c r="M1083" s="320" t="s">
        <v>2291</v>
      </c>
      <c r="N1083" s="1189" t="s">
        <v>2303</v>
      </c>
      <c r="O1083" s="116"/>
      <c r="P1083" s="126"/>
    </row>
    <row r="1084" spans="2:16" ht="22.5" x14ac:dyDescent="0.2">
      <c r="B1084" s="122"/>
      <c r="C1084" s="121" t="s">
        <v>2274</v>
      </c>
      <c r="D1084" s="121" t="s">
        <v>2023</v>
      </c>
      <c r="E1084" s="120">
        <f t="shared" ref="E1084:E1091" si="94">E1083+1000</f>
        <v>2078</v>
      </c>
      <c r="F1084" s="123"/>
      <c r="G1084" s="320" t="s">
        <v>2199</v>
      </c>
      <c r="H1084" s="320" t="s">
        <v>1421</v>
      </c>
      <c r="I1084" s="320" t="s">
        <v>1421</v>
      </c>
      <c r="J1084" s="320" t="s">
        <v>1421</v>
      </c>
      <c r="K1084" s="1188" t="s">
        <v>2612</v>
      </c>
      <c r="L1084" s="320" t="s">
        <v>1485</v>
      </c>
      <c r="M1084" s="320" t="s">
        <v>2290</v>
      </c>
      <c r="N1084" s="1189" t="s">
        <v>2303</v>
      </c>
      <c r="O1084" s="116"/>
      <c r="P1084" s="126"/>
    </row>
    <row r="1085" spans="2:16" ht="22.5" x14ac:dyDescent="0.2">
      <c r="B1085" s="122"/>
      <c r="C1085" s="121" t="s">
        <v>2274</v>
      </c>
      <c r="D1085" s="121" t="s">
        <v>2023</v>
      </c>
      <c r="E1085" s="120">
        <f t="shared" si="94"/>
        <v>3078</v>
      </c>
      <c r="F1085" s="119"/>
      <c r="G1085" s="320" t="s">
        <v>2199</v>
      </c>
      <c r="H1085" s="320" t="s">
        <v>1421</v>
      </c>
      <c r="I1085" s="320" t="s">
        <v>1421</v>
      </c>
      <c r="J1085" s="320" t="s">
        <v>1421</v>
      </c>
      <c r="K1085" s="1188" t="s">
        <v>2612</v>
      </c>
      <c r="L1085" s="320" t="s">
        <v>1485</v>
      </c>
      <c r="M1085" s="320" t="s">
        <v>2289</v>
      </c>
      <c r="N1085" s="1189" t="s">
        <v>2303</v>
      </c>
      <c r="O1085" s="116"/>
      <c r="P1085" s="126"/>
    </row>
    <row r="1086" spans="2:16" ht="22.5" x14ac:dyDescent="0.2">
      <c r="B1086" s="122"/>
      <c r="C1086" s="121" t="s">
        <v>2274</v>
      </c>
      <c r="D1086" s="121" t="s">
        <v>2023</v>
      </c>
      <c r="E1086" s="120">
        <f t="shared" si="94"/>
        <v>4078</v>
      </c>
      <c r="F1086" s="123"/>
      <c r="G1086" s="320" t="s">
        <v>2199</v>
      </c>
      <c r="H1086" s="320" t="s">
        <v>1421</v>
      </c>
      <c r="I1086" s="320" t="s">
        <v>1421</v>
      </c>
      <c r="J1086" s="320" t="s">
        <v>1421</v>
      </c>
      <c r="K1086" s="1188" t="s">
        <v>2612</v>
      </c>
      <c r="L1086" s="320" t="s">
        <v>1485</v>
      </c>
      <c r="M1086" s="320" t="s">
        <v>2288</v>
      </c>
      <c r="N1086" s="1189" t="s">
        <v>2303</v>
      </c>
      <c r="O1086" s="116"/>
      <c r="P1086" s="126"/>
    </row>
    <row r="1087" spans="2:16" ht="22.5" x14ac:dyDescent="0.2">
      <c r="B1087" s="122"/>
      <c r="C1087" s="121" t="s">
        <v>2274</v>
      </c>
      <c r="D1087" s="121" t="s">
        <v>2023</v>
      </c>
      <c r="E1087" s="120">
        <f t="shared" si="94"/>
        <v>5078</v>
      </c>
      <c r="F1087" s="119"/>
      <c r="G1087" s="320" t="s">
        <v>2199</v>
      </c>
      <c r="H1087" s="320" t="s">
        <v>1421</v>
      </c>
      <c r="I1087" s="320" t="s">
        <v>1421</v>
      </c>
      <c r="J1087" s="320" t="s">
        <v>1421</v>
      </c>
      <c r="K1087" s="1188" t="s">
        <v>2612</v>
      </c>
      <c r="L1087" s="320" t="s">
        <v>1485</v>
      </c>
      <c r="M1087" s="320" t="s">
        <v>2287</v>
      </c>
      <c r="N1087" s="1189" t="s">
        <v>2303</v>
      </c>
      <c r="O1087" s="116"/>
      <c r="P1087" s="126"/>
    </row>
    <row r="1088" spans="2:16" ht="22.5" x14ac:dyDescent="0.2">
      <c r="B1088" s="122"/>
      <c r="C1088" s="121" t="s">
        <v>2274</v>
      </c>
      <c r="D1088" s="121" t="s">
        <v>2023</v>
      </c>
      <c r="E1088" s="120">
        <f t="shared" si="94"/>
        <v>6078</v>
      </c>
      <c r="F1088" s="119"/>
      <c r="G1088" s="320" t="s">
        <v>2199</v>
      </c>
      <c r="H1088" s="320" t="s">
        <v>1421</v>
      </c>
      <c r="I1088" s="320" t="s">
        <v>1421</v>
      </c>
      <c r="J1088" s="320" t="s">
        <v>1421</v>
      </c>
      <c r="K1088" s="1188" t="s">
        <v>2612</v>
      </c>
      <c r="L1088" s="320" t="s">
        <v>1485</v>
      </c>
      <c r="M1088" s="320" t="s">
        <v>2286</v>
      </c>
      <c r="N1088" s="1189" t="s">
        <v>2303</v>
      </c>
      <c r="O1088" s="116"/>
      <c r="P1088" s="126"/>
    </row>
    <row r="1089" spans="2:16" ht="22.5" x14ac:dyDescent="0.2">
      <c r="B1089" s="122"/>
      <c r="C1089" s="121" t="s">
        <v>2274</v>
      </c>
      <c r="D1089" s="121" t="s">
        <v>2023</v>
      </c>
      <c r="E1089" s="120">
        <f t="shared" si="94"/>
        <v>7078</v>
      </c>
      <c r="F1089" s="123"/>
      <c r="G1089" s="320" t="s">
        <v>2199</v>
      </c>
      <c r="H1089" s="320" t="s">
        <v>1421</v>
      </c>
      <c r="I1089" s="320" t="s">
        <v>1421</v>
      </c>
      <c r="J1089" s="320" t="s">
        <v>1421</v>
      </c>
      <c r="K1089" s="1188" t="s">
        <v>2612</v>
      </c>
      <c r="L1089" s="320" t="s">
        <v>1485</v>
      </c>
      <c r="M1089" s="320" t="s">
        <v>2285</v>
      </c>
      <c r="N1089" s="1189" t="s">
        <v>2303</v>
      </c>
      <c r="O1089" s="116"/>
      <c r="P1089" s="126"/>
    </row>
    <row r="1090" spans="2:16" s="137" customFormat="1" ht="22.5" x14ac:dyDescent="0.2">
      <c r="B1090" s="122"/>
      <c r="C1090" s="121" t="s">
        <v>2274</v>
      </c>
      <c r="D1090" s="121" t="s">
        <v>2023</v>
      </c>
      <c r="E1090" s="120">
        <f t="shared" si="94"/>
        <v>8078</v>
      </c>
      <c r="F1090" s="123"/>
      <c r="G1090" s="320" t="s">
        <v>2199</v>
      </c>
      <c r="H1090" s="320" t="s">
        <v>1421</v>
      </c>
      <c r="I1090" s="320" t="s">
        <v>1421</v>
      </c>
      <c r="J1090" s="320" t="s">
        <v>1421</v>
      </c>
      <c r="K1090" s="1188" t="s">
        <v>2612</v>
      </c>
      <c r="L1090" s="320" t="s">
        <v>1485</v>
      </c>
      <c r="M1090" s="320" t="s">
        <v>2284</v>
      </c>
      <c r="N1090" s="1189" t="s">
        <v>2303</v>
      </c>
      <c r="O1090" s="116"/>
      <c r="P1090" s="126"/>
    </row>
    <row r="1091" spans="2:16" s="137" customFormat="1" ht="22.5" x14ac:dyDescent="0.2">
      <c r="B1091" s="122"/>
      <c r="C1091" s="121" t="s">
        <v>2274</v>
      </c>
      <c r="D1091" s="121" t="s">
        <v>2023</v>
      </c>
      <c r="E1091" s="120">
        <f t="shared" si="94"/>
        <v>9078</v>
      </c>
      <c r="F1091" s="119"/>
      <c r="G1091" s="320" t="s">
        <v>2199</v>
      </c>
      <c r="H1091" s="320" t="s">
        <v>1421</v>
      </c>
      <c r="I1091" s="320" t="s">
        <v>1421</v>
      </c>
      <c r="J1091" s="320" t="s">
        <v>1421</v>
      </c>
      <c r="K1091" s="1188" t="s">
        <v>2612</v>
      </c>
      <c r="L1091" s="320" t="s">
        <v>1485</v>
      </c>
      <c r="M1091" s="320" t="s">
        <v>2283</v>
      </c>
      <c r="N1091" s="1189" t="s">
        <v>2303</v>
      </c>
      <c r="O1091" s="116"/>
      <c r="P1091" s="126"/>
    </row>
    <row r="1092" spans="2:16" s="137" customFormat="1" ht="22.5" x14ac:dyDescent="0.2">
      <c r="B1092" s="138"/>
      <c r="C1092" s="121" t="s">
        <v>2274</v>
      </c>
      <c r="D1092" s="121" t="s">
        <v>2022</v>
      </c>
      <c r="E1092" s="120">
        <f>E1083</f>
        <v>1078</v>
      </c>
      <c r="F1092" s="123"/>
      <c r="G1092" s="320" t="s">
        <v>2199</v>
      </c>
      <c r="H1092" s="320" t="s">
        <v>1421</v>
      </c>
      <c r="I1092" s="320" t="s">
        <v>1421</v>
      </c>
      <c r="J1092" s="320" t="s">
        <v>1421</v>
      </c>
      <c r="K1092" s="1188" t="s">
        <v>2612</v>
      </c>
      <c r="L1092" s="320" t="s">
        <v>1485</v>
      </c>
      <c r="M1092" s="320" t="s">
        <v>2282</v>
      </c>
      <c r="N1092" s="1189" t="s">
        <v>2303</v>
      </c>
      <c r="O1092" s="116"/>
      <c r="P1092" s="126"/>
    </row>
    <row r="1093" spans="2:16" s="137" customFormat="1" ht="22.5" x14ac:dyDescent="0.2">
      <c r="B1093" s="138"/>
      <c r="C1093" s="121" t="s">
        <v>2274</v>
      </c>
      <c r="D1093" s="121" t="s">
        <v>2022</v>
      </c>
      <c r="E1093" s="120">
        <f>E1092+1000</f>
        <v>2078</v>
      </c>
      <c r="F1093" s="123"/>
      <c r="G1093" s="320" t="s">
        <v>2199</v>
      </c>
      <c r="H1093" s="320" t="s">
        <v>1421</v>
      </c>
      <c r="I1093" s="320" t="s">
        <v>1421</v>
      </c>
      <c r="J1093" s="320" t="s">
        <v>1421</v>
      </c>
      <c r="K1093" s="1188" t="s">
        <v>2612</v>
      </c>
      <c r="L1093" s="320" t="s">
        <v>1485</v>
      </c>
      <c r="M1093" s="320" t="s">
        <v>2281</v>
      </c>
      <c r="N1093" s="1189" t="s">
        <v>2303</v>
      </c>
      <c r="O1093" s="116"/>
      <c r="P1093" s="126"/>
    </row>
    <row r="1094" spans="2:16" s="137" customFormat="1" ht="22.5" x14ac:dyDescent="0.2">
      <c r="B1094" s="138"/>
      <c r="C1094" s="121" t="s">
        <v>2274</v>
      </c>
      <c r="D1094" s="121" t="s">
        <v>2022</v>
      </c>
      <c r="E1094" s="120">
        <f>E1093+1000</f>
        <v>3078</v>
      </c>
      <c r="F1094" s="123"/>
      <c r="G1094" s="320" t="s">
        <v>2199</v>
      </c>
      <c r="H1094" s="320" t="s">
        <v>1421</v>
      </c>
      <c r="I1094" s="320" t="s">
        <v>1421</v>
      </c>
      <c r="J1094" s="320" t="s">
        <v>1421</v>
      </c>
      <c r="K1094" s="1188" t="s">
        <v>2612</v>
      </c>
      <c r="L1094" s="320" t="s">
        <v>1485</v>
      </c>
      <c r="M1094" s="320" t="s">
        <v>2280</v>
      </c>
      <c r="N1094" s="1189" t="s">
        <v>2303</v>
      </c>
      <c r="O1094" s="116"/>
      <c r="P1094" s="126"/>
    </row>
    <row r="1095" spans="2:16" s="137" customFormat="1" ht="22.5" x14ac:dyDescent="0.2">
      <c r="B1095" s="138"/>
      <c r="C1095" s="121" t="s">
        <v>2274</v>
      </c>
      <c r="D1095" s="121" t="s">
        <v>2022</v>
      </c>
      <c r="E1095" s="120">
        <f>E1094+1000</f>
        <v>4078</v>
      </c>
      <c r="F1095" s="119"/>
      <c r="G1095" s="320" t="s">
        <v>2199</v>
      </c>
      <c r="H1095" s="320" t="s">
        <v>1421</v>
      </c>
      <c r="I1095" s="320" t="s">
        <v>1421</v>
      </c>
      <c r="J1095" s="320" t="s">
        <v>1421</v>
      </c>
      <c r="K1095" s="1188" t="s">
        <v>2612</v>
      </c>
      <c r="L1095" s="320" t="s">
        <v>1485</v>
      </c>
      <c r="M1095" s="320" t="s">
        <v>2276</v>
      </c>
      <c r="N1095" s="1189" t="s">
        <v>2303</v>
      </c>
      <c r="O1095" s="116"/>
      <c r="P1095" s="126"/>
    </row>
    <row r="1096" spans="2:16" s="137" customFormat="1" x14ac:dyDescent="0.2">
      <c r="B1096" s="203"/>
      <c r="C1096" s="121" t="s">
        <v>2274</v>
      </c>
      <c r="D1096" s="121" t="s">
        <v>2022</v>
      </c>
      <c r="E1096" s="120">
        <f>E1095+1000</f>
        <v>5078</v>
      </c>
      <c r="F1096" s="276"/>
      <c r="G1096" s="118"/>
      <c r="H1096" s="117"/>
      <c r="I1096" s="117"/>
      <c r="J1096" s="117"/>
      <c r="K1096" s="117"/>
      <c r="L1096" s="117"/>
      <c r="M1096" s="117"/>
      <c r="N1096" s="117"/>
      <c r="O1096" s="116"/>
      <c r="P1096" s="115" t="str">
        <f>CONCATENATE($P$2439,$P$2437,E1083,$P$2440,$P$2438,E1095,$P$2441)</f>
        <v>DNP1([A]P1078 + … + [B]P4078)</v>
      </c>
    </row>
    <row r="1097" spans="2:16" ht="33.75" x14ac:dyDescent="0.2">
      <c r="B1097" s="130" t="s">
        <v>2298</v>
      </c>
      <c r="C1097" s="121" t="s">
        <v>2274</v>
      </c>
      <c r="D1097" s="121" t="s">
        <v>2023</v>
      </c>
      <c r="E1097" s="120">
        <f>E1083+1</f>
        <v>1079</v>
      </c>
      <c r="F1097" s="119"/>
      <c r="G1097" s="118"/>
      <c r="H1097" s="117"/>
      <c r="I1097" s="117"/>
      <c r="J1097" s="117"/>
      <c r="K1097" s="117"/>
      <c r="L1097" s="117"/>
      <c r="M1097" s="117"/>
      <c r="N1097" s="117"/>
      <c r="O1097" s="131"/>
      <c r="P1097" s="115" t="str">
        <f t="shared" ref="P1097:P1105" si="95">CONCATENATE($P$2439,$P$2437,E1111,$Q$2440,$P$2437,E1125,$Q$2440,$P$2437,E1139,$Q$2440,$P$2437,E1153,$P$2441)</f>
        <v>DNP1([A]P1080 + P[A]P1081 + P[A]P1082 + P[A]P1083)</v>
      </c>
    </row>
    <row r="1098" spans="2:16" ht="22.5" x14ac:dyDescent="0.2">
      <c r="B1098" s="122"/>
      <c r="C1098" s="121" t="s">
        <v>2274</v>
      </c>
      <c r="D1098" s="121" t="s">
        <v>2023</v>
      </c>
      <c r="E1098" s="120">
        <f t="shared" ref="E1098:E1105" si="96">E1097+1000</f>
        <v>2079</v>
      </c>
      <c r="F1098" s="123"/>
      <c r="G1098" s="118"/>
      <c r="H1098" s="117"/>
      <c r="I1098" s="117"/>
      <c r="J1098" s="117"/>
      <c r="K1098" s="117"/>
      <c r="L1098" s="117"/>
      <c r="M1098" s="117"/>
      <c r="N1098" s="117"/>
      <c r="O1098" s="131"/>
      <c r="P1098" s="115" t="str">
        <f t="shared" si="95"/>
        <v>DNP1([A]P2080 + P[A]P2081 + P[A]P2082 + P[A]P2083)</v>
      </c>
    </row>
    <row r="1099" spans="2:16" ht="22.5" x14ac:dyDescent="0.2">
      <c r="B1099" s="122"/>
      <c r="C1099" s="121" t="s">
        <v>2274</v>
      </c>
      <c r="D1099" s="121" t="s">
        <v>2023</v>
      </c>
      <c r="E1099" s="120">
        <f t="shared" si="96"/>
        <v>3079</v>
      </c>
      <c r="F1099" s="119"/>
      <c r="G1099" s="118"/>
      <c r="H1099" s="117"/>
      <c r="I1099" s="117"/>
      <c r="J1099" s="117"/>
      <c r="K1099" s="117"/>
      <c r="L1099" s="117"/>
      <c r="M1099" s="117"/>
      <c r="N1099" s="117"/>
      <c r="O1099" s="131"/>
      <c r="P1099" s="115" t="str">
        <f t="shared" si="95"/>
        <v>DNP1([A]P3080 + P[A]P3081 + P[A]P3082 + P[A]P3083)</v>
      </c>
    </row>
    <row r="1100" spans="2:16" ht="22.5" x14ac:dyDescent="0.2">
      <c r="B1100" s="122"/>
      <c r="C1100" s="121" t="s">
        <v>2274</v>
      </c>
      <c r="D1100" s="121" t="s">
        <v>2023</v>
      </c>
      <c r="E1100" s="120">
        <f t="shared" si="96"/>
        <v>4079</v>
      </c>
      <c r="F1100" s="123"/>
      <c r="G1100" s="118"/>
      <c r="H1100" s="117"/>
      <c r="I1100" s="117"/>
      <c r="J1100" s="117"/>
      <c r="K1100" s="117"/>
      <c r="L1100" s="117"/>
      <c r="M1100" s="117"/>
      <c r="N1100" s="117"/>
      <c r="O1100" s="131"/>
      <c r="P1100" s="115" t="str">
        <f t="shared" si="95"/>
        <v>DNP1([A]P4080 + P[A]P4081 + P[A]P4082 + P[A]P4083)</v>
      </c>
    </row>
    <row r="1101" spans="2:16" ht="22.5" x14ac:dyDescent="0.2">
      <c r="B1101" s="122"/>
      <c r="C1101" s="121" t="s">
        <v>2274</v>
      </c>
      <c r="D1101" s="121" t="s">
        <v>2023</v>
      </c>
      <c r="E1101" s="120">
        <f t="shared" si="96"/>
        <v>5079</v>
      </c>
      <c r="F1101" s="119"/>
      <c r="G1101" s="118"/>
      <c r="H1101" s="117"/>
      <c r="I1101" s="117"/>
      <c r="J1101" s="117"/>
      <c r="K1101" s="117"/>
      <c r="L1101" s="117"/>
      <c r="M1101" s="117"/>
      <c r="N1101" s="117"/>
      <c r="O1101" s="131"/>
      <c r="P1101" s="115" t="str">
        <f t="shared" si="95"/>
        <v>DNP1([A]P5080 + P[A]P5081 + P[A]P5082 + P[A]P5083)</v>
      </c>
    </row>
    <row r="1102" spans="2:16" ht="22.5" x14ac:dyDescent="0.2">
      <c r="B1102" s="122"/>
      <c r="C1102" s="121" t="s">
        <v>2274</v>
      </c>
      <c r="D1102" s="121" t="s">
        <v>2023</v>
      </c>
      <c r="E1102" s="120">
        <f t="shared" si="96"/>
        <v>6079</v>
      </c>
      <c r="F1102" s="119"/>
      <c r="G1102" s="118"/>
      <c r="H1102" s="117"/>
      <c r="I1102" s="117"/>
      <c r="J1102" s="117"/>
      <c r="K1102" s="117"/>
      <c r="L1102" s="117"/>
      <c r="M1102" s="117"/>
      <c r="N1102" s="117"/>
      <c r="O1102" s="131"/>
      <c r="P1102" s="115" t="str">
        <f t="shared" si="95"/>
        <v>DNP1([A]P6080 + P[A]P6081 + P[A]P6082 + P[A]P6083)</v>
      </c>
    </row>
    <row r="1103" spans="2:16" ht="22.5" x14ac:dyDescent="0.2">
      <c r="B1103" s="122"/>
      <c r="C1103" s="121" t="s">
        <v>2274</v>
      </c>
      <c r="D1103" s="121" t="s">
        <v>2023</v>
      </c>
      <c r="E1103" s="120">
        <f t="shared" si="96"/>
        <v>7079</v>
      </c>
      <c r="F1103" s="123"/>
      <c r="G1103" s="118"/>
      <c r="H1103" s="117"/>
      <c r="I1103" s="117"/>
      <c r="J1103" s="117"/>
      <c r="K1103" s="117"/>
      <c r="L1103" s="117"/>
      <c r="M1103" s="117"/>
      <c r="N1103" s="117"/>
      <c r="O1103" s="131"/>
      <c r="P1103" s="115" t="str">
        <f t="shared" si="95"/>
        <v>DNP1([A]P7080 + P[A]P7081 + P[A]P7082 + P[A]P7083)</v>
      </c>
    </row>
    <row r="1104" spans="2:16" s="137" customFormat="1" ht="22.5" x14ac:dyDescent="0.2">
      <c r="B1104" s="122"/>
      <c r="C1104" s="121" t="s">
        <v>2274</v>
      </c>
      <c r="D1104" s="121" t="s">
        <v>2023</v>
      </c>
      <c r="E1104" s="120">
        <f t="shared" si="96"/>
        <v>8079</v>
      </c>
      <c r="F1104" s="123"/>
      <c r="G1104" s="118"/>
      <c r="H1104" s="117"/>
      <c r="I1104" s="117"/>
      <c r="J1104" s="117"/>
      <c r="K1104" s="117"/>
      <c r="L1104" s="117"/>
      <c r="M1104" s="117"/>
      <c r="N1104" s="117"/>
      <c r="O1104" s="116"/>
      <c r="P1104" s="115" t="str">
        <f t="shared" si="95"/>
        <v>DNP1([A]P8080 + P[A]P8081 + P[A]P8082 + P[A]P8083)</v>
      </c>
    </row>
    <row r="1105" spans="2:16" s="137" customFormat="1" ht="22.5" x14ac:dyDescent="0.2">
      <c r="B1105" s="122"/>
      <c r="C1105" s="121" t="s">
        <v>2274</v>
      </c>
      <c r="D1105" s="121" t="s">
        <v>2023</v>
      </c>
      <c r="E1105" s="120">
        <f t="shared" si="96"/>
        <v>9079</v>
      </c>
      <c r="F1105" s="119"/>
      <c r="G1105" s="118"/>
      <c r="H1105" s="117"/>
      <c r="I1105" s="117"/>
      <c r="J1105" s="117"/>
      <c r="K1105" s="117"/>
      <c r="L1105" s="117"/>
      <c r="M1105" s="117"/>
      <c r="N1105" s="117"/>
      <c r="O1105" s="116"/>
      <c r="P1105" s="115" t="str">
        <f t="shared" si="95"/>
        <v>DNP1([A]P9080 + P[A]P9081 + P[A]P9082 + P[A]P9083)</v>
      </c>
    </row>
    <row r="1106" spans="2:16" s="137" customFormat="1" ht="22.5" x14ac:dyDescent="0.2">
      <c r="B1106" s="138"/>
      <c r="C1106" s="121" t="s">
        <v>2274</v>
      </c>
      <c r="D1106" s="121" t="s">
        <v>2022</v>
      </c>
      <c r="E1106" s="120">
        <f>E1097</f>
        <v>1079</v>
      </c>
      <c r="F1106" s="123"/>
      <c r="G1106" s="118"/>
      <c r="H1106" s="117"/>
      <c r="I1106" s="117"/>
      <c r="J1106" s="117"/>
      <c r="K1106" s="117"/>
      <c r="L1106" s="117"/>
      <c r="M1106" s="117"/>
      <c r="N1106" s="117"/>
      <c r="O1106" s="116"/>
      <c r="P1106" s="115" t="str">
        <f>CONCATENATE($P$2439,$P$2438,E1120,$Q$2440,$P$2438,E1134,$Q$2440,$P$2438,E1148,$Q$2440,$P$2438,E1162,$P$2441)</f>
        <v>DNP1([B]P1080 + P[B]P1081 + P[B]P1082 + P[B]P1083)</v>
      </c>
    </row>
    <row r="1107" spans="2:16" s="137" customFormat="1" ht="22.5" x14ac:dyDescent="0.2">
      <c r="B1107" s="138"/>
      <c r="C1107" s="121" t="s">
        <v>2274</v>
      </c>
      <c r="D1107" s="121" t="s">
        <v>2022</v>
      </c>
      <c r="E1107" s="120">
        <f>E1106+1000</f>
        <v>2079</v>
      </c>
      <c r="F1107" s="123"/>
      <c r="G1107" s="118"/>
      <c r="H1107" s="117"/>
      <c r="I1107" s="117"/>
      <c r="J1107" s="117"/>
      <c r="K1107" s="117"/>
      <c r="L1107" s="117"/>
      <c r="M1107" s="117"/>
      <c r="N1107" s="117"/>
      <c r="O1107" s="116"/>
      <c r="P1107" s="115" t="str">
        <f>CONCATENATE($P$2439,$P$2438,E1121,$Q$2440,$P$2438,E1135,$Q$2440,$P$2438,E1149,$Q$2440,$P$2438,E1163,$P$2441)</f>
        <v>DNP1([B]P2080 + P[B]P2081 + P[B]P2082 + P[B]P2083)</v>
      </c>
    </row>
    <row r="1108" spans="2:16" s="137" customFormat="1" ht="22.5" x14ac:dyDescent="0.2">
      <c r="B1108" s="138"/>
      <c r="C1108" s="121" t="s">
        <v>2274</v>
      </c>
      <c r="D1108" s="121" t="s">
        <v>2022</v>
      </c>
      <c r="E1108" s="120">
        <f>E1107+1000</f>
        <v>3079</v>
      </c>
      <c r="F1108" s="123"/>
      <c r="G1108" s="118"/>
      <c r="H1108" s="117"/>
      <c r="I1108" s="117"/>
      <c r="J1108" s="117"/>
      <c r="K1108" s="117"/>
      <c r="L1108" s="117"/>
      <c r="M1108" s="117"/>
      <c r="N1108" s="117"/>
      <c r="O1108" s="116"/>
      <c r="P1108" s="115" t="str">
        <f>CONCATENATE($P$2439,$P$2438,E1122,$Q$2440,$P$2438,E1136,$Q$2440,$P$2438,E1150,$Q$2440,$P$2438,E1164,$P$2441)</f>
        <v>DNP1([B]P3080 + P[B]P3081 + P[B]P3082 + P[B]P3083)</v>
      </c>
    </row>
    <row r="1109" spans="2:16" s="137" customFormat="1" ht="22.5" x14ac:dyDescent="0.2">
      <c r="B1109" s="138"/>
      <c r="C1109" s="121" t="s">
        <v>2274</v>
      </c>
      <c r="D1109" s="121" t="s">
        <v>2022</v>
      </c>
      <c r="E1109" s="120">
        <f>E1108+1000</f>
        <v>4079</v>
      </c>
      <c r="F1109" s="119"/>
      <c r="G1109" s="118"/>
      <c r="H1109" s="117"/>
      <c r="I1109" s="117"/>
      <c r="J1109" s="117"/>
      <c r="K1109" s="117"/>
      <c r="L1109" s="117"/>
      <c r="M1109" s="117"/>
      <c r="N1109" s="117"/>
      <c r="O1109" s="116"/>
      <c r="P1109" s="115" t="str">
        <f>CONCATENATE($P$2439,$P$2438,E1123,$Q$2440,$P$2438,E1137,$Q$2440,$P$2438,E1151,$Q$2440,$P$2438,E1165,$P$2441)</f>
        <v>DNP1([B]P4080 + P[B]P4081 + P[B]P4082 + P[B]P4083)</v>
      </c>
    </row>
    <row r="1110" spans="2:16" s="137" customFormat="1" ht="22.5" x14ac:dyDescent="0.2">
      <c r="B1110" s="138"/>
      <c r="C1110" s="121" t="s">
        <v>2274</v>
      </c>
      <c r="D1110" s="121" t="s">
        <v>2022</v>
      </c>
      <c r="E1110" s="120">
        <f>E1109+1000</f>
        <v>5079</v>
      </c>
      <c r="F1110" s="119"/>
      <c r="G1110" s="118"/>
      <c r="H1110" s="117"/>
      <c r="I1110" s="117"/>
      <c r="J1110" s="117"/>
      <c r="K1110" s="117"/>
      <c r="L1110" s="117"/>
      <c r="M1110" s="117"/>
      <c r="N1110" s="117"/>
      <c r="O1110" s="116"/>
      <c r="P1110" s="115" t="str">
        <f>CONCATENATE($P$2439,$P$2438,E1124,$Q$2440,$P$2438,E1138,$Q$2440,$P$2438,E1152,$Q$2440,$P$2438,E1166,$P$2441)</f>
        <v>DNP1([B]P5080 + P[B]P5081 + P[B]P5082 + P[B]P5083)</v>
      </c>
    </row>
    <row r="1111" spans="2:16" ht="22.5" x14ac:dyDescent="0.2">
      <c r="B1111" s="130" t="s">
        <v>1159</v>
      </c>
      <c r="C1111" s="121" t="s">
        <v>2274</v>
      </c>
      <c r="D1111" s="121" t="s">
        <v>2023</v>
      </c>
      <c r="E1111" s="120">
        <f>E1097+1</f>
        <v>1080</v>
      </c>
      <c r="F1111" s="119"/>
      <c r="G1111" s="128" t="s">
        <v>2199</v>
      </c>
      <c r="H1111" s="128" t="s">
        <v>1421</v>
      </c>
      <c r="I1111" s="128" t="s">
        <v>1421</v>
      </c>
      <c r="J1111" s="128" t="s">
        <v>1421</v>
      </c>
      <c r="K1111" s="129" t="s">
        <v>1896</v>
      </c>
      <c r="L1111" s="128" t="s">
        <v>2295</v>
      </c>
      <c r="M1111" s="128" t="s">
        <v>2291</v>
      </c>
      <c r="N1111" s="127" t="s">
        <v>2302</v>
      </c>
      <c r="O1111" s="116"/>
      <c r="P1111" s="126"/>
    </row>
    <row r="1112" spans="2:16" ht="22.5" x14ac:dyDescent="0.2">
      <c r="B1112" s="122"/>
      <c r="C1112" s="121" t="s">
        <v>2274</v>
      </c>
      <c r="D1112" s="121" t="s">
        <v>2023</v>
      </c>
      <c r="E1112" s="120">
        <f t="shared" ref="E1112:E1119" si="97">E1111+1000</f>
        <v>2080</v>
      </c>
      <c r="F1112" s="123"/>
      <c r="G1112" s="128" t="s">
        <v>2199</v>
      </c>
      <c r="H1112" s="128" t="s">
        <v>1421</v>
      </c>
      <c r="I1112" s="128" t="s">
        <v>1421</v>
      </c>
      <c r="J1112" s="128" t="s">
        <v>1421</v>
      </c>
      <c r="K1112" s="129" t="s">
        <v>1896</v>
      </c>
      <c r="L1112" s="128" t="s">
        <v>2295</v>
      </c>
      <c r="M1112" s="128" t="s">
        <v>2290</v>
      </c>
      <c r="N1112" s="127" t="s">
        <v>2302</v>
      </c>
      <c r="O1112" s="116"/>
      <c r="P1112" s="126"/>
    </row>
    <row r="1113" spans="2:16" ht="22.5" x14ac:dyDescent="0.2">
      <c r="B1113" s="122"/>
      <c r="C1113" s="121" t="s">
        <v>2274</v>
      </c>
      <c r="D1113" s="121" t="s">
        <v>2023</v>
      </c>
      <c r="E1113" s="120">
        <f t="shared" si="97"/>
        <v>3080</v>
      </c>
      <c r="F1113" s="119"/>
      <c r="G1113" s="128" t="s">
        <v>2199</v>
      </c>
      <c r="H1113" s="128" t="s">
        <v>1421</v>
      </c>
      <c r="I1113" s="128" t="s">
        <v>1421</v>
      </c>
      <c r="J1113" s="128" t="s">
        <v>1421</v>
      </c>
      <c r="K1113" s="129" t="s">
        <v>1896</v>
      </c>
      <c r="L1113" s="128" t="s">
        <v>2295</v>
      </c>
      <c r="M1113" s="128" t="s">
        <v>2289</v>
      </c>
      <c r="N1113" s="127" t="s">
        <v>2302</v>
      </c>
      <c r="O1113" s="116"/>
      <c r="P1113" s="126"/>
    </row>
    <row r="1114" spans="2:16" ht="22.5" x14ac:dyDescent="0.2">
      <c r="B1114" s="122"/>
      <c r="C1114" s="121" t="s">
        <v>2274</v>
      </c>
      <c r="D1114" s="121" t="s">
        <v>2023</v>
      </c>
      <c r="E1114" s="120">
        <f t="shared" si="97"/>
        <v>4080</v>
      </c>
      <c r="F1114" s="123"/>
      <c r="G1114" s="128" t="s">
        <v>2199</v>
      </c>
      <c r="H1114" s="128" t="s">
        <v>1421</v>
      </c>
      <c r="I1114" s="128" t="s">
        <v>1421</v>
      </c>
      <c r="J1114" s="128" t="s">
        <v>1421</v>
      </c>
      <c r="K1114" s="129" t="s">
        <v>1896</v>
      </c>
      <c r="L1114" s="128" t="s">
        <v>2295</v>
      </c>
      <c r="M1114" s="128" t="s">
        <v>2288</v>
      </c>
      <c r="N1114" s="127" t="s">
        <v>2302</v>
      </c>
      <c r="O1114" s="116"/>
      <c r="P1114" s="126"/>
    </row>
    <row r="1115" spans="2:16" ht="22.5" x14ac:dyDescent="0.2">
      <c r="B1115" s="122"/>
      <c r="C1115" s="121" t="s">
        <v>2274</v>
      </c>
      <c r="D1115" s="121" t="s">
        <v>2023</v>
      </c>
      <c r="E1115" s="120">
        <f t="shared" si="97"/>
        <v>5080</v>
      </c>
      <c r="F1115" s="119"/>
      <c r="G1115" s="128" t="s">
        <v>2199</v>
      </c>
      <c r="H1115" s="128" t="s">
        <v>1421</v>
      </c>
      <c r="I1115" s="128" t="s">
        <v>1421</v>
      </c>
      <c r="J1115" s="128" t="s">
        <v>1421</v>
      </c>
      <c r="K1115" s="129" t="s">
        <v>1896</v>
      </c>
      <c r="L1115" s="128" t="s">
        <v>2295</v>
      </c>
      <c r="M1115" s="128" t="s">
        <v>2287</v>
      </c>
      <c r="N1115" s="127" t="s">
        <v>2302</v>
      </c>
      <c r="O1115" s="116"/>
      <c r="P1115" s="126"/>
    </row>
    <row r="1116" spans="2:16" ht="22.5" x14ac:dyDescent="0.2">
      <c r="B1116" s="122"/>
      <c r="C1116" s="121" t="s">
        <v>2274</v>
      </c>
      <c r="D1116" s="121" t="s">
        <v>2023</v>
      </c>
      <c r="E1116" s="120">
        <f t="shared" si="97"/>
        <v>6080</v>
      </c>
      <c r="F1116" s="119"/>
      <c r="G1116" s="128" t="s">
        <v>2199</v>
      </c>
      <c r="H1116" s="128" t="s">
        <v>1421</v>
      </c>
      <c r="I1116" s="128" t="s">
        <v>1421</v>
      </c>
      <c r="J1116" s="128" t="s">
        <v>1421</v>
      </c>
      <c r="K1116" s="129" t="s">
        <v>1896</v>
      </c>
      <c r="L1116" s="128" t="s">
        <v>2295</v>
      </c>
      <c r="M1116" s="128" t="s">
        <v>2286</v>
      </c>
      <c r="N1116" s="127" t="s">
        <v>2302</v>
      </c>
      <c r="O1116" s="116"/>
      <c r="P1116" s="126"/>
    </row>
    <row r="1117" spans="2:16" ht="22.5" x14ac:dyDescent="0.2">
      <c r="B1117" s="122"/>
      <c r="C1117" s="121" t="s">
        <v>2274</v>
      </c>
      <c r="D1117" s="121" t="s">
        <v>2023</v>
      </c>
      <c r="E1117" s="120">
        <f t="shared" si="97"/>
        <v>7080</v>
      </c>
      <c r="F1117" s="123"/>
      <c r="G1117" s="128" t="s">
        <v>2199</v>
      </c>
      <c r="H1117" s="128" t="s">
        <v>1421</v>
      </c>
      <c r="I1117" s="128" t="s">
        <v>1421</v>
      </c>
      <c r="J1117" s="128" t="s">
        <v>1421</v>
      </c>
      <c r="K1117" s="129" t="s">
        <v>1896</v>
      </c>
      <c r="L1117" s="128" t="s">
        <v>2295</v>
      </c>
      <c r="M1117" s="128" t="s">
        <v>2285</v>
      </c>
      <c r="N1117" s="127" t="s">
        <v>2302</v>
      </c>
      <c r="O1117" s="116"/>
      <c r="P1117" s="126"/>
    </row>
    <row r="1118" spans="2:16" s="137" customFormat="1" ht="22.5" x14ac:dyDescent="0.2">
      <c r="B1118" s="122"/>
      <c r="C1118" s="121" t="s">
        <v>2274</v>
      </c>
      <c r="D1118" s="121" t="s">
        <v>2023</v>
      </c>
      <c r="E1118" s="120">
        <f t="shared" si="97"/>
        <v>8080</v>
      </c>
      <c r="F1118" s="123"/>
      <c r="G1118" s="128" t="s">
        <v>2199</v>
      </c>
      <c r="H1118" s="128" t="s">
        <v>1421</v>
      </c>
      <c r="I1118" s="128" t="s">
        <v>1421</v>
      </c>
      <c r="J1118" s="128" t="s">
        <v>1421</v>
      </c>
      <c r="K1118" s="129" t="s">
        <v>1896</v>
      </c>
      <c r="L1118" s="128" t="s">
        <v>2295</v>
      </c>
      <c r="M1118" s="128" t="s">
        <v>2284</v>
      </c>
      <c r="N1118" s="127" t="s">
        <v>2302</v>
      </c>
      <c r="O1118" s="116"/>
      <c r="P1118" s="126"/>
    </row>
    <row r="1119" spans="2:16" s="137" customFormat="1" ht="22.5" x14ac:dyDescent="0.2">
      <c r="B1119" s="122"/>
      <c r="C1119" s="121" t="s">
        <v>2274</v>
      </c>
      <c r="D1119" s="121" t="s">
        <v>2023</v>
      </c>
      <c r="E1119" s="120">
        <f t="shared" si="97"/>
        <v>9080</v>
      </c>
      <c r="F1119" s="119"/>
      <c r="G1119" s="128" t="s">
        <v>2199</v>
      </c>
      <c r="H1119" s="128" t="s">
        <v>1421</v>
      </c>
      <c r="I1119" s="128" t="s">
        <v>1421</v>
      </c>
      <c r="J1119" s="128" t="s">
        <v>1421</v>
      </c>
      <c r="K1119" s="129" t="s">
        <v>1896</v>
      </c>
      <c r="L1119" s="128" t="s">
        <v>2295</v>
      </c>
      <c r="M1119" s="128" t="s">
        <v>2283</v>
      </c>
      <c r="N1119" s="127" t="s">
        <v>2302</v>
      </c>
      <c r="O1119" s="116"/>
      <c r="P1119" s="126"/>
    </row>
    <row r="1120" spans="2:16" s="137" customFormat="1" ht="22.5" x14ac:dyDescent="0.2">
      <c r="B1120" s="138"/>
      <c r="C1120" s="121" t="s">
        <v>2274</v>
      </c>
      <c r="D1120" s="121" t="s">
        <v>2022</v>
      </c>
      <c r="E1120" s="120">
        <f>E1111</f>
        <v>1080</v>
      </c>
      <c r="F1120" s="123"/>
      <c r="G1120" s="128" t="s">
        <v>2199</v>
      </c>
      <c r="H1120" s="128" t="s">
        <v>1421</v>
      </c>
      <c r="I1120" s="128" t="s">
        <v>1421</v>
      </c>
      <c r="J1120" s="128" t="s">
        <v>1421</v>
      </c>
      <c r="K1120" s="129" t="s">
        <v>1896</v>
      </c>
      <c r="L1120" s="128" t="s">
        <v>2295</v>
      </c>
      <c r="M1120" s="128" t="s">
        <v>2282</v>
      </c>
      <c r="N1120" s="127" t="s">
        <v>2302</v>
      </c>
      <c r="O1120" s="116"/>
      <c r="P1120" s="126"/>
    </row>
    <row r="1121" spans="2:16" s="137" customFormat="1" ht="22.5" x14ac:dyDescent="0.2">
      <c r="B1121" s="138"/>
      <c r="C1121" s="121" t="s">
        <v>2274</v>
      </c>
      <c r="D1121" s="121" t="s">
        <v>2022</v>
      </c>
      <c r="E1121" s="120">
        <f>E1120+1000</f>
        <v>2080</v>
      </c>
      <c r="F1121" s="123"/>
      <c r="G1121" s="128" t="s">
        <v>2199</v>
      </c>
      <c r="H1121" s="128" t="s">
        <v>1421</v>
      </c>
      <c r="I1121" s="128" t="s">
        <v>1421</v>
      </c>
      <c r="J1121" s="128" t="s">
        <v>1421</v>
      </c>
      <c r="K1121" s="129" t="s">
        <v>1896</v>
      </c>
      <c r="L1121" s="128" t="s">
        <v>2295</v>
      </c>
      <c r="M1121" s="128" t="s">
        <v>2281</v>
      </c>
      <c r="N1121" s="127" t="s">
        <v>2302</v>
      </c>
      <c r="O1121" s="116"/>
      <c r="P1121" s="126"/>
    </row>
    <row r="1122" spans="2:16" s="137" customFormat="1" ht="22.5" x14ac:dyDescent="0.2">
      <c r="B1122" s="138"/>
      <c r="C1122" s="121" t="s">
        <v>2274</v>
      </c>
      <c r="D1122" s="121" t="s">
        <v>2022</v>
      </c>
      <c r="E1122" s="120">
        <f>E1121+1000</f>
        <v>3080</v>
      </c>
      <c r="F1122" s="123"/>
      <c r="G1122" s="128" t="s">
        <v>2199</v>
      </c>
      <c r="H1122" s="128" t="s">
        <v>1421</v>
      </c>
      <c r="I1122" s="128" t="s">
        <v>1421</v>
      </c>
      <c r="J1122" s="128" t="s">
        <v>1421</v>
      </c>
      <c r="K1122" s="129" t="s">
        <v>1896</v>
      </c>
      <c r="L1122" s="128" t="s">
        <v>2295</v>
      </c>
      <c r="M1122" s="128" t="s">
        <v>2280</v>
      </c>
      <c r="N1122" s="127" t="s">
        <v>2302</v>
      </c>
      <c r="O1122" s="116"/>
      <c r="P1122" s="126"/>
    </row>
    <row r="1123" spans="2:16" s="137" customFormat="1" ht="22.5" x14ac:dyDescent="0.2">
      <c r="B1123" s="138"/>
      <c r="C1123" s="121" t="s">
        <v>2274</v>
      </c>
      <c r="D1123" s="121" t="s">
        <v>2022</v>
      </c>
      <c r="E1123" s="120">
        <f>E1122+1000</f>
        <v>4080</v>
      </c>
      <c r="F1123" s="119"/>
      <c r="G1123" s="128" t="s">
        <v>2199</v>
      </c>
      <c r="H1123" s="128" t="s">
        <v>1421</v>
      </c>
      <c r="I1123" s="128" t="s">
        <v>1421</v>
      </c>
      <c r="J1123" s="128" t="s">
        <v>1421</v>
      </c>
      <c r="K1123" s="129" t="s">
        <v>1896</v>
      </c>
      <c r="L1123" s="128" t="s">
        <v>2295</v>
      </c>
      <c r="M1123" s="128" t="s">
        <v>2276</v>
      </c>
      <c r="N1123" s="127" t="s">
        <v>2302</v>
      </c>
      <c r="O1123" s="116"/>
      <c r="P1123" s="126"/>
    </row>
    <row r="1124" spans="2:16" s="137" customFormat="1" x14ac:dyDescent="0.2">
      <c r="B1124" s="203"/>
      <c r="C1124" s="121" t="s">
        <v>2274</v>
      </c>
      <c r="D1124" s="121" t="s">
        <v>2022</v>
      </c>
      <c r="E1124" s="120">
        <f>E1123+1000</f>
        <v>5080</v>
      </c>
      <c r="F1124" s="276"/>
      <c r="G1124" s="118"/>
      <c r="H1124" s="117"/>
      <c r="I1124" s="117"/>
      <c r="J1124" s="117"/>
      <c r="K1124" s="117"/>
      <c r="L1124" s="117"/>
      <c r="M1124" s="117"/>
      <c r="N1124" s="117"/>
      <c r="O1124" s="116"/>
      <c r="P1124" s="115" t="str">
        <f>CONCATENATE($P$2439,$P$2437,E1111,$P$2440,$P$2438,E1123,$P$2441)</f>
        <v>DNP1([A]P1080 + … + [B]P4080)</v>
      </c>
    </row>
    <row r="1125" spans="2:16" ht="56.25" x14ac:dyDescent="0.2">
      <c r="B1125" s="130" t="s">
        <v>2250</v>
      </c>
      <c r="C1125" s="121" t="s">
        <v>2274</v>
      </c>
      <c r="D1125" s="121" t="s">
        <v>2023</v>
      </c>
      <c r="E1125" s="120">
        <f>+E1111+1</f>
        <v>1081</v>
      </c>
      <c r="F1125" s="119"/>
      <c r="G1125" s="128" t="s">
        <v>2199</v>
      </c>
      <c r="H1125" s="128" t="s">
        <v>1421</v>
      </c>
      <c r="I1125" s="128" t="s">
        <v>1421</v>
      </c>
      <c r="J1125" s="128" t="s">
        <v>1421</v>
      </c>
      <c r="K1125" s="129" t="s">
        <v>2297</v>
      </c>
      <c r="L1125" s="128" t="s">
        <v>2295</v>
      </c>
      <c r="M1125" s="128" t="s">
        <v>2291</v>
      </c>
      <c r="N1125" s="127" t="s">
        <v>2302</v>
      </c>
      <c r="O1125" s="116"/>
      <c r="P1125" s="126"/>
    </row>
    <row r="1126" spans="2:16" ht="56.25" x14ac:dyDescent="0.2">
      <c r="B1126" s="122"/>
      <c r="C1126" s="121" t="s">
        <v>2274</v>
      </c>
      <c r="D1126" s="121" t="s">
        <v>2023</v>
      </c>
      <c r="E1126" s="120">
        <f t="shared" ref="E1126:E1133" si="98">E1125+1000</f>
        <v>2081</v>
      </c>
      <c r="F1126" s="123"/>
      <c r="G1126" s="128" t="s">
        <v>2199</v>
      </c>
      <c r="H1126" s="128" t="s">
        <v>1421</v>
      </c>
      <c r="I1126" s="128" t="s">
        <v>1421</v>
      </c>
      <c r="J1126" s="128" t="s">
        <v>1421</v>
      </c>
      <c r="K1126" s="129" t="s">
        <v>2297</v>
      </c>
      <c r="L1126" s="128" t="s">
        <v>2295</v>
      </c>
      <c r="M1126" s="128" t="s">
        <v>2290</v>
      </c>
      <c r="N1126" s="127" t="s">
        <v>2302</v>
      </c>
      <c r="O1126" s="116"/>
      <c r="P1126" s="126"/>
    </row>
    <row r="1127" spans="2:16" ht="56.25" x14ac:dyDescent="0.2">
      <c r="B1127" s="122"/>
      <c r="C1127" s="121" t="s">
        <v>2274</v>
      </c>
      <c r="D1127" s="121" t="s">
        <v>2023</v>
      </c>
      <c r="E1127" s="120">
        <f t="shared" si="98"/>
        <v>3081</v>
      </c>
      <c r="F1127" s="119"/>
      <c r="G1127" s="128" t="s">
        <v>2199</v>
      </c>
      <c r="H1127" s="128" t="s">
        <v>1421</v>
      </c>
      <c r="I1127" s="128" t="s">
        <v>1421</v>
      </c>
      <c r="J1127" s="128" t="s">
        <v>1421</v>
      </c>
      <c r="K1127" s="129" t="s">
        <v>2297</v>
      </c>
      <c r="L1127" s="128" t="s">
        <v>2295</v>
      </c>
      <c r="M1127" s="128" t="s">
        <v>2289</v>
      </c>
      <c r="N1127" s="127" t="s">
        <v>2302</v>
      </c>
      <c r="O1127" s="116"/>
      <c r="P1127" s="126"/>
    </row>
    <row r="1128" spans="2:16" ht="56.25" x14ac:dyDescent="0.2">
      <c r="B1128" s="122"/>
      <c r="C1128" s="121" t="s">
        <v>2274</v>
      </c>
      <c r="D1128" s="121" t="s">
        <v>2023</v>
      </c>
      <c r="E1128" s="120">
        <f t="shared" si="98"/>
        <v>4081</v>
      </c>
      <c r="F1128" s="123"/>
      <c r="G1128" s="128" t="s">
        <v>2199</v>
      </c>
      <c r="H1128" s="128" t="s">
        <v>1421</v>
      </c>
      <c r="I1128" s="128" t="s">
        <v>1421</v>
      </c>
      <c r="J1128" s="128" t="s">
        <v>1421</v>
      </c>
      <c r="K1128" s="129" t="s">
        <v>2297</v>
      </c>
      <c r="L1128" s="128" t="s">
        <v>2295</v>
      </c>
      <c r="M1128" s="128" t="s">
        <v>2288</v>
      </c>
      <c r="N1128" s="127" t="s">
        <v>2302</v>
      </c>
      <c r="O1128" s="116"/>
      <c r="P1128" s="126"/>
    </row>
    <row r="1129" spans="2:16" ht="56.25" x14ac:dyDescent="0.2">
      <c r="B1129" s="122"/>
      <c r="C1129" s="121" t="s">
        <v>2274</v>
      </c>
      <c r="D1129" s="121" t="s">
        <v>2023</v>
      </c>
      <c r="E1129" s="120">
        <f t="shared" si="98"/>
        <v>5081</v>
      </c>
      <c r="F1129" s="119"/>
      <c r="G1129" s="128" t="s">
        <v>2199</v>
      </c>
      <c r="H1129" s="128" t="s">
        <v>1421</v>
      </c>
      <c r="I1129" s="128" t="s">
        <v>1421</v>
      </c>
      <c r="J1129" s="128" t="s">
        <v>1421</v>
      </c>
      <c r="K1129" s="129" t="s">
        <v>2297</v>
      </c>
      <c r="L1129" s="128" t="s">
        <v>2295</v>
      </c>
      <c r="M1129" s="128" t="s">
        <v>2287</v>
      </c>
      <c r="N1129" s="127" t="s">
        <v>2302</v>
      </c>
      <c r="O1129" s="116"/>
      <c r="P1129" s="126"/>
    </row>
    <row r="1130" spans="2:16" ht="56.25" x14ac:dyDescent="0.2">
      <c r="B1130" s="122"/>
      <c r="C1130" s="121" t="s">
        <v>2274</v>
      </c>
      <c r="D1130" s="121" t="s">
        <v>2023</v>
      </c>
      <c r="E1130" s="120">
        <f t="shared" si="98"/>
        <v>6081</v>
      </c>
      <c r="F1130" s="119"/>
      <c r="G1130" s="128" t="s">
        <v>2199</v>
      </c>
      <c r="H1130" s="128" t="s">
        <v>1421</v>
      </c>
      <c r="I1130" s="128" t="s">
        <v>1421</v>
      </c>
      <c r="J1130" s="128" t="s">
        <v>1421</v>
      </c>
      <c r="K1130" s="129" t="s">
        <v>2297</v>
      </c>
      <c r="L1130" s="128" t="s">
        <v>2295</v>
      </c>
      <c r="M1130" s="128" t="s">
        <v>2286</v>
      </c>
      <c r="N1130" s="127" t="s">
        <v>2302</v>
      </c>
      <c r="O1130" s="116"/>
      <c r="P1130" s="126"/>
    </row>
    <row r="1131" spans="2:16" ht="56.25" x14ac:dyDescent="0.2">
      <c r="B1131" s="122"/>
      <c r="C1131" s="121" t="s">
        <v>2274</v>
      </c>
      <c r="D1131" s="121" t="s">
        <v>2023</v>
      </c>
      <c r="E1131" s="120">
        <f t="shared" si="98"/>
        <v>7081</v>
      </c>
      <c r="F1131" s="123"/>
      <c r="G1131" s="128" t="s">
        <v>2199</v>
      </c>
      <c r="H1131" s="128" t="s">
        <v>1421</v>
      </c>
      <c r="I1131" s="128" t="s">
        <v>1421</v>
      </c>
      <c r="J1131" s="128" t="s">
        <v>1421</v>
      </c>
      <c r="K1131" s="129" t="s">
        <v>2297</v>
      </c>
      <c r="L1131" s="128" t="s">
        <v>2295</v>
      </c>
      <c r="M1131" s="128" t="s">
        <v>2285</v>
      </c>
      <c r="N1131" s="127" t="s">
        <v>2302</v>
      </c>
      <c r="O1131" s="116"/>
      <c r="P1131" s="126"/>
    </row>
    <row r="1132" spans="2:16" s="137" customFormat="1" ht="56.25" x14ac:dyDescent="0.2">
      <c r="B1132" s="122"/>
      <c r="C1132" s="121" t="s">
        <v>2274</v>
      </c>
      <c r="D1132" s="121" t="s">
        <v>2023</v>
      </c>
      <c r="E1132" s="120">
        <f t="shared" si="98"/>
        <v>8081</v>
      </c>
      <c r="F1132" s="123"/>
      <c r="G1132" s="128" t="s">
        <v>2199</v>
      </c>
      <c r="H1132" s="128" t="s">
        <v>1421</v>
      </c>
      <c r="I1132" s="128" t="s">
        <v>1421</v>
      </c>
      <c r="J1132" s="128" t="s">
        <v>1421</v>
      </c>
      <c r="K1132" s="129" t="s">
        <v>2297</v>
      </c>
      <c r="L1132" s="128" t="s">
        <v>2295</v>
      </c>
      <c r="M1132" s="128" t="s">
        <v>2284</v>
      </c>
      <c r="N1132" s="127" t="s">
        <v>2302</v>
      </c>
      <c r="O1132" s="116"/>
      <c r="P1132" s="126"/>
    </row>
    <row r="1133" spans="2:16" s="137" customFormat="1" ht="56.25" x14ac:dyDescent="0.2">
      <c r="B1133" s="122"/>
      <c r="C1133" s="121" t="s">
        <v>2274</v>
      </c>
      <c r="D1133" s="121" t="s">
        <v>2023</v>
      </c>
      <c r="E1133" s="120">
        <f t="shared" si="98"/>
        <v>9081</v>
      </c>
      <c r="F1133" s="119"/>
      <c r="G1133" s="128" t="s">
        <v>2199</v>
      </c>
      <c r="H1133" s="128" t="s">
        <v>1421</v>
      </c>
      <c r="I1133" s="128" t="s">
        <v>1421</v>
      </c>
      <c r="J1133" s="128" t="s">
        <v>1421</v>
      </c>
      <c r="K1133" s="129" t="s">
        <v>2297</v>
      </c>
      <c r="L1133" s="128" t="s">
        <v>2295</v>
      </c>
      <c r="M1133" s="128" t="s">
        <v>2283</v>
      </c>
      <c r="N1133" s="127" t="s">
        <v>2302</v>
      </c>
      <c r="O1133" s="116"/>
      <c r="P1133" s="126"/>
    </row>
    <row r="1134" spans="2:16" s="137" customFormat="1" ht="56.25" x14ac:dyDescent="0.2">
      <c r="B1134" s="138"/>
      <c r="C1134" s="121" t="s">
        <v>2274</v>
      </c>
      <c r="D1134" s="121" t="s">
        <v>2022</v>
      </c>
      <c r="E1134" s="120">
        <f>E1125</f>
        <v>1081</v>
      </c>
      <c r="F1134" s="123"/>
      <c r="G1134" s="128" t="s">
        <v>2199</v>
      </c>
      <c r="H1134" s="128" t="s">
        <v>1421</v>
      </c>
      <c r="I1134" s="128" t="s">
        <v>1421</v>
      </c>
      <c r="J1134" s="128" t="s">
        <v>1421</v>
      </c>
      <c r="K1134" s="129" t="s">
        <v>2297</v>
      </c>
      <c r="L1134" s="128" t="s">
        <v>2295</v>
      </c>
      <c r="M1134" s="128" t="s">
        <v>2282</v>
      </c>
      <c r="N1134" s="127" t="s">
        <v>2302</v>
      </c>
      <c r="O1134" s="116"/>
      <c r="P1134" s="126"/>
    </row>
    <row r="1135" spans="2:16" s="137" customFormat="1" ht="56.25" x14ac:dyDescent="0.2">
      <c r="B1135" s="138"/>
      <c r="C1135" s="121" t="s">
        <v>2274</v>
      </c>
      <c r="D1135" s="121" t="s">
        <v>2022</v>
      </c>
      <c r="E1135" s="120">
        <f>E1134+1000</f>
        <v>2081</v>
      </c>
      <c r="F1135" s="123"/>
      <c r="G1135" s="128" t="s">
        <v>2199</v>
      </c>
      <c r="H1135" s="128" t="s">
        <v>1421</v>
      </c>
      <c r="I1135" s="128" t="s">
        <v>1421</v>
      </c>
      <c r="J1135" s="128" t="s">
        <v>1421</v>
      </c>
      <c r="K1135" s="129" t="s">
        <v>2297</v>
      </c>
      <c r="L1135" s="128" t="s">
        <v>2295</v>
      </c>
      <c r="M1135" s="128" t="s">
        <v>2281</v>
      </c>
      <c r="N1135" s="127" t="s">
        <v>2302</v>
      </c>
      <c r="O1135" s="116"/>
      <c r="P1135" s="126"/>
    </row>
    <row r="1136" spans="2:16" s="137" customFormat="1" ht="56.25" x14ac:dyDescent="0.2">
      <c r="B1136" s="138"/>
      <c r="C1136" s="121" t="s">
        <v>2274</v>
      </c>
      <c r="D1136" s="121" t="s">
        <v>2022</v>
      </c>
      <c r="E1136" s="120">
        <f>E1135+1000</f>
        <v>3081</v>
      </c>
      <c r="F1136" s="123"/>
      <c r="G1136" s="128" t="s">
        <v>2199</v>
      </c>
      <c r="H1136" s="128" t="s">
        <v>1421</v>
      </c>
      <c r="I1136" s="128" t="s">
        <v>1421</v>
      </c>
      <c r="J1136" s="128" t="s">
        <v>1421</v>
      </c>
      <c r="K1136" s="129" t="s">
        <v>2297</v>
      </c>
      <c r="L1136" s="128" t="s">
        <v>2295</v>
      </c>
      <c r="M1136" s="128" t="s">
        <v>2280</v>
      </c>
      <c r="N1136" s="127" t="s">
        <v>2302</v>
      </c>
      <c r="O1136" s="116"/>
      <c r="P1136" s="126"/>
    </row>
    <row r="1137" spans="2:16" s="137" customFormat="1" ht="56.25" x14ac:dyDescent="0.2">
      <c r="B1137" s="138"/>
      <c r="C1137" s="121" t="s">
        <v>2274</v>
      </c>
      <c r="D1137" s="121" t="s">
        <v>2022</v>
      </c>
      <c r="E1137" s="120">
        <f>E1136+1000</f>
        <v>4081</v>
      </c>
      <c r="F1137" s="119"/>
      <c r="G1137" s="128" t="s">
        <v>2199</v>
      </c>
      <c r="H1137" s="128" t="s">
        <v>1421</v>
      </c>
      <c r="I1137" s="128" t="s">
        <v>1421</v>
      </c>
      <c r="J1137" s="128" t="s">
        <v>1421</v>
      </c>
      <c r="K1137" s="129" t="s">
        <v>2297</v>
      </c>
      <c r="L1137" s="128" t="s">
        <v>2295</v>
      </c>
      <c r="M1137" s="128" t="s">
        <v>2276</v>
      </c>
      <c r="N1137" s="127" t="s">
        <v>2302</v>
      </c>
      <c r="O1137" s="116"/>
      <c r="P1137" s="126"/>
    </row>
    <row r="1138" spans="2:16" s="137" customFormat="1" x14ac:dyDescent="0.2">
      <c r="B1138" s="203"/>
      <c r="C1138" s="121" t="s">
        <v>2274</v>
      </c>
      <c r="D1138" s="121" t="s">
        <v>2022</v>
      </c>
      <c r="E1138" s="120">
        <f>E1137+1000</f>
        <v>5081</v>
      </c>
      <c r="F1138" s="276"/>
      <c r="G1138" s="118"/>
      <c r="H1138" s="117"/>
      <c r="I1138" s="117"/>
      <c r="J1138" s="117"/>
      <c r="K1138" s="117"/>
      <c r="L1138" s="117"/>
      <c r="M1138" s="117"/>
      <c r="N1138" s="117"/>
      <c r="O1138" s="116"/>
      <c r="P1138" s="115" t="str">
        <f>CONCATENATE($P$2439,$P$2437,E1125,$P$2440,$P$2438,E1137,$P$2441)</f>
        <v>DNP1([A]P1081 + … + [B]P4081)</v>
      </c>
    </row>
    <row r="1139" spans="2:16" ht="33.75" x14ac:dyDescent="0.2">
      <c r="B1139" s="130" t="s">
        <v>2249</v>
      </c>
      <c r="C1139" s="121" t="s">
        <v>2274</v>
      </c>
      <c r="D1139" s="121" t="s">
        <v>2023</v>
      </c>
      <c r="E1139" s="120">
        <f>E1125+1</f>
        <v>1082</v>
      </c>
      <c r="F1139" s="119"/>
      <c r="G1139" s="128" t="s">
        <v>2199</v>
      </c>
      <c r="H1139" s="128" t="s">
        <v>1421</v>
      </c>
      <c r="I1139" s="128" t="s">
        <v>1421</v>
      </c>
      <c r="J1139" s="128" t="s">
        <v>1421</v>
      </c>
      <c r="K1139" s="129" t="s">
        <v>2296</v>
      </c>
      <c r="L1139" s="128" t="s">
        <v>2295</v>
      </c>
      <c r="M1139" s="128" t="s">
        <v>2291</v>
      </c>
      <c r="N1139" s="127" t="s">
        <v>2302</v>
      </c>
      <c r="O1139" s="116"/>
      <c r="P1139" s="126"/>
    </row>
    <row r="1140" spans="2:16" ht="33.75" x14ac:dyDescent="0.2">
      <c r="B1140" s="122"/>
      <c r="C1140" s="121" t="s">
        <v>2274</v>
      </c>
      <c r="D1140" s="121" t="s">
        <v>2023</v>
      </c>
      <c r="E1140" s="120">
        <f t="shared" ref="E1140:E1147" si="99">E1139+1000</f>
        <v>2082</v>
      </c>
      <c r="F1140" s="123"/>
      <c r="G1140" s="128" t="s">
        <v>2199</v>
      </c>
      <c r="H1140" s="128" t="s">
        <v>1421</v>
      </c>
      <c r="I1140" s="128" t="s">
        <v>1421</v>
      </c>
      <c r="J1140" s="128" t="s">
        <v>1421</v>
      </c>
      <c r="K1140" s="129" t="s">
        <v>2296</v>
      </c>
      <c r="L1140" s="128" t="s">
        <v>2295</v>
      </c>
      <c r="M1140" s="128" t="s">
        <v>2290</v>
      </c>
      <c r="N1140" s="127" t="s">
        <v>2302</v>
      </c>
      <c r="O1140" s="116"/>
      <c r="P1140" s="126"/>
    </row>
    <row r="1141" spans="2:16" ht="33.75" x14ac:dyDescent="0.2">
      <c r="B1141" s="122"/>
      <c r="C1141" s="121" t="s">
        <v>2274</v>
      </c>
      <c r="D1141" s="121" t="s">
        <v>2023</v>
      </c>
      <c r="E1141" s="120">
        <f t="shared" si="99"/>
        <v>3082</v>
      </c>
      <c r="F1141" s="119"/>
      <c r="G1141" s="128" t="s">
        <v>2199</v>
      </c>
      <c r="H1141" s="128" t="s">
        <v>1421</v>
      </c>
      <c r="I1141" s="128" t="s">
        <v>1421</v>
      </c>
      <c r="J1141" s="128" t="s">
        <v>1421</v>
      </c>
      <c r="K1141" s="129" t="s">
        <v>2296</v>
      </c>
      <c r="L1141" s="128" t="s">
        <v>2295</v>
      </c>
      <c r="M1141" s="128" t="s">
        <v>2289</v>
      </c>
      <c r="N1141" s="127" t="s">
        <v>2302</v>
      </c>
      <c r="O1141" s="116"/>
      <c r="P1141" s="126"/>
    </row>
    <row r="1142" spans="2:16" ht="33.75" x14ac:dyDescent="0.2">
      <c r="B1142" s="122"/>
      <c r="C1142" s="121" t="s">
        <v>2274</v>
      </c>
      <c r="D1142" s="121" t="s">
        <v>2023</v>
      </c>
      <c r="E1142" s="120">
        <f t="shared" si="99"/>
        <v>4082</v>
      </c>
      <c r="F1142" s="123"/>
      <c r="G1142" s="128" t="s">
        <v>2199</v>
      </c>
      <c r="H1142" s="128" t="s">
        <v>1421</v>
      </c>
      <c r="I1142" s="128" t="s">
        <v>1421</v>
      </c>
      <c r="J1142" s="128" t="s">
        <v>1421</v>
      </c>
      <c r="K1142" s="129" t="s">
        <v>2296</v>
      </c>
      <c r="L1142" s="128" t="s">
        <v>2295</v>
      </c>
      <c r="M1142" s="128" t="s">
        <v>2288</v>
      </c>
      <c r="N1142" s="127" t="s">
        <v>2302</v>
      </c>
      <c r="O1142" s="116"/>
      <c r="P1142" s="126"/>
    </row>
    <row r="1143" spans="2:16" ht="33.75" x14ac:dyDescent="0.2">
      <c r="B1143" s="122"/>
      <c r="C1143" s="121" t="s">
        <v>2274</v>
      </c>
      <c r="D1143" s="121" t="s">
        <v>2023</v>
      </c>
      <c r="E1143" s="120">
        <f t="shared" si="99"/>
        <v>5082</v>
      </c>
      <c r="F1143" s="119"/>
      <c r="G1143" s="128" t="s">
        <v>2199</v>
      </c>
      <c r="H1143" s="128" t="s">
        <v>1421</v>
      </c>
      <c r="I1143" s="128" t="s">
        <v>1421</v>
      </c>
      <c r="J1143" s="128" t="s">
        <v>1421</v>
      </c>
      <c r="K1143" s="129" t="s">
        <v>2296</v>
      </c>
      <c r="L1143" s="128" t="s">
        <v>2295</v>
      </c>
      <c r="M1143" s="128" t="s">
        <v>2287</v>
      </c>
      <c r="N1143" s="127" t="s">
        <v>2302</v>
      </c>
      <c r="O1143" s="116"/>
      <c r="P1143" s="126"/>
    </row>
    <row r="1144" spans="2:16" ht="33.75" x14ac:dyDescent="0.2">
      <c r="B1144" s="122"/>
      <c r="C1144" s="121" t="s">
        <v>2274</v>
      </c>
      <c r="D1144" s="121" t="s">
        <v>2023</v>
      </c>
      <c r="E1144" s="120">
        <f t="shared" si="99"/>
        <v>6082</v>
      </c>
      <c r="F1144" s="119"/>
      <c r="G1144" s="128" t="s">
        <v>2199</v>
      </c>
      <c r="H1144" s="128" t="s">
        <v>1421</v>
      </c>
      <c r="I1144" s="128" t="s">
        <v>1421</v>
      </c>
      <c r="J1144" s="128" t="s">
        <v>1421</v>
      </c>
      <c r="K1144" s="129" t="s">
        <v>2296</v>
      </c>
      <c r="L1144" s="128" t="s">
        <v>2295</v>
      </c>
      <c r="M1144" s="128" t="s">
        <v>2286</v>
      </c>
      <c r="N1144" s="127" t="s">
        <v>2302</v>
      </c>
      <c r="O1144" s="116"/>
      <c r="P1144" s="126"/>
    </row>
    <row r="1145" spans="2:16" ht="33.75" x14ac:dyDescent="0.2">
      <c r="B1145" s="122"/>
      <c r="C1145" s="121" t="s">
        <v>2274</v>
      </c>
      <c r="D1145" s="121" t="s">
        <v>2023</v>
      </c>
      <c r="E1145" s="120">
        <f t="shared" si="99"/>
        <v>7082</v>
      </c>
      <c r="F1145" s="123"/>
      <c r="G1145" s="128" t="s">
        <v>2199</v>
      </c>
      <c r="H1145" s="128" t="s">
        <v>1421</v>
      </c>
      <c r="I1145" s="128" t="s">
        <v>1421</v>
      </c>
      <c r="J1145" s="128" t="s">
        <v>1421</v>
      </c>
      <c r="K1145" s="129" t="s">
        <v>2296</v>
      </c>
      <c r="L1145" s="128" t="s">
        <v>2295</v>
      </c>
      <c r="M1145" s="128" t="s">
        <v>2285</v>
      </c>
      <c r="N1145" s="127" t="s">
        <v>2302</v>
      </c>
      <c r="O1145" s="116"/>
      <c r="P1145" s="126"/>
    </row>
    <row r="1146" spans="2:16" s="137" customFormat="1" ht="33.75" x14ac:dyDescent="0.2">
      <c r="B1146" s="122"/>
      <c r="C1146" s="121" t="s">
        <v>2274</v>
      </c>
      <c r="D1146" s="121" t="s">
        <v>2023</v>
      </c>
      <c r="E1146" s="120">
        <f t="shared" si="99"/>
        <v>8082</v>
      </c>
      <c r="F1146" s="123"/>
      <c r="G1146" s="128" t="s">
        <v>2199</v>
      </c>
      <c r="H1146" s="128" t="s">
        <v>1421</v>
      </c>
      <c r="I1146" s="128" t="s">
        <v>1421</v>
      </c>
      <c r="J1146" s="128" t="s">
        <v>1421</v>
      </c>
      <c r="K1146" s="129" t="s">
        <v>2296</v>
      </c>
      <c r="L1146" s="128" t="s">
        <v>2295</v>
      </c>
      <c r="M1146" s="128" t="s">
        <v>2284</v>
      </c>
      <c r="N1146" s="127" t="s">
        <v>2302</v>
      </c>
      <c r="O1146" s="116"/>
      <c r="P1146" s="126"/>
    </row>
    <row r="1147" spans="2:16" s="137" customFormat="1" ht="33.75" x14ac:dyDescent="0.2">
      <c r="B1147" s="122"/>
      <c r="C1147" s="121" t="s">
        <v>2274</v>
      </c>
      <c r="D1147" s="121" t="s">
        <v>2023</v>
      </c>
      <c r="E1147" s="120">
        <f t="shared" si="99"/>
        <v>9082</v>
      </c>
      <c r="F1147" s="119"/>
      <c r="G1147" s="128" t="s">
        <v>2199</v>
      </c>
      <c r="H1147" s="128" t="s">
        <v>1421</v>
      </c>
      <c r="I1147" s="128" t="s">
        <v>1421</v>
      </c>
      <c r="J1147" s="128" t="s">
        <v>1421</v>
      </c>
      <c r="K1147" s="129" t="s">
        <v>2296</v>
      </c>
      <c r="L1147" s="128" t="s">
        <v>2295</v>
      </c>
      <c r="M1147" s="128" t="s">
        <v>2283</v>
      </c>
      <c r="N1147" s="127" t="s">
        <v>2302</v>
      </c>
      <c r="O1147" s="116"/>
      <c r="P1147" s="126"/>
    </row>
    <row r="1148" spans="2:16" s="137" customFormat="1" ht="33.75" x14ac:dyDescent="0.2">
      <c r="B1148" s="138"/>
      <c r="C1148" s="121" t="s">
        <v>2274</v>
      </c>
      <c r="D1148" s="121" t="s">
        <v>2022</v>
      </c>
      <c r="E1148" s="120">
        <f>E1139</f>
        <v>1082</v>
      </c>
      <c r="F1148" s="123"/>
      <c r="G1148" s="128" t="s">
        <v>2199</v>
      </c>
      <c r="H1148" s="128" t="s">
        <v>1421</v>
      </c>
      <c r="I1148" s="128" t="s">
        <v>1421</v>
      </c>
      <c r="J1148" s="128" t="s">
        <v>1421</v>
      </c>
      <c r="K1148" s="129" t="s">
        <v>2296</v>
      </c>
      <c r="L1148" s="128" t="s">
        <v>2295</v>
      </c>
      <c r="M1148" s="128" t="s">
        <v>2282</v>
      </c>
      <c r="N1148" s="127" t="s">
        <v>2302</v>
      </c>
      <c r="O1148" s="116"/>
      <c r="P1148" s="126"/>
    </row>
    <row r="1149" spans="2:16" s="137" customFormat="1" ht="33.75" x14ac:dyDescent="0.2">
      <c r="B1149" s="138"/>
      <c r="C1149" s="121" t="s">
        <v>2274</v>
      </c>
      <c r="D1149" s="121" t="s">
        <v>2022</v>
      </c>
      <c r="E1149" s="120">
        <f>E1148+1000</f>
        <v>2082</v>
      </c>
      <c r="F1149" s="123"/>
      <c r="G1149" s="128" t="s">
        <v>2199</v>
      </c>
      <c r="H1149" s="128" t="s">
        <v>1421</v>
      </c>
      <c r="I1149" s="128" t="s">
        <v>1421</v>
      </c>
      <c r="J1149" s="128" t="s">
        <v>1421</v>
      </c>
      <c r="K1149" s="129" t="s">
        <v>2296</v>
      </c>
      <c r="L1149" s="128" t="s">
        <v>2295</v>
      </c>
      <c r="M1149" s="128" t="s">
        <v>2281</v>
      </c>
      <c r="N1149" s="127" t="s">
        <v>2302</v>
      </c>
      <c r="O1149" s="116"/>
      <c r="P1149" s="126"/>
    </row>
    <row r="1150" spans="2:16" s="137" customFormat="1" ht="33.75" x14ac:dyDescent="0.2">
      <c r="B1150" s="138"/>
      <c r="C1150" s="121" t="s">
        <v>2274</v>
      </c>
      <c r="D1150" s="121" t="s">
        <v>2022</v>
      </c>
      <c r="E1150" s="120">
        <f>E1149+1000</f>
        <v>3082</v>
      </c>
      <c r="F1150" s="123"/>
      <c r="G1150" s="128" t="s">
        <v>2199</v>
      </c>
      <c r="H1150" s="128" t="s">
        <v>1421</v>
      </c>
      <c r="I1150" s="128" t="s">
        <v>1421</v>
      </c>
      <c r="J1150" s="128" t="s">
        <v>1421</v>
      </c>
      <c r="K1150" s="129" t="s">
        <v>2296</v>
      </c>
      <c r="L1150" s="128" t="s">
        <v>2295</v>
      </c>
      <c r="M1150" s="128" t="s">
        <v>2280</v>
      </c>
      <c r="N1150" s="127" t="s">
        <v>2302</v>
      </c>
      <c r="O1150" s="116"/>
      <c r="P1150" s="126"/>
    </row>
    <row r="1151" spans="2:16" s="137" customFormat="1" ht="33.75" x14ac:dyDescent="0.2">
      <c r="B1151" s="138"/>
      <c r="C1151" s="121" t="s">
        <v>2274</v>
      </c>
      <c r="D1151" s="121" t="s">
        <v>2022</v>
      </c>
      <c r="E1151" s="120">
        <f>E1150+1000</f>
        <v>4082</v>
      </c>
      <c r="F1151" s="119"/>
      <c r="G1151" s="128" t="s">
        <v>2199</v>
      </c>
      <c r="H1151" s="128" t="s">
        <v>1421</v>
      </c>
      <c r="I1151" s="128" t="s">
        <v>1421</v>
      </c>
      <c r="J1151" s="128" t="s">
        <v>1421</v>
      </c>
      <c r="K1151" s="129" t="s">
        <v>2296</v>
      </c>
      <c r="L1151" s="128" t="s">
        <v>2295</v>
      </c>
      <c r="M1151" s="128" t="s">
        <v>2276</v>
      </c>
      <c r="N1151" s="127" t="s">
        <v>2302</v>
      </c>
      <c r="O1151" s="116"/>
      <c r="P1151" s="126"/>
    </row>
    <row r="1152" spans="2:16" s="137" customFormat="1" x14ac:dyDescent="0.2">
      <c r="B1152" s="203"/>
      <c r="C1152" s="121" t="s">
        <v>2274</v>
      </c>
      <c r="D1152" s="121" t="s">
        <v>2022</v>
      </c>
      <c r="E1152" s="120">
        <f>E1151+1000</f>
        <v>5082</v>
      </c>
      <c r="F1152" s="276"/>
      <c r="G1152" s="118"/>
      <c r="H1152" s="117"/>
      <c r="I1152" s="117"/>
      <c r="J1152" s="117"/>
      <c r="K1152" s="117"/>
      <c r="L1152" s="117"/>
      <c r="M1152" s="117"/>
      <c r="N1152" s="117"/>
      <c r="O1152" s="116"/>
      <c r="P1152" s="115" t="str">
        <f>CONCATENATE($P$2439,$P$2437,E1139,$P$2440,$P$2438,E1151,$P$2441)</f>
        <v>DNP1([A]P1082 + … + [B]P4082)</v>
      </c>
    </row>
    <row r="1153" spans="2:16" ht="22.5" x14ac:dyDescent="0.2">
      <c r="B1153" s="130" t="s">
        <v>2248</v>
      </c>
      <c r="C1153" s="121" t="s">
        <v>2274</v>
      </c>
      <c r="D1153" s="121" t="s">
        <v>2023</v>
      </c>
      <c r="E1153" s="120">
        <f>E1139+1</f>
        <v>1083</v>
      </c>
      <c r="F1153" s="119"/>
      <c r="G1153" s="320" t="s">
        <v>2199</v>
      </c>
      <c r="H1153" s="320" t="s">
        <v>1421</v>
      </c>
      <c r="I1153" s="320" t="s">
        <v>1421</v>
      </c>
      <c r="J1153" s="320" t="s">
        <v>1421</v>
      </c>
      <c r="K1153" s="1188" t="s">
        <v>2613</v>
      </c>
      <c r="L1153" s="320" t="s">
        <v>2295</v>
      </c>
      <c r="M1153" s="320" t="s">
        <v>2291</v>
      </c>
      <c r="N1153" s="1189" t="s">
        <v>2302</v>
      </c>
      <c r="O1153" s="116"/>
      <c r="P1153" s="126"/>
    </row>
    <row r="1154" spans="2:16" ht="22.5" x14ac:dyDescent="0.2">
      <c r="B1154" s="122"/>
      <c r="C1154" s="121" t="s">
        <v>2274</v>
      </c>
      <c r="D1154" s="121" t="s">
        <v>2023</v>
      </c>
      <c r="E1154" s="120">
        <f t="shared" ref="E1154:E1161" si="100">E1153+1000</f>
        <v>2083</v>
      </c>
      <c r="F1154" s="123"/>
      <c r="G1154" s="320" t="s">
        <v>2199</v>
      </c>
      <c r="H1154" s="320" t="s">
        <v>1421</v>
      </c>
      <c r="I1154" s="320" t="s">
        <v>1421</v>
      </c>
      <c r="J1154" s="320" t="s">
        <v>1421</v>
      </c>
      <c r="K1154" s="1188" t="s">
        <v>2613</v>
      </c>
      <c r="L1154" s="320" t="s">
        <v>2295</v>
      </c>
      <c r="M1154" s="320" t="s">
        <v>2290</v>
      </c>
      <c r="N1154" s="1189" t="s">
        <v>2302</v>
      </c>
      <c r="O1154" s="116"/>
      <c r="P1154" s="126"/>
    </row>
    <row r="1155" spans="2:16" ht="22.5" x14ac:dyDescent="0.2">
      <c r="B1155" s="122"/>
      <c r="C1155" s="121" t="s">
        <v>2274</v>
      </c>
      <c r="D1155" s="121" t="s">
        <v>2023</v>
      </c>
      <c r="E1155" s="120">
        <f t="shared" si="100"/>
        <v>3083</v>
      </c>
      <c r="F1155" s="119"/>
      <c r="G1155" s="320" t="s">
        <v>2199</v>
      </c>
      <c r="H1155" s="320" t="s">
        <v>1421</v>
      </c>
      <c r="I1155" s="320" t="s">
        <v>1421</v>
      </c>
      <c r="J1155" s="320" t="s">
        <v>1421</v>
      </c>
      <c r="K1155" s="1188" t="s">
        <v>2613</v>
      </c>
      <c r="L1155" s="320" t="s">
        <v>2295</v>
      </c>
      <c r="M1155" s="320" t="s">
        <v>2289</v>
      </c>
      <c r="N1155" s="1189" t="s">
        <v>2302</v>
      </c>
      <c r="O1155" s="116"/>
      <c r="P1155" s="126"/>
    </row>
    <row r="1156" spans="2:16" ht="22.5" x14ac:dyDescent="0.2">
      <c r="B1156" s="122"/>
      <c r="C1156" s="121" t="s">
        <v>2274</v>
      </c>
      <c r="D1156" s="121" t="s">
        <v>2023</v>
      </c>
      <c r="E1156" s="120">
        <f t="shared" si="100"/>
        <v>4083</v>
      </c>
      <c r="F1156" s="123"/>
      <c r="G1156" s="320" t="s">
        <v>2199</v>
      </c>
      <c r="H1156" s="320" t="s">
        <v>1421</v>
      </c>
      <c r="I1156" s="320" t="s">
        <v>1421</v>
      </c>
      <c r="J1156" s="320" t="s">
        <v>1421</v>
      </c>
      <c r="K1156" s="1188" t="s">
        <v>2613</v>
      </c>
      <c r="L1156" s="320" t="s">
        <v>2295</v>
      </c>
      <c r="M1156" s="320" t="s">
        <v>2288</v>
      </c>
      <c r="N1156" s="1189" t="s">
        <v>2302</v>
      </c>
      <c r="O1156" s="116"/>
      <c r="P1156" s="126"/>
    </row>
    <row r="1157" spans="2:16" ht="22.5" x14ac:dyDescent="0.2">
      <c r="B1157" s="122"/>
      <c r="C1157" s="121" t="s">
        <v>2274</v>
      </c>
      <c r="D1157" s="121" t="s">
        <v>2023</v>
      </c>
      <c r="E1157" s="120">
        <f t="shared" si="100"/>
        <v>5083</v>
      </c>
      <c r="F1157" s="119"/>
      <c r="G1157" s="320" t="s">
        <v>2199</v>
      </c>
      <c r="H1157" s="320" t="s">
        <v>1421</v>
      </c>
      <c r="I1157" s="320" t="s">
        <v>1421</v>
      </c>
      <c r="J1157" s="320" t="s">
        <v>1421</v>
      </c>
      <c r="K1157" s="1188" t="s">
        <v>2613</v>
      </c>
      <c r="L1157" s="320" t="s">
        <v>2295</v>
      </c>
      <c r="M1157" s="320" t="s">
        <v>2287</v>
      </c>
      <c r="N1157" s="1189" t="s">
        <v>2302</v>
      </c>
      <c r="O1157" s="116"/>
      <c r="P1157" s="126"/>
    </row>
    <row r="1158" spans="2:16" ht="22.5" x14ac:dyDescent="0.2">
      <c r="B1158" s="122"/>
      <c r="C1158" s="121" t="s">
        <v>2274</v>
      </c>
      <c r="D1158" s="121" t="s">
        <v>2023</v>
      </c>
      <c r="E1158" s="120">
        <f t="shared" si="100"/>
        <v>6083</v>
      </c>
      <c r="F1158" s="119"/>
      <c r="G1158" s="320" t="s">
        <v>2199</v>
      </c>
      <c r="H1158" s="320" t="s">
        <v>1421</v>
      </c>
      <c r="I1158" s="320" t="s">
        <v>1421</v>
      </c>
      <c r="J1158" s="320" t="s">
        <v>1421</v>
      </c>
      <c r="K1158" s="1188" t="s">
        <v>2613</v>
      </c>
      <c r="L1158" s="320" t="s">
        <v>2295</v>
      </c>
      <c r="M1158" s="320" t="s">
        <v>2286</v>
      </c>
      <c r="N1158" s="1189" t="s">
        <v>2302</v>
      </c>
      <c r="O1158" s="116"/>
      <c r="P1158" s="126"/>
    </row>
    <row r="1159" spans="2:16" ht="22.5" x14ac:dyDescent="0.2">
      <c r="B1159" s="122"/>
      <c r="C1159" s="121" t="s">
        <v>2274</v>
      </c>
      <c r="D1159" s="121" t="s">
        <v>2023</v>
      </c>
      <c r="E1159" s="120">
        <f t="shared" si="100"/>
        <v>7083</v>
      </c>
      <c r="F1159" s="123"/>
      <c r="G1159" s="320" t="s">
        <v>2199</v>
      </c>
      <c r="H1159" s="320" t="s">
        <v>1421</v>
      </c>
      <c r="I1159" s="320" t="s">
        <v>1421</v>
      </c>
      <c r="J1159" s="320" t="s">
        <v>1421</v>
      </c>
      <c r="K1159" s="1188" t="s">
        <v>2613</v>
      </c>
      <c r="L1159" s="320" t="s">
        <v>2295</v>
      </c>
      <c r="M1159" s="320" t="s">
        <v>2285</v>
      </c>
      <c r="N1159" s="1189" t="s">
        <v>2302</v>
      </c>
      <c r="O1159" s="116"/>
      <c r="P1159" s="126"/>
    </row>
    <row r="1160" spans="2:16" s="137" customFormat="1" ht="22.5" x14ac:dyDescent="0.2">
      <c r="B1160" s="122"/>
      <c r="C1160" s="121" t="s">
        <v>2274</v>
      </c>
      <c r="D1160" s="121" t="s">
        <v>2023</v>
      </c>
      <c r="E1160" s="120">
        <f t="shared" si="100"/>
        <v>8083</v>
      </c>
      <c r="F1160" s="123"/>
      <c r="G1160" s="320" t="s">
        <v>2199</v>
      </c>
      <c r="H1160" s="320" t="s">
        <v>1421</v>
      </c>
      <c r="I1160" s="320" t="s">
        <v>1421</v>
      </c>
      <c r="J1160" s="320" t="s">
        <v>1421</v>
      </c>
      <c r="K1160" s="1188" t="s">
        <v>2613</v>
      </c>
      <c r="L1160" s="320" t="s">
        <v>2295</v>
      </c>
      <c r="M1160" s="320" t="s">
        <v>2284</v>
      </c>
      <c r="N1160" s="1189" t="s">
        <v>2302</v>
      </c>
      <c r="O1160" s="116"/>
      <c r="P1160" s="126"/>
    </row>
    <row r="1161" spans="2:16" s="137" customFormat="1" ht="22.5" x14ac:dyDescent="0.2">
      <c r="B1161" s="122"/>
      <c r="C1161" s="121" t="s">
        <v>2274</v>
      </c>
      <c r="D1161" s="121" t="s">
        <v>2023</v>
      </c>
      <c r="E1161" s="120">
        <f t="shared" si="100"/>
        <v>9083</v>
      </c>
      <c r="F1161" s="119"/>
      <c r="G1161" s="320" t="s">
        <v>2199</v>
      </c>
      <c r="H1161" s="320" t="s">
        <v>1421</v>
      </c>
      <c r="I1161" s="320" t="s">
        <v>1421</v>
      </c>
      <c r="J1161" s="320" t="s">
        <v>1421</v>
      </c>
      <c r="K1161" s="1188" t="s">
        <v>2613</v>
      </c>
      <c r="L1161" s="320" t="s">
        <v>2295</v>
      </c>
      <c r="M1161" s="320" t="s">
        <v>2283</v>
      </c>
      <c r="N1161" s="1189" t="s">
        <v>2302</v>
      </c>
      <c r="O1161" s="116"/>
      <c r="P1161" s="126"/>
    </row>
    <row r="1162" spans="2:16" s="137" customFormat="1" ht="22.5" x14ac:dyDescent="0.2">
      <c r="B1162" s="138"/>
      <c r="C1162" s="121" t="s">
        <v>2274</v>
      </c>
      <c r="D1162" s="121" t="s">
        <v>2022</v>
      </c>
      <c r="E1162" s="120">
        <f>E1153</f>
        <v>1083</v>
      </c>
      <c r="F1162" s="123"/>
      <c r="G1162" s="320" t="s">
        <v>2199</v>
      </c>
      <c r="H1162" s="320" t="s">
        <v>1421</v>
      </c>
      <c r="I1162" s="320" t="s">
        <v>1421</v>
      </c>
      <c r="J1162" s="320" t="s">
        <v>1421</v>
      </c>
      <c r="K1162" s="1188" t="s">
        <v>2613</v>
      </c>
      <c r="L1162" s="320" t="s">
        <v>2295</v>
      </c>
      <c r="M1162" s="320" t="s">
        <v>2282</v>
      </c>
      <c r="N1162" s="1189" t="s">
        <v>2302</v>
      </c>
      <c r="O1162" s="116"/>
      <c r="P1162" s="126"/>
    </row>
    <row r="1163" spans="2:16" s="137" customFormat="1" ht="22.5" x14ac:dyDescent="0.2">
      <c r="B1163" s="138"/>
      <c r="C1163" s="121" t="s">
        <v>2274</v>
      </c>
      <c r="D1163" s="121" t="s">
        <v>2022</v>
      </c>
      <c r="E1163" s="120">
        <f>E1162+1000</f>
        <v>2083</v>
      </c>
      <c r="F1163" s="123"/>
      <c r="G1163" s="320" t="s">
        <v>2199</v>
      </c>
      <c r="H1163" s="320" t="s">
        <v>1421</v>
      </c>
      <c r="I1163" s="320" t="s">
        <v>1421</v>
      </c>
      <c r="J1163" s="320" t="s">
        <v>1421</v>
      </c>
      <c r="K1163" s="1188" t="s">
        <v>2613</v>
      </c>
      <c r="L1163" s="320" t="s">
        <v>2295</v>
      </c>
      <c r="M1163" s="320" t="s">
        <v>2281</v>
      </c>
      <c r="N1163" s="1189" t="s">
        <v>2302</v>
      </c>
      <c r="O1163" s="116"/>
      <c r="P1163" s="126"/>
    </row>
    <row r="1164" spans="2:16" s="137" customFormat="1" ht="22.5" x14ac:dyDescent="0.2">
      <c r="B1164" s="138"/>
      <c r="C1164" s="121" t="s">
        <v>2274</v>
      </c>
      <c r="D1164" s="121" t="s">
        <v>2022</v>
      </c>
      <c r="E1164" s="120">
        <f>E1163+1000</f>
        <v>3083</v>
      </c>
      <c r="F1164" s="123"/>
      <c r="G1164" s="320" t="s">
        <v>2199</v>
      </c>
      <c r="H1164" s="320" t="s">
        <v>1421</v>
      </c>
      <c r="I1164" s="320" t="s">
        <v>1421</v>
      </c>
      <c r="J1164" s="320" t="s">
        <v>1421</v>
      </c>
      <c r="K1164" s="1188" t="s">
        <v>2613</v>
      </c>
      <c r="L1164" s="320" t="s">
        <v>2295</v>
      </c>
      <c r="M1164" s="320" t="s">
        <v>2280</v>
      </c>
      <c r="N1164" s="1189" t="s">
        <v>2302</v>
      </c>
      <c r="O1164" s="116"/>
      <c r="P1164" s="126"/>
    </row>
    <row r="1165" spans="2:16" s="137" customFormat="1" ht="22.5" x14ac:dyDescent="0.2">
      <c r="B1165" s="138"/>
      <c r="C1165" s="121" t="s">
        <v>2274</v>
      </c>
      <c r="D1165" s="121" t="s">
        <v>2022</v>
      </c>
      <c r="E1165" s="120">
        <f>E1164+1000</f>
        <v>4083</v>
      </c>
      <c r="F1165" s="119"/>
      <c r="G1165" s="320" t="s">
        <v>2199</v>
      </c>
      <c r="H1165" s="320" t="s">
        <v>1421</v>
      </c>
      <c r="I1165" s="320" t="s">
        <v>1421</v>
      </c>
      <c r="J1165" s="320" t="s">
        <v>1421</v>
      </c>
      <c r="K1165" s="1188" t="s">
        <v>2613</v>
      </c>
      <c r="L1165" s="320" t="s">
        <v>2295</v>
      </c>
      <c r="M1165" s="320" t="s">
        <v>2276</v>
      </c>
      <c r="N1165" s="1189" t="s">
        <v>2302</v>
      </c>
      <c r="O1165" s="116"/>
      <c r="P1165" s="126"/>
    </row>
    <row r="1166" spans="2:16" s="137" customFormat="1" x14ac:dyDescent="0.2">
      <c r="B1166" s="203"/>
      <c r="C1166" s="121" t="s">
        <v>2274</v>
      </c>
      <c r="D1166" s="121" t="s">
        <v>2022</v>
      </c>
      <c r="E1166" s="120">
        <f>E1165+1000</f>
        <v>5083</v>
      </c>
      <c r="F1166" s="276"/>
      <c r="G1166" s="118"/>
      <c r="H1166" s="117"/>
      <c r="I1166" s="117"/>
      <c r="J1166" s="117"/>
      <c r="K1166" s="117"/>
      <c r="L1166" s="117"/>
      <c r="M1166" s="117"/>
      <c r="N1166" s="117"/>
      <c r="O1166" s="116"/>
      <c r="P1166" s="115" t="str">
        <f>CONCATENATE($P$2439,$P$2437,E1153,$P$2440,$P$2438,E1165,$P$2441)</f>
        <v>DNP1([A]P1083 + … + [B]P4083)</v>
      </c>
    </row>
    <row r="1167" spans="2:16" ht="45" x14ac:dyDescent="0.2">
      <c r="B1167" s="130" t="s">
        <v>2294</v>
      </c>
      <c r="C1167" s="121" t="s">
        <v>2274</v>
      </c>
      <c r="D1167" s="121" t="s">
        <v>2023</v>
      </c>
      <c r="E1167" s="120">
        <f>E1153+1</f>
        <v>1084</v>
      </c>
      <c r="F1167" s="119"/>
      <c r="G1167" s="128" t="s">
        <v>2199</v>
      </c>
      <c r="H1167" s="128" t="s">
        <v>1421</v>
      </c>
      <c r="I1167" s="128" t="s">
        <v>1421</v>
      </c>
      <c r="J1167" s="128" t="s">
        <v>1421</v>
      </c>
      <c r="K1167" s="207" t="s">
        <v>2293</v>
      </c>
      <c r="L1167" s="128" t="s">
        <v>2090</v>
      </c>
      <c r="M1167" s="128" t="s">
        <v>2291</v>
      </c>
      <c r="N1167" s="127" t="s">
        <v>2302</v>
      </c>
      <c r="O1167" s="116"/>
      <c r="P1167" s="126"/>
    </row>
    <row r="1168" spans="2:16" ht="45" x14ac:dyDescent="0.2">
      <c r="B1168" s="122"/>
      <c r="C1168" s="121" t="s">
        <v>2274</v>
      </c>
      <c r="D1168" s="121" t="s">
        <v>2023</v>
      </c>
      <c r="E1168" s="120">
        <f t="shared" ref="E1168:E1175" si="101">E1167+1000</f>
        <v>2084</v>
      </c>
      <c r="F1168" s="123"/>
      <c r="G1168" s="128" t="s">
        <v>2199</v>
      </c>
      <c r="H1168" s="128" t="s">
        <v>1421</v>
      </c>
      <c r="I1168" s="128" t="s">
        <v>1421</v>
      </c>
      <c r="J1168" s="128" t="s">
        <v>1421</v>
      </c>
      <c r="K1168" s="207" t="s">
        <v>2293</v>
      </c>
      <c r="L1168" s="128" t="s">
        <v>2090</v>
      </c>
      <c r="M1168" s="128" t="s">
        <v>2290</v>
      </c>
      <c r="N1168" s="127" t="s">
        <v>2302</v>
      </c>
      <c r="O1168" s="116"/>
      <c r="P1168" s="126"/>
    </row>
    <row r="1169" spans="2:16" ht="45" x14ac:dyDescent="0.2">
      <c r="B1169" s="122"/>
      <c r="C1169" s="121" t="s">
        <v>2274</v>
      </c>
      <c r="D1169" s="121" t="s">
        <v>2023</v>
      </c>
      <c r="E1169" s="120">
        <f t="shared" si="101"/>
        <v>3084</v>
      </c>
      <c r="F1169" s="119"/>
      <c r="G1169" s="128" t="s">
        <v>2199</v>
      </c>
      <c r="H1169" s="128" t="s">
        <v>1421</v>
      </c>
      <c r="I1169" s="128" t="s">
        <v>1421</v>
      </c>
      <c r="J1169" s="128" t="s">
        <v>1421</v>
      </c>
      <c r="K1169" s="207" t="s">
        <v>2293</v>
      </c>
      <c r="L1169" s="128" t="s">
        <v>2090</v>
      </c>
      <c r="M1169" s="128" t="s">
        <v>2289</v>
      </c>
      <c r="N1169" s="127" t="s">
        <v>2302</v>
      </c>
      <c r="O1169" s="116"/>
      <c r="P1169" s="126"/>
    </row>
    <row r="1170" spans="2:16" ht="45" x14ac:dyDescent="0.2">
      <c r="B1170" s="122"/>
      <c r="C1170" s="121" t="s">
        <v>2274</v>
      </c>
      <c r="D1170" s="121" t="s">
        <v>2023</v>
      </c>
      <c r="E1170" s="120">
        <f t="shared" si="101"/>
        <v>4084</v>
      </c>
      <c r="F1170" s="123"/>
      <c r="G1170" s="128" t="s">
        <v>2199</v>
      </c>
      <c r="H1170" s="128" t="s">
        <v>1421</v>
      </c>
      <c r="I1170" s="128" t="s">
        <v>1421</v>
      </c>
      <c r="J1170" s="128" t="s">
        <v>1421</v>
      </c>
      <c r="K1170" s="207" t="s">
        <v>2293</v>
      </c>
      <c r="L1170" s="128" t="s">
        <v>2090</v>
      </c>
      <c r="M1170" s="128" t="s">
        <v>2288</v>
      </c>
      <c r="N1170" s="127" t="s">
        <v>2302</v>
      </c>
      <c r="O1170" s="116"/>
      <c r="P1170" s="126"/>
    </row>
    <row r="1171" spans="2:16" ht="45" x14ac:dyDescent="0.2">
      <c r="B1171" s="122"/>
      <c r="C1171" s="121" t="s">
        <v>2274</v>
      </c>
      <c r="D1171" s="121" t="s">
        <v>2023</v>
      </c>
      <c r="E1171" s="120">
        <f t="shared" si="101"/>
        <v>5084</v>
      </c>
      <c r="F1171" s="119"/>
      <c r="G1171" s="128" t="s">
        <v>2199</v>
      </c>
      <c r="H1171" s="128" t="s">
        <v>1421</v>
      </c>
      <c r="I1171" s="128" t="s">
        <v>1421</v>
      </c>
      <c r="J1171" s="128" t="s">
        <v>1421</v>
      </c>
      <c r="K1171" s="207" t="s">
        <v>2293</v>
      </c>
      <c r="L1171" s="128" t="s">
        <v>2090</v>
      </c>
      <c r="M1171" s="128" t="s">
        <v>2287</v>
      </c>
      <c r="N1171" s="127" t="s">
        <v>2302</v>
      </c>
      <c r="O1171" s="116"/>
      <c r="P1171" s="126"/>
    </row>
    <row r="1172" spans="2:16" ht="45" x14ac:dyDescent="0.2">
      <c r="B1172" s="122"/>
      <c r="C1172" s="121" t="s">
        <v>2274</v>
      </c>
      <c r="D1172" s="121" t="s">
        <v>2023</v>
      </c>
      <c r="E1172" s="120">
        <f t="shared" si="101"/>
        <v>6084</v>
      </c>
      <c r="F1172" s="119"/>
      <c r="G1172" s="128" t="s">
        <v>2199</v>
      </c>
      <c r="H1172" s="128" t="s">
        <v>1421</v>
      </c>
      <c r="I1172" s="128" t="s">
        <v>1421</v>
      </c>
      <c r="J1172" s="128" t="s">
        <v>1421</v>
      </c>
      <c r="K1172" s="207" t="s">
        <v>2293</v>
      </c>
      <c r="L1172" s="128" t="s">
        <v>2090</v>
      </c>
      <c r="M1172" s="128" t="s">
        <v>2286</v>
      </c>
      <c r="N1172" s="127" t="s">
        <v>2302</v>
      </c>
      <c r="O1172" s="116"/>
      <c r="P1172" s="126"/>
    </row>
    <row r="1173" spans="2:16" ht="45" x14ac:dyDescent="0.2">
      <c r="B1173" s="122"/>
      <c r="C1173" s="121" t="s">
        <v>2274</v>
      </c>
      <c r="D1173" s="121" t="s">
        <v>2023</v>
      </c>
      <c r="E1173" s="120">
        <f t="shared" si="101"/>
        <v>7084</v>
      </c>
      <c r="F1173" s="123"/>
      <c r="G1173" s="128" t="s">
        <v>2199</v>
      </c>
      <c r="H1173" s="128" t="s">
        <v>1421</v>
      </c>
      <c r="I1173" s="128" t="s">
        <v>1421</v>
      </c>
      <c r="J1173" s="128" t="s">
        <v>1421</v>
      </c>
      <c r="K1173" s="207" t="s">
        <v>2293</v>
      </c>
      <c r="L1173" s="128" t="s">
        <v>2090</v>
      </c>
      <c r="M1173" s="128" t="s">
        <v>2285</v>
      </c>
      <c r="N1173" s="127" t="s">
        <v>2302</v>
      </c>
      <c r="O1173" s="116"/>
      <c r="P1173" s="126"/>
    </row>
    <row r="1174" spans="2:16" s="137" customFormat="1" ht="45" x14ac:dyDescent="0.2">
      <c r="B1174" s="122"/>
      <c r="C1174" s="121" t="s">
        <v>2274</v>
      </c>
      <c r="D1174" s="121" t="s">
        <v>2023</v>
      </c>
      <c r="E1174" s="120">
        <f t="shared" si="101"/>
        <v>8084</v>
      </c>
      <c r="F1174" s="123"/>
      <c r="G1174" s="128" t="s">
        <v>2199</v>
      </c>
      <c r="H1174" s="128" t="s">
        <v>1421</v>
      </c>
      <c r="I1174" s="128" t="s">
        <v>1421</v>
      </c>
      <c r="J1174" s="128" t="s">
        <v>1421</v>
      </c>
      <c r="K1174" s="207" t="s">
        <v>2293</v>
      </c>
      <c r="L1174" s="128" t="s">
        <v>2090</v>
      </c>
      <c r="M1174" s="128" t="s">
        <v>2284</v>
      </c>
      <c r="N1174" s="127" t="s">
        <v>2302</v>
      </c>
      <c r="O1174" s="116"/>
      <c r="P1174" s="126"/>
    </row>
    <row r="1175" spans="2:16" s="137" customFormat="1" ht="45" x14ac:dyDescent="0.2">
      <c r="B1175" s="122"/>
      <c r="C1175" s="121" t="s">
        <v>2274</v>
      </c>
      <c r="D1175" s="121" t="s">
        <v>2023</v>
      </c>
      <c r="E1175" s="120">
        <f t="shared" si="101"/>
        <v>9084</v>
      </c>
      <c r="F1175" s="119"/>
      <c r="G1175" s="128" t="s">
        <v>2199</v>
      </c>
      <c r="H1175" s="128" t="s">
        <v>1421</v>
      </c>
      <c r="I1175" s="128" t="s">
        <v>1421</v>
      </c>
      <c r="J1175" s="128" t="s">
        <v>1421</v>
      </c>
      <c r="K1175" s="207" t="s">
        <v>2293</v>
      </c>
      <c r="L1175" s="128" t="s">
        <v>2090</v>
      </c>
      <c r="M1175" s="128" t="s">
        <v>2283</v>
      </c>
      <c r="N1175" s="127" t="s">
        <v>2302</v>
      </c>
      <c r="O1175" s="116"/>
      <c r="P1175" s="126"/>
    </row>
    <row r="1176" spans="2:16" s="137" customFormat="1" ht="45" x14ac:dyDescent="0.2">
      <c r="B1176" s="138"/>
      <c r="C1176" s="121" t="s">
        <v>2274</v>
      </c>
      <c r="D1176" s="121" t="s">
        <v>2022</v>
      </c>
      <c r="E1176" s="120">
        <f>E1167</f>
        <v>1084</v>
      </c>
      <c r="F1176" s="123"/>
      <c r="G1176" s="128" t="s">
        <v>2199</v>
      </c>
      <c r="H1176" s="128" t="s">
        <v>1421</v>
      </c>
      <c r="I1176" s="128" t="s">
        <v>1421</v>
      </c>
      <c r="J1176" s="128" t="s">
        <v>1421</v>
      </c>
      <c r="K1176" s="207" t="s">
        <v>2293</v>
      </c>
      <c r="L1176" s="128" t="s">
        <v>2090</v>
      </c>
      <c r="M1176" s="128" t="s">
        <v>2282</v>
      </c>
      <c r="N1176" s="127" t="s">
        <v>2302</v>
      </c>
      <c r="O1176" s="116"/>
      <c r="P1176" s="126"/>
    </row>
    <row r="1177" spans="2:16" s="137" customFormat="1" ht="45" x14ac:dyDescent="0.2">
      <c r="B1177" s="138"/>
      <c r="C1177" s="121" t="s">
        <v>2274</v>
      </c>
      <c r="D1177" s="121" t="s">
        <v>2022</v>
      </c>
      <c r="E1177" s="120">
        <f>E1176+1000</f>
        <v>2084</v>
      </c>
      <c r="F1177" s="123"/>
      <c r="G1177" s="128" t="s">
        <v>2199</v>
      </c>
      <c r="H1177" s="128" t="s">
        <v>1421</v>
      </c>
      <c r="I1177" s="128" t="s">
        <v>1421</v>
      </c>
      <c r="J1177" s="128" t="s">
        <v>1421</v>
      </c>
      <c r="K1177" s="207" t="s">
        <v>2293</v>
      </c>
      <c r="L1177" s="128" t="s">
        <v>2090</v>
      </c>
      <c r="M1177" s="128" t="s">
        <v>2281</v>
      </c>
      <c r="N1177" s="127" t="s">
        <v>2302</v>
      </c>
      <c r="O1177" s="116"/>
      <c r="P1177" s="126"/>
    </row>
    <row r="1178" spans="2:16" s="137" customFormat="1" ht="45" x14ac:dyDescent="0.2">
      <c r="B1178" s="138"/>
      <c r="C1178" s="121" t="s">
        <v>2274</v>
      </c>
      <c r="D1178" s="121" t="s">
        <v>2022</v>
      </c>
      <c r="E1178" s="120">
        <f>E1177+1000</f>
        <v>3084</v>
      </c>
      <c r="F1178" s="123"/>
      <c r="G1178" s="128" t="s">
        <v>2199</v>
      </c>
      <c r="H1178" s="128" t="s">
        <v>1421</v>
      </c>
      <c r="I1178" s="128" t="s">
        <v>1421</v>
      </c>
      <c r="J1178" s="128" t="s">
        <v>1421</v>
      </c>
      <c r="K1178" s="207" t="s">
        <v>2293</v>
      </c>
      <c r="L1178" s="128" t="s">
        <v>2090</v>
      </c>
      <c r="M1178" s="128" t="s">
        <v>2280</v>
      </c>
      <c r="N1178" s="127" t="s">
        <v>2302</v>
      </c>
      <c r="O1178" s="116"/>
      <c r="P1178" s="126"/>
    </row>
    <row r="1179" spans="2:16" s="137" customFormat="1" ht="45" x14ac:dyDescent="0.2">
      <c r="B1179" s="138"/>
      <c r="C1179" s="121" t="s">
        <v>2274</v>
      </c>
      <c r="D1179" s="121" t="s">
        <v>2022</v>
      </c>
      <c r="E1179" s="120">
        <f>E1178+1000</f>
        <v>4084</v>
      </c>
      <c r="F1179" s="119"/>
      <c r="G1179" s="128" t="s">
        <v>2199</v>
      </c>
      <c r="H1179" s="128" t="s">
        <v>1421</v>
      </c>
      <c r="I1179" s="128" t="s">
        <v>1421</v>
      </c>
      <c r="J1179" s="128" t="s">
        <v>1421</v>
      </c>
      <c r="K1179" s="207" t="s">
        <v>2293</v>
      </c>
      <c r="L1179" s="128" t="s">
        <v>2090</v>
      </c>
      <c r="M1179" s="128" t="s">
        <v>2276</v>
      </c>
      <c r="N1179" s="127" t="s">
        <v>2302</v>
      </c>
      <c r="O1179" s="116"/>
      <c r="P1179" s="126"/>
    </row>
    <row r="1180" spans="2:16" s="137" customFormat="1" x14ac:dyDescent="0.2">
      <c r="B1180" s="203"/>
      <c r="C1180" s="121" t="s">
        <v>2274</v>
      </c>
      <c r="D1180" s="121" t="s">
        <v>2022</v>
      </c>
      <c r="E1180" s="120">
        <f>E1179+1000</f>
        <v>5084</v>
      </c>
      <c r="F1180" s="276"/>
      <c r="G1180" s="118"/>
      <c r="H1180" s="117"/>
      <c r="I1180" s="117"/>
      <c r="J1180" s="117"/>
      <c r="K1180" s="117"/>
      <c r="L1180" s="117"/>
      <c r="M1180" s="117"/>
      <c r="N1180" s="117"/>
      <c r="O1180" s="116"/>
      <c r="P1180" s="115" t="str">
        <f>CONCATENATE($P$2439,$P$2437,E1167,$P$2440,$P$2438,E1179,$P$2441)</f>
        <v>DNP1([A]P1084 + … + [B]P4084)</v>
      </c>
    </row>
    <row r="1181" spans="2:16" ht="45" x14ac:dyDescent="0.2">
      <c r="B1181" s="122" t="s">
        <v>2292</v>
      </c>
      <c r="C1181" s="121" t="s">
        <v>2274</v>
      </c>
      <c r="D1181" s="121" t="s">
        <v>2023</v>
      </c>
      <c r="E1181" s="120">
        <f>E1167+1</f>
        <v>1085</v>
      </c>
      <c r="F1181" s="119"/>
      <c r="G1181" s="128" t="s">
        <v>2199</v>
      </c>
      <c r="H1181" s="128" t="s">
        <v>1421</v>
      </c>
      <c r="I1181" s="128" t="s">
        <v>1421</v>
      </c>
      <c r="J1181" s="128" t="s">
        <v>1421</v>
      </c>
      <c r="K1181" s="129" t="s">
        <v>2279</v>
      </c>
      <c r="L1181" s="128" t="s">
        <v>2278</v>
      </c>
      <c r="M1181" s="128" t="s">
        <v>2291</v>
      </c>
      <c r="N1181" s="127" t="s">
        <v>2302</v>
      </c>
      <c r="O1181" s="116"/>
      <c r="P1181" s="126"/>
    </row>
    <row r="1182" spans="2:16" ht="22.5" x14ac:dyDescent="0.2">
      <c r="B1182" s="122"/>
      <c r="C1182" s="121" t="s">
        <v>2274</v>
      </c>
      <c r="D1182" s="121" t="s">
        <v>2023</v>
      </c>
      <c r="E1182" s="120">
        <f>E1167+1</f>
        <v>1085</v>
      </c>
      <c r="F1182" s="119"/>
      <c r="G1182" s="128" t="s">
        <v>2199</v>
      </c>
      <c r="H1182" s="128" t="s">
        <v>1421</v>
      </c>
      <c r="I1182" s="128" t="s">
        <v>1421</v>
      </c>
      <c r="J1182" s="128" t="s">
        <v>1421</v>
      </c>
      <c r="K1182" s="129" t="s">
        <v>2277</v>
      </c>
      <c r="L1182" s="128" t="s">
        <v>1418</v>
      </c>
      <c r="M1182" s="128" t="s">
        <v>2291</v>
      </c>
      <c r="N1182" s="127" t="s">
        <v>2302</v>
      </c>
      <c r="O1182" s="116"/>
      <c r="P1182" s="126"/>
    </row>
    <row r="1183" spans="2:16" ht="45" x14ac:dyDescent="0.2">
      <c r="B1183" s="122"/>
      <c r="C1183" s="121" t="s">
        <v>2274</v>
      </c>
      <c r="D1183" s="121" t="s">
        <v>2023</v>
      </c>
      <c r="E1183" s="120">
        <f t="shared" ref="E1183:E1198" si="102">E1181+1000</f>
        <v>2085</v>
      </c>
      <c r="F1183" s="123"/>
      <c r="G1183" s="128" t="s">
        <v>2199</v>
      </c>
      <c r="H1183" s="128" t="s">
        <v>1421</v>
      </c>
      <c r="I1183" s="128" t="s">
        <v>1421</v>
      </c>
      <c r="J1183" s="128" t="s">
        <v>1421</v>
      </c>
      <c r="K1183" s="129" t="s">
        <v>2279</v>
      </c>
      <c r="L1183" s="128" t="s">
        <v>2278</v>
      </c>
      <c r="M1183" s="128" t="s">
        <v>2290</v>
      </c>
      <c r="N1183" s="127" t="s">
        <v>2302</v>
      </c>
      <c r="O1183" s="116"/>
      <c r="P1183" s="126"/>
    </row>
    <row r="1184" spans="2:16" ht="22.5" x14ac:dyDescent="0.2">
      <c r="B1184" s="122"/>
      <c r="C1184" s="121" t="s">
        <v>2274</v>
      </c>
      <c r="D1184" s="121" t="s">
        <v>2023</v>
      </c>
      <c r="E1184" s="120">
        <f t="shared" si="102"/>
        <v>2085</v>
      </c>
      <c r="F1184" s="123"/>
      <c r="G1184" s="128" t="s">
        <v>2199</v>
      </c>
      <c r="H1184" s="128" t="s">
        <v>1421</v>
      </c>
      <c r="I1184" s="128" t="s">
        <v>1421</v>
      </c>
      <c r="J1184" s="128" t="s">
        <v>1421</v>
      </c>
      <c r="K1184" s="129" t="s">
        <v>2277</v>
      </c>
      <c r="L1184" s="128" t="s">
        <v>1418</v>
      </c>
      <c r="M1184" s="128" t="s">
        <v>2290</v>
      </c>
      <c r="N1184" s="127" t="s">
        <v>2302</v>
      </c>
      <c r="O1184" s="116"/>
      <c r="P1184" s="126"/>
    </row>
    <row r="1185" spans="2:16" ht="45" x14ac:dyDescent="0.2">
      <c r="B1185" s="122"/>
      <c r="C1185" s="121" t="s">
        <v>2274</v>
      </c>
      <c r="D1185" s="121" t="s">
        <v>2023</v>
      </c>
      <c r="E1185" s="120">
        <f t="shared" si="102"/>
        <v>3085</v>
      </c>
      <c r="F1185" s="119"/>
      <c r="G1185" s="128" t="s">
        <v>2199</v>
      </c>
      <c r="H1185" s="128" t="s">
        <v>1421</v>
      </c>
      <c r="I1185" s="128" t="s">
        <v>1421</v>
      </c>
      <c r="J1185" s="128" t="s">
        <v>1421</v>
      </c>
      <c r="K1185" s="129" t="s">
        <v>2279</v>
      </c>
      <c r="L1185" s="128" t="s">
        <v>2278</v>
      </c>
      <c r="M1185" s="128" t="s">
        <v>2289</v>
      </c>
      <c r="N1185" s="127" t="s">
        <v>2302</v>
      </c>
      <c r="O1185" s="116"/>
      <c r="P1185" s="126"/>
    </row>
    <row r="1186" spans="2:16" ht="22.5" x14ac:dyDescent="0.2">
      <c r="B1186" s="122"/>
      <c r="C1186" s="121" t="s">
        <v>2274</v>
      </c>
      <c r="D1186" s="121" t="s">
        <v>2023</v>
      </c>
      <c r="E1186" s="120">
        <f t="shared" si="102"/>
        <v>3085</v>
      </c>
      <c r="F1186" s="119"/>
      <c r="G1186" s="128" t="s">
        <v>2199</v>
      </c>
      <c r="H1186" s="128" t="s">
        <v>1421</v>
      </c>
      <c r="I1186" s="128" t="s">
        <v>1421</v>
      </c>
      <c r="J1186" s="128" t="s">
        <v>1421</v>
      </c>
      <c r="K1186" s="129" t="s">
        <v>2277</v>
      </c>
      <c r="L1186" s="128" t="s">
        <v>1418</v>
      </c>
      <c r="M1186" s="128" t="s">
        <v>2289</v>
      </c>
      <c r="N1186" s="127" t="s">
        <v>2302</v>
      </c>
      <c r="O1186" s="116"/>
      <c r="P1186" s="126"/>
    </row>
    <row r="1187" spans="2:16" ht="45" x14ac:dyDescent="0.2">
      <c r="B1187" s="122"/>
      <c r="C1187" s="121" t="s">
        <v>2274</v>
      </c>
      <c r="D1187" s="121" t="s">
        <v>2023</v>
      </c>
      <c r="E1187" s="120">
        <f t="shared" si="102"/>
        <v>4085</v>
      </c>
      <c r="F1187" s="123"/>
      <c r="G1187" s="128" t="s">
        <v>2199</v>
      </c>
      <c r="H1187" s="128" t="s">
        <v>1421</v>
      </c>
      <c r="I1187" s="128" t="s">
        <v>1421</v>
      </c>
      <c r="J1187" s="128" t="s">
        <v>1421</v>
      </c>
      <c r="K1187" s="129" t="s">
        <v>2279</v>
      </c>
      <c r="L1187" s="128" t="s">
        <v>2278</v>
      </c>
      <c r="M1187" s="128" t="s">
        <v>2288</v>
      </c>
      <c r="N1187" s="127" t="s">
        <v>2302</v>
      </c>
      <c r="O1187" s="116"/>
      <c r="P1187" s="126"/>
    </row>
    <row r="1188" spans="2:16" ht="22.5" x14ac:dyDescent="0.2">
      <c r="B1188" s="122"/>
      <c r="C1188" s="121" t="s">
        <v>2274</v>
      </c>
      <c r="D1188" s="121" t="s">
        <v>2023</v>
      </c>
      <c r="E1188" s="120">
        <f t="shared" si="102"/>
        <v>4085</v>
      </c>
      <c r="F1188" s="123"/>
      <c r="G1188" s="128" t="s">
        <v>2199</v>
      </c>
      <c r="H1188" s="128" t="s">
        <v>1421</v>
      </c>
      <c r="I1188" s="128" t="s">
        <v>1421</v>
      </c>
      <c r="J1188" s="128" t="s">
        <v>1421</v>
      </c>
      <c r="K1188" s="129" t="s">
        <v>2277</v>
      </c>
      <c r="L1188" s="128" t="s">
        <v>1418</v>
      </c>
      <c r="M1188" s="128" t="s">
        <v>2288</v>
      </c>
      <c r="N1188" s="127" t="s">
        <v>2302</v>
      </c>
      <c r="O1188" s="116"/>
      <c r="P1188" s="126"/>
    </row>
    <row r="1189" spans="2:16" ht="45" x14ac:dyDescent="0.2">
      <c r="B1189" s="122"/>
      <c r="C1189" s="121" t="s">
        <v>2274</v>
      </c>
      <c r="D1189" s="121" t="s">
        <v>2023</v>
      </c>
      <c r="E1189" s="120">
        <f t="shared" si="102"/>
        <v>5085</v>
      </c>
      <c r="F1189" s="119"/>
      <c r="G1189" s="128" t="s">
        <v>2199</v>
      </c>
      <c r="H1189" s="128" t="s">
        <v>1421</v>
      </c>
      <c r="I1189" s="128" t="s">
        <v>1421</v>
      </c>
      <c r="J1189" s="128" t="s">
        <v>1421</v>
      </c>
      <c r="K1189" s="129" t="s">
        <v>2279</v>
      </c>
      <c r="L1189" s="128" t="s">
        <v>2278</v>
      </c>
      <c r="M1189" s="128" t="s">
        <v>2287</v>
      </c>
      <c r="N1189" s="127" t="s">
        <v>2302</v>
      </c>
      <c r="O1189" s="116"/>
      <c r="P1189" s="126"/>
    </row>
    <row r="1190" spans="2:16" ht="22.5" x14ac:dyDescent="0.2">
      <c r="B1190" s="122"/>
      <c r="C1190" s="121" t="s">
        <v>2274</v>
      </c>
      <c r="D1190" s="121" t="s">
        <v>2023</v>
      </c>
      <c r="E1190" s="120">
        <f t="shared" si="102"/>
        <v>5085</v>
      </c>
      <c r="F1190" s="119"/>
      <c r="G1190" s="128" t="s">
        <v>2199</v>
      </c>
      <c r="H1190" s="128" t="s">
        <v>1421</v>
      </c>
      <c r="I1190" s="128" t="s">
        <v>1421</v>
      </c>
      <c r="J1190" s="128" t="s">
        <v>1421</v>
      </c>
      <c r="K1190" s="129" t="s">
        <v>2277</v>
      </c>
      <c r="L1190" s="128" t="s">
        <v>1418</v>
      </c>
      <c r="M1190" s="128" t="s">
        <v>2287</v>
      </c>
      <c r="N1190" s="127" t="s">
        <v>2302</v>
      </c>
      <c r="O1190" s="116"/>
      <c r="P1190" s="126"/>
    </row>
    <row r="1191" spans="2:16" ht="45" x14ac:dyDescent="0.2">
      <c r="B1191" s="122"/>
      <c r="C1191" s="121" t="s">
        <v>2274</v>
      </c>
      <c r="D1191" s="121" t="s">
        <v>2023</v>
      </c>
      <c r="E1191" s="120">
        <f t="shared" si="102"/>
        <v>6085</v>
      </c>
      <c r="F1191" s="119"/>
      <c r="G1191" s="128" t="s">
        <v>2199</v>
      </c>
      <c r="H1191" s="128" t="s">
        <v>1421</v>
      </c>
      <c r="I1191" s="128" t="s">
        <v>1421</v>
      </c>
      <c r="J1191" s="128" t="s">
        <v>1421</v>
      </c>
      <c r="K1191" s="129" t="s">
        <v>2279</v>
      </c>
      <c r="L1191" s="128" t="s">
        <v>2278</v>
      </c>
      <c r="M1191" s="128" t="s">
        <v>2286</v>
      </c>
      <c r="N1191" s="127" t="s">
        <v>2302</v>
      </c>
      <c r="O1191" s="116"/>
      <c r="P1191" s="126"/>
    </row>
    <row r="1192" spans="2:16" ht="22.5" x14ac:dyDescent="0.2">
      <c r="B1192" s="122"/>
      <c r="C1192" s="121" t="s">
        <v>2274</v>
      </c>
      <c r="D1192" s="121" t="s">
        <v>2023</v>
      </c>
      <c r="E1192" s="120">
        <f t="shared" si="102"/>
        <v>6085</v>
      </c>
      <c r="F1192" s="119"/>
      <c r="G1192" s="128" t="s">
        <v>2199</v>
      </c>
      <c r="H1192" s="128" t="s">
        <v>1421</v>
      </c>
      <c r="I1192" s="128" t="s">
        <v>1421</v>
      </c>
      <c r="J1192" s="128" t="s">
        <v>1421</v>
      </c>
      <c r="K1192" s="129" t="s">
        <v>2277</v>
      </c>
      <c r="L1192" s="128" t="s">
        <v>1418</v>
      </c>
      <c r="M1192" s="128" t="s">
        <v>2286</v>
      </c>
      <c r="N1192" s="127" t="s">
        <v>2302</v>
      </c>
      <c r="O1192" s="116"/>
      <c r="P1192" s="126"/>
    </row>
    <row r="1193" spans="2:16" ht="45" x14ac:dyDescent="0.2">
      <c r="B1193" s="122"/>
      <c r="C1193" s="121" t="s">
        <v>2274</v>
      </c>
      <c r="D1193" s="121" t="s">
        <v>2023</v>
      </c>
      <c r="E1193" s="120">
        <f t="shared" si="102"/>
        <v>7085</v>
      </c>
      <c r="F1193" s="123"/>
      <c r="G1193" s="128" t="s">
        <v>2199</v>
      </c>
      <c r="H1193" s="128" t="s">
        <v>1421</v>
      </c>
      <c r="I1193" s="128" t="s">
        <v>1421</v>
      </c>
      <c r="J1193" s="128" t="s">
        <v>1421</v>
      </c>
      <c r="K1193" s="129" t="s">
        <v>2279</v>
      </c>
      <c r="L1193" s="128" t="s">
        <v>2278</v>
      </c>
      <c r="M1193" s="128" t="s">
        <v>2285</v>
      </c>
      <c r="N1193" s="127" t="s">
        <v>2302</v>
      </c>
      <c r="O1193" s="116"/>
      <c r="P1193" s="126"/>
    </row>
    <row r="1194" spans="2:16" ht="22.5" x14ac:dyDescent="0.2">
      <c r="B1194" s="122"/>
      <c r="C1194" s="121" t="s">
        <v>2274</v>
      </c>
      <c r="D1194" s="121" t="s">
        <v>2023</v>
      </c>
      <c r="E1194" s="120">
        <f t="shared" si="102"/>
        <v>7085</v>
      </c>
      <c r="F1194" s="123"/>
      <c r="G1194" s="128" t="s">
        <v>2199</v>
      </c>
      <c r="H1194" s="128" t="s">
        <v>1421</v>
      </c>
      <c r="I1194" s="128" t="s">
        <v>1421</v>
      </c>
      <c r="J1194" s="128" t="s">
        <v>1421</v>
      </c>
      <c r="K1194" s="129" t="s">
        <v>2277</v>
      </c>
      <c r="L1194" s="128" t="s">
        <v>1418</v>
      </c>
      <c r="M1194" s="128" t="s">
        <v>2285</v>
      </c>
      <c r="N1194" s="127" t="s">
        <v>2302</v>
      </c>
      <c r="O1194" s="116"/>
      <c r="P1194" s="126"/>
    </row>
    <row r="1195" spans="2:16" s="137" customFormat="1" ht="45" x14ac:dyDescent="0.2">
      <c r="B1195" s="122"/>
      <c r="C1195" s="121" t="s">
        <v>2274</v>
      </c>
      <c r="D1195" s="121" t="s">
        <v>2023</v>
      </c>
      <c r="E1195" s="120">
        <f t="shared" si="102"/>
        <v>8085</v>
      </c>
      <c r="F1195" s="123"/>
      <c r="G1195" s="128" t="s">
        <v>2199</v>
      </c>
      <c r="H1195" s="128" t="s">
        <v>1421</v>
      </c>
      <c r="I1195" s="128" t="s">
        <v>1421</v>
      </c>
      <c r="J1195" s="128" t="s">
        <v>1421</v>
      </c>
      <c r="K1195" s="129" t="s">
        <v>2279</v>
      </c>
      <c r="L1195" s="128" t="s">
        <v>2278</v>
      </c>
      <c r="M1195" s="128" t="s">
        <v>2284</v>
      </c>
      <c r="N1195" s="127" t="s">
        <v>2302</v>
      </c>
      <c r="O1195" s="116"/>
      <c r="P1195" s="126"/>
    </row>
    <row r="1196" spans="2:16" s="137" customFormat="1" ht="22.5" x14ac:dyDescent="0.2">
      <c r="B1196" s="122"/>
      <c r="C1196" s="121" t="s">
        <v>2274</v>
      </c>
      <c r="D1196" s="121" t="s">
        <v>2023</v>
      </c>
      <c r="E1196" s="120">
        <f t="shared" si="102"/>
        <v>8085</v>
      </c>
      <c r="F1196" s="123"/>
      <c r="G1196" s="128" t="s">
        <v>2199</v>
      </c>
      <c r="H1196" s="128" t="s">
        <v>1421</v>
      </c>
      <c r="I1196" s="128" t="s">
        <v>1421</v>
      </c>
      <c r="J1196" s="128" t="s">
        <v>1421</v>
      </c>
      <c r="K1196" s="129" t="s">
        <v>2277</v>
      </c>
      <c r="L1196" s="128" t="s">
        <v>1418</v>
      </c>
      <c r="M1196" s="128" t="s">
        <v>2284</v>
      </c>
      <c r="N1196" s="127" t="s">
        <v>2302</v>
      </c>
      <c r="O1196" s="116"/>
      <c r="P1196" s="126"/>
    </row>
    <row r="1197" spans="2:16" s="137" customFormat="1" ht="45" x14ac:dyDescent="0.2">
      <c r="B1197" s="122"/>
      <c r="C1197" s="121" t="s">
        <v>2274</v>
      </c>
      <c r="D1197" s="121" t="s">
        <v>2023</v>
      </c>
      <c r="E1197" s="120">
        <f t="shared" si="102"/>
        <v>9085</v>
      </c>
      <c r="F1197" s="119"/>
      <c r="G1197" s="128" t="s">
        <v>2199</v>
      </c>
      <c r="H1197" s="128" t="s">
        <v>1421</v>
      </c>
      <c r="I1197" s="128" t="s">
        <v>1421</v>
      </c>
      <c r="J1197" s="128" t="s">
        <v>1421</v>
      </c>
      <c r="K1197" s="129" t="s">
        <v>2279</v>
      </c>
      <c r="L1197" s="128" t="s">
        <v>2278</v>
      </c>
      <c r="M1197" s="128" t="s">
        <v>2283</v>
      </c>
      <c r="N1197" s="127" t="s">
        <v>2302</v>
      </c>
      <c r="O1197" s="116"/>
      <c r="P1197" s="126"/>
    </row>
    <row r="1198" spans="2:16" s="137" customFormat="1" ht="22.5" x14ac:dyDescent="0.2">
      <c r="B1198" s="122"/>
      <c r="C1198" s="121" t="s">
        <v>2274</v>
      </c>
      <c r="D1198" s="121" t="s">
        <v>2023</v>
      </c>
      <c r="E1198" s="120">
        <f t="shared" si="102"/>
        <v>9085</v>
      </c>
      <c r="F1198" s="119"/>
      <c r="G1198" s="128" t="s">
        <v>2199</v>
      </c>
      <c r="H1198" s="128" t="s">
        <v>1421</v>
      </c>
      <c r="I1198" s="128" t="s">
        <v>1421</v>
      </c>
      <c r="J1198" s="128" t="s">
        <v>1421</v>
      </c>
      <c r="K1198" s="129" t="s">
        <v>2277</v>
      </c>
      <c r="L1198" s="128" t="s">
        <v>1418</v>
      </c>
      <c r="M1198" s="128" t="s">
        <v>2283</v>
      </c>
      <c r="N1198" s="127" t="s">
        <v>2302</v>
      </c>
      <c r="O1198" s="116"/>
      <c r="P1198" s="126"/>
    </row>
    <row r="1199" spans="2:16" s="137" customFormat="1" ht="45" x14ac:dyDescent="0.2">
      <c r="B1199" s="138"/>
      <c r="C1199" s="121" t="s">
        <v>2274</v>
      </c>
      <c r="D1199" s="121" t="s">
        <v>2022</v>
      </c>
      <c r="E1199" s="120">
        <f>E1181</f>
        <v>1085</v>
      </c>
      <c r="F1199" s="123"/>
      <c r="G1199" s="128" t="s">
        <v>2199</v>
      </c>
      <c r="H1199" s="128" t="s">
        <v>1421</v>
      </c>
      <c r="I1199" s="128" t="s">
        <v>1421</v>
      </c>
      <c r="J1199" s="128" t="s">
        <v>1421</v>
      </c>
      <c r="K1199" s="129" t="s">
        <v>2279</v>
      </c>
      <c r="L1199" s="128" t="s">
        <v>2278</v>
      </c>
      <c r="M1199" s="128" t="s">
        <v>2282</v>
      </c>
      <c r="N1199" s="127" t="s">
        <v>2302</v>
      </c>
      <c r="O1199" s="116"/>
      <c r="P1199" s="126"/>
    </row>
    <row r="1200" spans="2:16" s="137" customFormat="1" ht="22.5" x14ac:dyDescent="0.2">
      <c r="B1200" s="138"/>
      <c r="C1200" s="121" t="s">
        <v>2274</v>
      </c>
      <c r="D1200" s="121" t="s">
        <v>2022</v>
      </c>
      <c r="E1200" s="120">
        <f>E1182</f>
        <v>1085</v>
      </c>
      <c r="F1200" s="123"/>
      <c r="G1200" s="128" t="s">
        <v>2199</v>
      </c>
      <c r="H1200" s="128" t="s">
        <v>1421</v>
      </c>
      <c r="I1200" s="128" t="s">
        <v>1421</v>
      </c>
      <c r="J1200" s="128" t="s">
        <v>1421</v>
      </c>
      <c r="K1200" s="129" t="s">
        <v>2277</v>
      </c>
      <c r="L1200" s="128" t="s">
        <v>1418</v>
      </c>
      <c r="M1200" s="128" t="s">
        <v>2282</v>
      </c>
      <c r="N1200" s="127" t="s">
        <v>2302</v>
      </c>
      <c r="O1200" s="116"/>
      <c r="P1200" s="126"/>
    </row>
    <row r="1201" spans="2:16" s="137" customFormat="1" ht="45" x14ac:dyDescent="0.2">
      <c r="B1201" s="138"/>
      <c r="C1201" s="121" t="s">
        <v>2274</v>
      </c>
      <c r="D1201" s="121" t="s">
        <v>2022</v>
      </c>
      <c r="E1201" s="120">
        <f t="shared" ref="E1201:E1207" si="103">E1199+1000</f>
        <v>2085</v>
      </c>
      <c r="F1201" s="123"/>
      <c r="G1201" s="128" t="s">
        <v>2199</v>
      </c>
      <c r="H1201" s="128" t="s">
        <v>1421</v>
      </c>
      <c r="I1201" s="128" t="s">
        <v>1421</v>
      </c>
      <c r="J1201" s="128" t="s">
        <v>1421</v>
      </c>
      <c r="K1201" s="129" t="s">
        <v>2279</v>
      </c>
      <c r="L1201" s="128" t="s">
        <v>2278</v>
      </c>
      <c r="M1201" s="128" t="s">
        <v>2281</v>
      </c>
      <c r="N1201" s="127" t="s">
        <v>2302</v>
      </c>
      <c r="O1201" s="116"/>
      <c r="P1201" s="126"/>
    </row>
    <row r="1202" spans="2:16" s="137" customFormat="1" ht="22.5" x14ac:dyDescent="0.2">
      <c r="B1202" s="138"/>
      <c r="C1202" s="121" t="s">
        <v>2274</v>
      </c>
      <c r="D1202" s="121" t="s">
        <v>2022</v>
      </c>
      <c r="E1202" s="120">
        <f t="shared" si="103"/>
        <v>2085</v>
      </c>
      <c r="F1202" s="123"/>
      <c r="G1202" s="128" t="s">
        <v>2199</v>
      </c>
      <c r="H1202" s="128" t="s">
        <v>1421</v>
      </c>
      <c r="I1202" s="128" t="s">
        <v>1421</v>
      </c>
      <c r="J1202" s="128" t="s">
        <v>1421</v>
      </c>
      <c r="K1202" s="129" t="s">
        <v>2277</v>
      </c>
      <c r="L1202" s="128" t="s">
        <v>1418</v>
      </c>
      <c r="M1202" s="128" t="s">
        <v>2281</v>
      </c>
      <c r="N1202" s="127" t="s">
        <v>2302</v>
      </c>
      <c r="O1202" s="116"/>
      <c r="P1202" s="126"/>
    </row>
    <row r="1203" spans="2:16" s="137" customFormat="1" ht="45" x14ac:dyDescent="0.2">
      <c r="B1203" s="138"/>
      <c r="C1203" s="121" t="s">
        <v>2274</v>
      </c>
      <c r="D1203" s="121" t="s">
        <v>2022</v>
      </c>
      <c r="E1203" s="120">
        <f t="shared" si="103"/>
        <v>3085</v>
      </c>
      <c r="F1203" s="123"/>
      <c r="G1203" s="128" t="s">
        <v>2199</v>
      </c>
      <c r="H1203" s="128" t="s">
        <v>1421</v>
      </c>
      <c r="I1203" s="128" t="s">
        <v>1421</v>
      </c>
      <c r="J1203" s="128" t="s">
        <v>1421</v>
      </c>
      <c r="K1203" s="129" t="s">
        <v>2279</v>
      </c>
      <c r="L1203" s="128" t="s">
        <v>2278</v>
      </c>
      <c r="M1203" s="128" t="s">
        <v>2280</v>
      </c>
      <c r="N1203" s="127" t="s">
        <v>2302</v>
      </c>
      <c r="O1203" s="116"/>
      <c r="P1203" s="126"/>
    </row>
    <row r="1204" spans="2:16" s="137" customFormat="1" ht="22.5" x14ac:dyDescent="0.2">
      <c r="B1204" s="138"/>
      <c r="C1204" s="121" t="s">
        <v>2274</v>
      </c>
      <c r="D1204" s="121" t="s">
        <v>2022</v>
      </c>
      <c r="E1204" s="120">
        <f t="shared" si="103"/>
        <v>3085</v>
      </c>
      <c r="F1204" s="123"/>
      <c r="G1204" s="128" t="s">
        <v>2199</v>
      </c>
      <c r="H1204" s="128" t="s">
        <v>1421</v>
      </c>
      <c r="I1204" s="128" t="s">
        <v>1421</v>
      </c>
      <c r="J1204" s="128" t="s">
        <v>1421</v>
      </c>
      <c r="K1204" s="129" t="s">
        <v>2277</v>
      </c>
      <c r="L1204" s="128" t="s">
        <v>1418</v>
      </c>
      <c r="M1204" s="128" t="s">
        <v>2280</v>
      </c>
      <c r="N1204" s="127" t="s">
        <v>2302</v>
      </c>
      <c r="O1204" s="116"/>
      <c r="P1204" s="126"/>
    </row>
    <row r="1205" spans="2:16" s="137" customFormat="1" ht="45" x14ac:dyDescent="0.2">
      <c r="B1205" s="138"/>
      <c r="C1205" s="121" t="s">
        <v>2274</v>
      </c>
      <c r="D1205" s="121" t="s">
        <v>2022</v>
      </c>
      <c r="E1205" s="120">
        <f t="shared" si="103"/>
        <v>4085</v>
      </c>
      <c r="F1205" s="119"/>
      <c r="G1205" s="128" t="s">
        <v>2199</v>
      </c>
      <c r="H1205" s="128" t="s">
        <v>1421</v>
      </c>
      <c r="I1205" s="128" t="s">
        <v>1421</v>
      </c>
      <c r="J1205" s="128" t="s">
        <v>1421</v>
      </c>
      <c r="K1205" s="129" t="s">
        <v>2279</v>
      </c>
      <c r="L1205" s="128" t="s">
        <v>2278</v>
      </c>
      <c r="M1205" s="128" t="s">
        <v>2276</v>
      </c>
      <c r="N1205" s="127" t="s">
        <v>2302</v>
      </c>
      <c r="O1205" s="116"/>
      <c r="P1205" s="126"/>
    </row>
    <row r="1206" spans="2:16" s="137" customFormat="1" ht="22.5" x14ac:dyDescent="0.2">
      <c r="B1206" s="138"/>
      <c r="C1206" s="121" t="s">
        <v>2274</v>
      </c>
      <c r="D1206" s="121" t="s">
        <v>2022</v>
      </c>
      <c r="E1206" s="120">
        <f t="shared" si="103"/>
        <v>4085</v>
      </c>
      <c r="F1206" s="119"/>
      <c r="G1206" s="128" t="s">
        <v>2199</v>
      </c>
      <c r="H1206" s="128" t="s">
        <v>1421</v>
      </c>
      <c r="I1206" s="128" t="s">
        <v>1421</v>
      </c>
      <c r="J1206" s="128" t="s">
        <v>1421</v>
      </c>
      <c r="K1206" s="129" t="s">
        <v>2277</v>
      </c>
      <c r="L1206" s="128" t="s">
        <v>1418</v>
      </c>
      <c r="M1206" s="128" t="s">
        <v>2276</v>
      </c>
      <c r="N1206" s="127" t="s">
        <v>2302</v>
      </c>
      <c r="O1206" s="116"/>
      <c r="P1206" s="126"/>
    </row>
    <row r="1207" spans="2:16" s="137" customFormat="1" x14ac:dyDescent="0.2">
      <c r="B1207" s="203"/>
      <c r="C1207" s="121" t="s">
        <v>2274</v>
      </c>
      <c r="D1207" s="121" t="s">
        <v>2022</v>
      </c>
      <c r="E1207" s="120">
        <f t="shared" si="103"/>
        <v>5085</v>
      </c>
      <c r="F1207" s="276"/>
      <c r="G1207" s="118"/>
      <c r="H1207" s="117"/>
      <c r="I1207" s="117"/>
      <c r="J1207" s="117"/>
      <c r="K1207" s="117"/>
      <c r="L1207" s="117"/>
      <c r="M1207" s="117"/>
      <c r="N1207" s="117"/>
      <c r="O1207" s="116"/>
      <c r="P1207" s="115" t="str">
        <f>CONCATENATE($P$2439,$P$2437,E1181,$P$2440,$P$2438,E1205,$P$2441)</f>
        <v>DNP1([A]P1085 + … + [B]P4085)</v>
      </c>
    </row>
    <row r="1208" spans="2:16" x14ac:dyDescent="0.2">
      <c r="B1208" s="283"/>
      <c r="C1208" s="131"/>
      <c r="D1208" s="131"/>
      <c r="E1208" s="131"/>
      <c r="F1208" s="131"/>
      <c r="G1208" s="131"/>
      <c r="H1208" s="131"/>
      <c r="I1208" s="131"/>
      <c r="J1208" s="131"/>
      <c r="K1208" s="131"/>
      <c r="L1208" s="131"/>
      <c r="M1208" s="131"/>
      <c r="N1208" s="131"/>
      <c r="O1208" s="131"/>
      <c r="P1208" s="191"/>
    </row>
    <row r="1209" spans="2:16" s="137" customFormat="1" x14ac:dyDescent="0.2">
      <c r="B1209" s="356" t="s">
        <v>2301</v>
      </c>
      <c r="C1209" s="186"/>
      <c r="D1209" s="186"/>
      <c r="E1209" s="186"/>
      <c r="F1209" s="281"/>
      <c r="G1209" s="282"/>
      <c r="H1209" s="282"/>
      <c r="I1209" s="282"/>
      <c r="J1209" s="282"/>
      <c r="K1209" s="282"/>
      <c r="L1209" s="282"/>
      <c r="M1209" s="282"/>
      <c r="N1209" s="282"/>
      <c r="O1209" s="281"/>
      <c r="P1209" s="280"/>
    </row>
    <row r="1210" spans="2:16" s="137" customFormat="1" x14ac:dyDescent="0.2">
      <c r="B1210" s="138" t="s">
        <v>1953</v>
      </c>
      <c r="C1210" s="121" t="s">
        <v>2274</v>
      </c>
      <c r="D1210" s="121" t="s">
        <v>1380</v>
      </c>
      <c r="E1210" s="120">
        <v>1001</v>
      </c>
      <c r="F1210" s="119"/>
      <c r="G1210" s="118"/>
      <c r="H1210" s="117"/>
      <c r="I1210" s="117"/>
      <c r="J1210" s="117"/>
      <c r="K1210" s="117"/>
      <c r="L1210" s="117"/>
      <c r="M1210" s="117"/>
      <c r="N1210" s="117"/>
      <c r="O1210" s="116"/>
      <c r="P1210" s="115" t="str">
        <f t="shared" ref="P1210:P1218" si="104">CONCATENATE($P$2439,$P$2443,E1224,$Q$2440,$P$2443,E1994,$P$2441)</f>
        <v>DNP1([C]P1002 + P[C]P1057)</v>
      </c>
    </row>
    <row r="1211" spans="2:16" s="137" customFormat="1" x14ac:dyDescent="0.2">
      <c r="B1211" s="138"/>
      <c r="C1211" s="121" t="s">
        <v>2274</v>
      </c>
      <c r="D1211" s="121" t="s">
        <v>1380</v>
      </c>
      <c r="E1211" s="120">
        <f t="shared" ref="E1211:E1218" si="105">E1210+1000</f>
        <v>2001</v>
      </c>
      <c r="F1211" s="123"/>
      <c r="G1211" s="118"/>
      <c r="H1211" s="117"/>
      <c r="I1211" s="117"/>
      <c r="J1211" s="117"/>
      <c r="K1211" s="117"/>
      <c r="L1211" s="117"/>
      <c r="M1211" s="117"/>
      <c r="N1211" s="117"/>
      <c r="O1211" s="116"/>
      <c r="P1211" s="115" t="str">
        <f t="shared" si="104"/>
        <v>DNP1([C]P2002 + P[C]P2057)</v>
      </c>
    </row>
    <row r="1212" spans="2:16" s="137" customFormat="1" x14ac:dyDescent="0.2">
      <c r="B1212" s="138"/>
      <c r="C1212" s="121" t="s">
        <v>2274</v>
      </c>
      <c r="D1212" s="121" t="s">
        <v>1380</v>
      </c>
      <c r="E1212" s="120">
        <f t="shared" si="105"/>
        <v>3001</v>
      </c>
      <c r="F1212" s="119"/>
      <c r="G1212" s="118"/>
      <c r="H1212" s="117"/>
      <c r="I1212" s="117"/>
      <c r="J1212" s="117"/>
      <c r="K1212" s="117"/>
      <c r="L1212" s="117"/>
      <c r="M1212" s="117"/>
      <c r="N1212" s="117"/>
      <c r="O1212" s="116"/>
      <c r="P1212" s="115" t="str">
        <f t="shared" si="104"/>
        <v>DNP1([C]P3002 + P[C]P3057)</v>
      </c>
    </row>
    <row r="1213" spans="2:16" s="137" customFormat="1" x14ac:dyDescent="0.2">
      <c r="B1213" s="138"/>
      <c r="C1213" s="121" t="s">
        <v>2274</v>
      </c>
      <c r="D1213" s="121" t="s">
        <v>1380</v>
      </c>
      <c r="E1213" s="120">
        <f t="shared" si="105"/>
        <v>4001</v>
      </c>
      <c r="F1213" s="123"/>
      <c r="G1213" s="118"/>
      <c r="H1213" s="117"/>
      <c r="I1213" s="117"/>
      <c r="J1213" s="117"/>
      <c r="K1213" s="117"/>
      <c r="L1213" s="117"/>
      <c r="M1213" s="117"/>
      <c r="N1213" s="117"/>
      <c r="O1213" s="116"/>
      <c r="P1213" s="115" t="str">
        <f t="shared" si="104"/>
        <v>DNP1([C]P4002 + P[C]P4057)</v>
      </c>
    </row>
    <row r="1214" spans="2:16" s="137" customFormat="1" x14ac:dyDescent="0.2">
      <c r="B1214" s="138"/>
      <c r="C1214" s="121" t="s">
        <v>2274</v>
      </c>
      <c r="D1214" s="121" t="s">
        <v>1380</v>
      </c>
      <c r="E1214" s="120">
        <f t="shared" si="105"/>
        <v>5001</v>
      </c>
      <c r="F1214" s="119"/>
      <c r="G1214" s="118"/>
      <c r="H1214" s="117"/>
      <c r="I1214" s="117"/>
      <c r="J1214" s="117"/>
      <c r="K1214" s="117"/>
      <c r="L1214" s="117"/>
      <c r="M1214" s="117"/>
      <c r="N1214" s="117"/>
      <c r="O1214" s="116"/>
      <c r="P1214" s="115" t="str">
        <f t="shared" si="104"/>
        <v>DNP1([C]P5002 + P[C]P5057)</v>
      </c>
    </row>
    <row r="1215" spans="2:16" s="137" customFormat="1" x14ac:dyDescent="0.2">
      <c r="B1215" s="138"/>
      <c r="C1215" s="121" t="s">
        <v>2274</v>
      </c>
      <c r="D1215" s="121" t="s">
        <v>1380</v>
      </c>
      <c r="E1215" s="120">
        <f t="shared" si="105"/>
        <v>6001</v>
      </c>
      <c r="F1215" s="119"/>
      <c r="G1215" s="118"/>
      <c r="H1215" s="117"/>
      <c r="I1215" s="117"/>
      <c r="J1215" s="117"/>
      <c r="K1215" s="117"/>
      <c r="L1215" s="117"/>
      <c r="M1215" s="117"/>
      <c r="N1215" s="117"/>
      <c r="O1215" s="116"/>
      <c r="P1215" s="115" t="str">
        <f t="shared" si="104"/>
        <v>DNP1([C]P6002 + P[C]P6057)</v>
      </c>
    </row>
    <row r="1216" spans="2:16" s="137" customFormat="1" x14ac:dyDescent="0.2">
      <c r="B1216" s="138"/>
      <c r="C1216" s="121" t="s">
        <v>2274</v>
      </c>
      <c r="D1216" s="121" t="s">
        <v>1380</v>
      </c>
      <c r="E1216" s="120">
        <f t="shared" si="105"/>
        <v>7001</v>
      </c>
      <c r="F1216" s="123"/>
      <c r="G1216" s="118"/>
      <c r="H1216" s="117"/>
      <c r="I1216" s="117"/>
      <c r="J1216" s="117"/>
      <c r="K1216" s="117"/>
      <c r="L1216" s="117"/>
      <c r="M1216" s="117"/>
      <c r="N1216" s="117"/>
      <c r="O1216" s="116"/>
      <c r="P1216" s="115" t="str">
        <f t="shared" si="104"/>
        <v>DNP1([C]P7002 + P[C]P7057)</v>
      </c>
    </row>
    <row r="1217" spans="2:16" s="137" customFormat="1" x14ac:dyDescent="0.2">
      <c r="B1217" s="138"/>
      <c r="C1217" s="121" t="s">
        <v>2274</v>
      </c>
      <c r="D1217" s="121" t="s">
        <v>1380</v>
      </c>
      <c r="E1217" s="120">
        <f t="shared" si="105"/>
        <v>8001</v>
      </c>
      <c r="F1217" s="123"/>
      <c r="G1217" s="118"/>
      <c r="H1217" s="117"/>
      <c r="I1217" s="117"/>
      <c r="J1217" s="117"/>
      <c r="K1217" s="117"/>
      <c r="L1217" s="117"/>
      <c r="M1217" s="117"/>
      <c r="N1217" s="117"/>
      <c r="O1217" s="116"/>
      <c r="P1217" s="115" t="str">
        <f t="shared" si="104"/>
        <v>DNP1([C]P8002 + P[C]P8057)</v>
      </c>
    </row>
    <row r="1218" spans="2:16" s="137" customFormat="1" x14ac:dyDescent="0.2">
      <c r="B1218" s="138"/>
      <c r="C1218" s="121" t="s">
        <v>2274</v>
      </c>
      <c r="D1218" s="121" t="s">
        <v>1380</v>
      </c>
      <c r="E1218" s="120">
        <f t="shared" si="105"/>
        <v>9001</v>
      </c>
      <c r="F1218" s="123"/>
      <c r="G1218" s="118"/>
      <c r="H1218" s="117"/>
      <c r="I1218" s="117"/>
      <c r="J1218" s="117"/>
      <c r="K1218" s="117"/>
      <c r="L1218" s="117"/>
      <c r="M1218" s="117"/>
      <c r="N1218" s="117"/>
      <c r="O1218" s="116"/>
      <c r="P1218" s="115" t="str">
        <f t="shared" si="104"/>
        <v>DNP1([C]P9002 + P[C]P9057)</v>
      </c>
    </row>
    <row r="1219" spans="2:16" s="137" customFormat="1" x14ac:dyDescent="0.2">
      <c r="B1219" s="138"/>
      <c r="C1219" s="121" t="s">
        <v>2274</v>
      </c>
      <c r="D1219" s="121" t="s">
        <v>2191</v>
      </c>
      <c r="E1219" s="120">
        <f>E1210</f>
        <v>1001</v>
      </c>
      <c r="F1219" s="119"/>
      <c r="G1219" s="118"/>
      <c r="H1219" s="117"/>
      <c r="I1219" s="117"/>
      <c r="J1219" s="117"/>
      <c r="K1219" s="117"/>
      <c r="L1219" s="117"/>
      <c r="M1219" s="117"/>
      <c r="N1219" s="117"/>
      <c r="O1219" s="116"/>
      <c r="P1219" s="115" t="str">
        <f>CONCATENATE($P$2439,$P$2444,E1233,$Q$2440,$P$2444,E2003,$P$2441)</f>
        <v>DNP1([D]P1002 + P[D]P1057)</v>
      </c>
    </row>
    <row r="1220" spans="2:16" s="137" customFormat="1" x14ac:dyDescent="0.2">
      <c r="B1220" s="138"/>
      <c r="C1220" s="121" t="s">
        <v>2274</v>
      </c>
      <c r="D1220" s="121" t="s">
        <v>2191</v>
      </c>
      <c r="E1220" s="120">
        <f>E1219+1000</f>
        <v>2001</v>
      </c>
      <c r="F1220" s="119"/>
      <c r="G1220" s="118"/>
      <c r="H1220" s="117"/>
      <c r="I1220" s="117"/>
      <c r="J1220" s="117"/>
      <c r="K1220" s="117"/>
      <c r="L1220" s="117"/>
      <c r="M1220" s="117"/>
      <c r="N1220" s="117"/>
      <c r="O1220" s="116"/>
      <c r="P1220" s="115" t="str">
        <f>CONCATENATE($P$2439,$P$2444,E1234,$Q$2440,$P$2444,E2004,$P$2441)</f>
        <v>DNP1([D]P2002 + P[D]P2057)</v>
      </c>
    </row>
    <row r="1221" spans="2:16" s="137" customFormat="1" x14ac:dyDescent="0.2">
      <c r="B1221" s="138"/>
      <c r="C1221" s="121" t="s">
        <v>2274</v>
      </c>
      <c r="D1221" s="121" t="s">
        <v>2191</v>
      </c>
      <c r="E1221" s="120">
        <f>E1220+1000</f>
        <v>3001</v>
      </c>
      <c r="F1221" s="123"/>
      <c r="G1221" s="118"/>
      <c r="H1221" s="117"/>
      <c r="I1221" s="117"/>
      <c r="J1221" s="117"/>
      <c r="K1221" s="117"/>
      <c r="L1221" s="117"/>
      <c r="M1221" s="117"/>
      <c r="N1221" s="117"/>
      <c r="O1221" s="116"/>
      <c r="P1221" s="115" t="str">
        <f>CONCATENATE($P$2439,$P$2444,E1235,$Q$2440,$P$2444,E2005,$P$2441)</f>
        <v>DNP1([D]P3002 + P[D]P3057)</v>
      </c>
    </row>
    <row r="1222" spans="2:16" s="137" customFormat="1" x14ac:dyDescent="0.2">
      <c r="B1222" s="138"/>
      <c r="C1222" s="121" t="s">
        <v>2274</v>
      </c>
      <c r="D1222" s="121" t="s">
        <v>2191</v>
      </c>
      <c r="E1222" s="120">
        <f>E1221+1000</f>
        <v>4001</v>
      </c>
      <c r="F1222" s="123"/>
      <c r="G1222" s="118"/>
      <c r="H1222" s="117"/>
      <c r="I1222" s="117"/>
      <c r="J1222" s="117"/>
      <c r="K1222" s="117"/>
      <c r="L1222" s="117"/>
      <c r="M1222" s="117"/>
      <c r="N1222" s="117"/>
      <c r="O1222" s="116"/>
      <c r="P1222" s="115" t="str">
        <f>CONCATENATE($P$2439,$P$2444,E1236,$Q$2440,$P$2444,E2006,$P$2441)</f>
        <v>DNP1([D]P4002 + P[D]P4057)</v>
      </c>
    </row>
    <row r="1223" spans="2:16" s="137" customFormat="1" x14ac:dyDescent="0.2">
      <c r="B1223" s="122"/>
      <c r="C1223" s="121" t="s">
        <v>2274</v>
      </c>
      <c r="D1223" s="121" t="s">
        <v>2191</v>
      </c>
      <c r="E1223" s="120">
        <f>E1222+1000</f>
        <v>5001</v>
      </c>
      <c r="F1223" s="123"/>
      <c r="G1223" s="118"/>
      <c r="H1223" s="117"/>
      <c r="I1223" s="117"/>
      <c r="J1223" s="117"/>
      <c r="K1223" s="117"/>
      <c r="L1223" s="117"/>
      <c r="M1223" s="117"/>
      <c r="N1223" s="117"/>
      <c r="O1223" s="116"/>
      <c r="P1223" s="115" t="str">
        <f>CONCATENATE($P$2439,$P$2444,E1237,$Q$2440,$P$2444,E2007,$P$2441)</f>
        <v>DNP1([D]P5002 + P[D]P5057)</v>
      </c>
    </row>
    <row r="1224" spans="2:16" s="137" customFormat="1" ht="33.75" x14ac:dyDescent="0.2">
      <c r="B1224" s="130" t="s">
        <v>2245</v>
      </c>
      <c r="C1224" s="121" t="s">
        <v>2274</v>
      </c>
      <c r="D1224" s="121" t="s">
        <v>1380</v>
      </c>
      <c r="E1224" s="120">
        <f>E1210+1</f>
        <v>1002</v>
      </c>
      <c r="F1224" s="119"/>
      <c r="G1224" s="118"/>
      <c r="H1224" s="117"/>
      <c r="I1224" s="117"/>
      <c r="J1224" s="117"/>
      <c r="K1224" s="117"/>
      <c r="L1224" s="117"/>
      <c r="M1224" s="117"/>
      <c r="N1224" s="117"/>
      <c r="O1224" s="116"/>
      <c r="P1224" s="115" t="str">
        <f t="shared" ref="P1224:P1232" si="106">CONCATENATE($P$2439,$P$2443,E1238,$Q$2440,$P$2443,E1294,$Q$2440,$P$2443,E1714,$Q$2440,$P$2443,E1938,$Q$2440,$P$2443,E1980,$P$2441)</f>
        <v>DNP1([C]P1003 + P[C]P1007 + P[C]P1037 + P[C]P1053 + P[C]P1056)</v>
      </c>
    </row>
    <row r="1225" spans="2:16" s="137" customFormat="1" ht="33.75" x14ac:dyDescent="0.2">
      <c r="B1225" s="138"/>
      <c r="C1225" s="121" t="s">
        <v>2274</v>
      </c>
      <c r="D1225" s="121" t="s">
        <v>1380</v>
      </c>
      <c r="E1225" s="120">
        <f t="shared" ref="E1225:E1232" si="107">E1224+1000</f>
        <v>2002</v>
      </c>
      <c r="F1225" s="123"/>
      <c r="G1225" s="118"/>
      <c r="H1225" s="117"/>
      <c r="I1225" s="117"/>
      <c r="J1225" s="117"/>
      <c r="K1225" s="117"/>
      <c r="L1225" s="117"/>
      <c r="M1225" s="117"/>
      <c r="N1225" s="117"/>
      <c r="O1225" s="116"/>
      <c r="P1225" s="115" t="str">
        <f t="shared" si="106"/>
        <v>DNP1([C]P2003 + P[C]P2007 + P[C]P2037 + P[C]P2053 + P[C]P2056)</v>
      </c>
    </row>
    <row r="1226" spans="2:16" s="137" customFormat="1" ht="33.75" x14ac:dyDescent="0.2">
      <c r="B1226" s="138"/>
      <c r="C1226" s="121" t="s">
        <v>2274</v>
      </c>
      <c r="D1226" s="121" t="s">
        <v>1380</v>
      </c>
      <c r="E1226" s="120">
        <f t="shared" si="107"/>
        <v>3002</v>
      </c>
      <c r="F1226" s="119"/>
      <c r="G1226" s="118"/>
      <c r="H1226" s="117"/>
      <c r="I1226" s="117"/>
      <c r="J1226" s="117"/>
      <c r="K1226" s="117"/>
      <c r="L1226" s="117"/>
      <c r="M1226" s="117"/>
      <c r="N1226" s="117"/>
      <c r="O1226" s="116"/>
      <c r="P1226" s="115" t="str">
        <f t="shared" si="106"/>
        <v>DNP1([C]P3003 + P[C]P3007 + P[C]P3037 + P[C]P3053 + P[C]P3056)</v>
      </c>
    </row>
    <row r="1227" spans="2:16" s="137" customFormat="1" ht="33.75" x14ac:dyDescent="0.2">
      <c r="B1227" s="138"/>
      <c r="C1227" s="121" t="s">
        <v>2274</v>
      </c>
      <c r="D1227" s="121" t="s">
        <v>1380</v>
      </c>
      <c r="E1227" s="120">
        <f t="shared" si="107"/>
        <v>4002</v>
      </c>
      <c r="F1227" s="123"/>
      <c r="G1227" s="118"/>
      <c r="H1227" s="117"/>
      <c r="I1227" s="117"/>
      <c r="J1227" s="117"/>
      <c r="K1227" s="117"/>
      <c r="L1227" s="117"/>
      <c r="M1227" s="117"/>
      <c r="N1227" s="117"/>
      <c r="O1227" s="116"/>
      <c r="P1227" s="115" t="str">
        <f t="shared" si="106"/>
        <v>DNP1([C]P4003 + P[C]P4007 + P[C]P4037 + P[C]P4053 + P[C]P4056)</v>
      </c>
    </row>
    <row r="1228" spans="2:16" s="137" customFormat="1" ht="33.75" x14ac:dyDescent="0.2">
      <c r="B1228" s="138"/>
      <c r="C1228" s="121" t="s">
        <v>2274</v>
      </c>
      <c r="D1228" s="121" t="s">
        <v>1380</v>
      </c>
      <c r="E1228" s="120">
        <f t="shared" si="107"/>
        <v>5002</v>
      </c>
      <c r="F1228" s="119"/>
      <c r="G1228" s="118"/>
      <c r="H1228" s="117"/>
      <c r="I1228" s="117"/>
      <c r="J1228" s="117"/>
      <c r="K1228" s="117"/>
      <c r="L1228" s="117"/>
      <c r="M1228" s="117"/>
      <c r="N1228" s="117"/>
      <c r="O1228" s="116"/>
      <c r="P1228" s="115" t="str">
        <f t="shared" si="106"/>
        <v>DNP1([C]P5003 + P[C]P5007 + P[C]P5037 + P[C]P5053 + P[C]P5056)</v>
      </c>
    </row>
    <row r="1229" spans="2:16" s="137" customFormat="1" ht="33.75" x14ac:dyDescent="0.2">
      <c r="B1229" s="138"/>
      <c r="C1229" s="121" t="s">
        <v>2274</v>
      </c>
      <c r="D1229" s="121" t="s">
        <v>1380</v>
      </c>
      <c r="E1229" s="120">
        <f t="shared" si="107"/>
        <v>6002</v>
      </c>
      <c r="F1229" s="119"/>
      <c r="G1229" s="118"/>
      <c r="H1229" s="117"/>
      <c r="I1229" s="117"/>
      <c r="J1229" s="117"/>
      <c r="K1229" s="117"/>
      <c r="L1229" s="117"/>
      <c r="M1229" s="117"/>
      <c r="N1229" s="117"/>
      <c r="O1229" s="116"/>
      <c r="P1229" s="115" t="str">
        <f t="shared" si="106"/>
        <v>DNP1([C]P6003 + P[C]P6007 + P[C]P6037 + P[C]P6053 + P[C]P6056)</v>
      </c>
    </row>
    <row r="1230" spans="2:16" s="137" customFormat="1" ht="33.75" x14ac:dyDescent="0.2">
      <c r="B1230" s="138"/>
      <c r="C1230" s="121" t="s">
        <v>2274</v>
      </c>
      <c r="D1230" s="121" t="s">
        <v>1380</v>
      </c>
      <c r="E1230" s="120">
        <f t="shared" si="107"/>
        <v>7002</v>
      </c>
      <c r="F1230" s="123"/>
      <c r="G1230" s="118"/>
      <c r="H1230" s="117"/>
      <c r="I1230" s="117"/>
      <c r="J1230" s="117"/>
      <c r="K1230" s="117"/>
      <c r="L1230" s="117"/>
      <c r="M1230" s="117"/>
      <c r="N1230" s="117"/>
      <c r="O1230" s="116"/>
      <c r="P1230" s="115" t="str">
        <f t="shared" si="106"/>
        <v>DNP1([C]P7003 + P[C]P7007 + P[C]P7037 + P[C]P7053 + P[C]P7056)</v>
      </c>
    </row>
    <row r="1231" spans="2:16" s="137" customFormat="1" ht="33.75" x14ac:dyDescent="0.2">
      <c r="B1231" s="138"/>
      <c r="C1231" s="121" t="s">
        <v>2274</v>
      </c>
      <c r="D1231" s="121" t="s">
        <v>1380</v>
      </c>
      <c r="E1231" s="120">
        <f t="shared" si="107"/>
        <v>8002</v>
      </c>
      <c r="F1231" s="123"/>
      <c r="G1231" s="118"/>
      <c r="H1231" s="117"/>
      <c r="I1231" s="117"/>
      <c r="J1231" s="117"/>
      <c r="K1231" s="117"/>
      <c r="L1231" s="117"/>
      <c r="M1231" s="117"/>
      <c r="N1231" s="117"/>
      <c r="O1231" s="116"/>
      <c r="P1231" s="115" t="str">
        <f t="shared" si="106"/>
        <v>DNP1([C]P8003 + P[C]P8007 + P[C]P8037 + P[C]P8053 + P[C]P8056)</v>
      </c>
    </row>
    <row r="1232" spans="2:16" s="137" customFormat="1" ht="33.75" x14ac:dyDescent="0.2">
      <c r="B1232" s="138"/>
      <c r="C1232" s="121" t="s">
        <v>2274</v>
      </c>
      <c r="D1232" s="121" t="s">
        <v>1380</v>
      </c>
      <c r="E1232" s="120">
        <f t="shared" si="107"/>
        <v>9002</v>
      </c>
      <c r="F1232" s="119"/>
      <c r="G1232" s="118"/>
      <c r="H1232" s="117"/>
      <c r="I1232" s="117"/>
      <c r="J1232" s="117"/>
      <c r="K1232" s="117"/>
      <c r="L1232" s="117"/>
      <c r="M1232" s="117"/>
      <c r="N1232" s="117"/>
      <c r="O1232" s="116"/>
      <c r="P1232" s="115" t="str">
        <f t="shared" si="106"/>
        <v>DNP1([C]P9003 + P[C]P9007 + P[C]P9037 + P[C]P9053 + P[C]P9056)</v>
      </c>
    </row>
    <row r="1233" spans="2:16" s="137" customFormat="1" ht="33.75" x14ac:dyDescent="0.2">
      <c r="B1233" s="138"/>
      <c r="C1233" s="121" t="s">
        <v>2274</v>
      </c>
      <c r="D1233" s="121" t="s">
        <v>2191</v>
      </c>
      <c r="E1233" s="120">
        <f>E1224</f>
        <v>1002</v>
      </c>
      <c r="F1233" s="123"/>
      <c r="G1233" s="118"/>
      <c r="H1233" s="117"/>
      <c r="I1233" s="117"/>
      <c r="J1233" s="117"/>
      <c r="K1233" s="117"/>
      <c r="L1233" s="117"/>
      <c r="M1233" s="117"/>
      <c r="N1233" s="117"/>
      <c r="O1233" s="116"/>
      <c r="P1233" s="115" t="str">
        <f>CONCATENATE($P$2439,$P$2444,E1247,$Q$2440,$P$2444,E1303,$Q$2440,$P$2444,E1723,$Q$2440,$P$2444,E1947,$Q$2440,$P$2444,E1989,$P$2441)</f>
        <v>DNP1([D]P1003 + P[D]P1007 + P[D]P1037 + P[D]P1053 + P[D]P1056)</v>
      </c>
    </row>
    <row r="1234" spans="2:16" s="137" customFormat="1" ht="33.75" x14ac:dyDescent="0.2">
      <c r="B1234" s="138"/>
      <c r="C1234" s="121" t="s">
        <v>2274</v>
      </c>
      <c r="D1234" s="121" t="s">
        <v>2191</v>
      </c>
      <c r="E1234" s="120">
        <f>E1233+1000</f>
        <v>2002</v>
      </c>
      <c r="F1234" s="123"/>
      <c r="G1234" s="118"/>
      <c r="H1234" s="117"/>
      <c r="I1234" s="117"/>
      <c r="J1234" s="117"/>
      <c r="K1234" s="117"/>
      <c r="L1234" s="117"/>
      <c r="M1234" s="117"/>
      <c r="N1234" s="117"/>
      <c r="O1234" s="116"/>
      <c r="P1234" s="115" t="str">
        <f>CONCATENATE($P$2439,$P$2444,E1248,$Q$2440,$P$2444,E1304,$Q$2440,$P$2444,E1724,$Q$2440,$P$2444,E1948,$Q$2440,$P$2444,E1990,$P$2441)</f>
        <v>DNP1([D]P2003 + P[D]P2007 + P[D]P2037 + P[D]P2053 + P[D]P2056)</v>
      </c>
    </row>
    <row r="1235" spans="2:16" s="137" customFormat="1" ht="33.75" x14ac:dyDescent="0.2">
      <c r="B1235" s="138"/>
      <c r="C1235" s="121" t="s">
        <v>2274</v>
      </c>
      <c r="D1235" s="121" t="s">
        <v>2191</v>
      </c>
      <c r="E1235" s="120">
        <f>E1234+1000</f>
        <v>3002</v>
      </c>
      <c r="F1235" s="123"/>
      <c r="G1235" s="118"/>
      <c r="H1235" s="117"/>
      <c r="I1235" s="117"/>
      <c r="J1235" s="117"/>
      <c r="K1235" s="117"/>
      <c r="L1235" s="117"/>
      <c r="M1235" s="117"/>
      <c r="N1235" s="117"/>
      <c r="O1235" s="116"/>
      <c r="P1235" s="115" t="str">
        <f>CONCATENATE($P$2439,$P$2444,E1249,$Q$2440,$P$2444,E1305,$Q$2440,$P$2444,E1725,$Q$2440,$P$2444,E1949,$Q$2440,$P$2444,E1991,$P$2441)</f>
        <v>DNP1([D]P3003 + P[D]P3007 + P[D]P3037 + P[D]P3053 + P[D]P3056)</v>
      </c>
    </row>
    <row r="1236" spans="2:16" s="137" customFormat="1" ht="33.75" x14ac:dyDescent="0.2">
      <c r="B1236" s="138"/>
      <c r="C1236" s="121" t="s">
        <v>2274</v>
      </c>
      <c r="D1236" s="121" t="s">
        <v>2191</v>
      </c>
      <c r="E1236" s="120">
        <f>E1235+1000</f>
        <v>4002</v>
      </c>
      <c r="F1236" s="119"/>
      <c r="G1236" s="118"/>
      <c r="H1236" s="117"/>
      <c r="I1236" s="117"/>
      <c r="J1236" s="117"/>
      <c r="K1236" s="117"/>
      <c r="L1236" s="117"/>
      <c r="M1236" s="117"/>
      <c r="N1236" s="117"/>
      <c r="O1236" s="116"/>
      <c r="P1236" s="115" t="str">
        <f>CONCATENATE($P$2439,$P$2444,E1250,$Q$2440,$P$2444,E1306,$Q$2440,$P$2444,E1726,$Q$2440,$P$2444,E1950,$Q$2440,$P$2444,E1992,$P$2441)</f>
        <v>DNP1([D]P4003 + P[D]P4007 + P[D]P4037 + P[D]P4053 + P[D]P4056)</v>
      </c>
    </row>
    <row r="1237" spans="2:16" s="137" customFormat="1" ht="33.75" x14ac:dyDescent="0.2">
      <c r="B1237" s="138"/>
      <c r="C1237" s="121" t="s">
        <v>2274</v>
      </c>
      <c r="D1237" s="121" t="s">
        <v>2191</v>
      </c>
      <c r="E1237" s="120">
        <f>E1236+1000</f>
        <v>5002</v>
      </c>
      <c r="F1237" s="119"/>
      <c r="G1237" s="118"/>
      <c r="H1237" s="117"/>
      <c r="I1237" s="117"/>
      <c r="J1237" s="117"/>
      <c r="K1237" s="117"/>
      <c r="L1237" s="117"/>
      <c r="M1237" s="117"/>
      <c r="N1237" s="117"/>
      <c r="O1237" s="116"/>
      <c r="P1237" s="115" t="str">
        <f>CONCATENATE($P$2439,$P$2444,E1251,$Q$2440,$P$2444,E1307,$Q$2440,$P$2444,E1727,$Q$2440,$P$2444,E1951,$Q$2440,$P$2444,E1993,$P$2441)</f>
        <v>DNP1([D]P5003 + P[D]P5007 + P[D]P5037 + P[D]P5053 + P[D]P5056)</v>
      </c>
    </row>
    <row r="1238" spans="2:16" ht="22.5" x14ac:dyDescent="0.2">
      <c r="B1238" s="130" t="s">
        <v>1922</v>
      </c>
      <c r="C1238" s="121" t="s">
        <v>2274</v>
      </c>
      <c r="D1238" s="121" t="s">
        <v>1380</v>
      </c>
      <c r="E1238" s="120">
        <f>E1224+1</f>
        <v>1003</v>
      </c>
      <c r="F1238" s="119"/>
      <c r="G1238" s="118"/>
      <c r="H1238" s="117"/>
      <c r="I1238" s="117"/>
      <c r="J1238" s="117"/>
      <c r="K1238" s="117"/>
      <c r="L1238" s="117"/>
      <c r="M1238" s="117"/>
      <c r="N1238" s="117"/>
      <c r="O1238" s="116"/>
      <c r="P1238" s="115" t="str">
        <f t="shared" ref="P1238:P1246" si="108">CONCATENATE($P$2439,$P$2443,E1252,$Q$2440,$P$2443,E1266,$Q$2440,$P$2443,E1280,$P$2441)</f>
        <v>DNP1([C]P1004 + P[C]P1005 + P[C]P1006)</v>
      </c>
    </row>
    <row r="1239" spans="2:16" ht="22.5" x14ac:dyDescent="0.2">
      <c r="B1239" s="122"/>
      <c r="C1239" s="121" t="s">
        <v>2274</v>
      </c>
      <c r="D1239" s="121" t="s">
        <v>1380</v>
      </c>
      <c r="E1239" s="120">
        <f t="shared" ref="E1239:E1246" si="109">E1238+1000</f>
        <v>2003</v>
      </c>
      <c r="F1239" s="123"/>
      <c r="G1239" s="118"/>
      <c r="H1239" s="117"/>
      <c r="I1239" s="117"/>
      <c r="J1239" s="117"/>
      <c r="K1239" s="117"/>
      <c r="L1239" s="117"/>
      <c r="M1239" s="117"/>
      <c r="N1239" s="117"/>
      <c r="O1239" s="116"/>
      <c r="P1239" s="115" t="str">
        <f t="shared" si="108"/>
        <v>DNP1([C]P2004 + P[C]P2005 + P[C]P2006)</v>
      </c>
    </row>
    <row r="1240" spans="2:16" ht="22.5" x14ac:dyDescent="0.2">
      <c r="B1240" s="122"/>
      <c r="C1240" s="121" t="s">
        <v>2274</v>
      </c>
      <c r="D1240" s="121" t="s">
        <v>1380</v>
      </c>
      <c r="E1240" s="120">
        <f t="shared" si="109"/>
        <v>3003</v>
      </c>
      <c r="F1240" s="119"/>
      <c r="G1240" s="118"/>
      <c r="H1240" s="117"/>
      <c r="I1240" s="117"/>
      <c r="J1240" s="117"/>
      <c r="K1240" s="117"/>
      <c r="L1240" s="117"/>
      <c r="M1240" s="117"/>
      <c r="N1240" s="117"/>
      <c r="O1240" s="116"/>
      <c r="P1240" s="115" t="str">
        <f t="shared" si="108"/>
        <v>DNP1([C]P3004 + P[C]P3005 + P[C]P3006)</v>
      </c>
    </row>
    <row r="1241" spans="2:16" ht="22.5" x14ac:dyDescent="0.2">
      <c r="B1241" s="122"/>
      <c r="C1241" s="121" t="s">
        <v>2274</v>
      </c>
      <c r="D1241" s="121" t="s">
        <v>1380</v>
      </c>
      <c r="E1241" s="120">
        <f t="shared" si="109"/>
        <v>4003</v>
      </c>
      <c r="F1241" s="123"/>
      <c r="G1241" s="118"/>
      <c r="H1241" s="117"/>
      <c r="I1241" s="117"/>
      <c r="J1241" s="117"/>
      <c r="K1241" s="117"/>
      <c r="L1241" s="117"/>
      <c r="M1241" s="117"/>
      <c r="N1241" s="117"/>
      <c r="O1241" s="116"/>
      <c r="P1241" s="115" t="str">
        <f t="shared" si="108"/>
        <v>DNP1([C]P4004 + P[C]P4005 + P[C]P4006)</v>
      </c>
    </row>
    <row r="1242" spans="2:16" ht="22.5" x14ac:dyDescent="0.2">
      <c r="B1242" s="122"/>
      <c r="C1242" s="121" t="s">
        <v>2274</v>
      </c>
      <c r="D1242" s="121" t="s">
        <v>1380</v>
      </c>
      <c r="E1242" s="120">
        <f t="shared" si="109"/>
        <v>5003</v>
      </c>
      <c r="F1242" s="119"/>
      <c r="G1242" s="118"/>
      <c r="H1242" s="117"/>
      <c r="I1242" s="117"/>
      <c r="J1242" s="117"/>
      <c r="K1242" s="117"/>
      <c r="L1242" s="117"/>
      <c r="M1242" s="117"/>
      <c r="N1242" s="117"/>
      <c r="O1242" s="116"/>
      <c r="P1242" s="115" t="str">
        <f t="shared" si="108"/>
        <v>DNP1([C]P5004 + P[C]P5005 + P[C]P5006)</v>
      </c>
    </row>
    <row r="1243" spans="2:16" ht="22.5" x14ac:dyDescent="0.2">
      <c r="B1243" s="122"/>
      <c r="C1243" s="121" t="s">
        <v>2274</v>
      </c>
      <c r="D1243" s="121" t="s">
        <v>1380</v>
      </c>
      <c r="E1243" s="120">
        <f t="shared" si="109"/>
        <v>6003</v>
      </c>
      <c r="F1243" s="119"/>
      <c r="G1243" s="118"/>
      <c r="H1243" s="117"/>
      <c r="I1243" s="117"/>
      <c r="J1243" s="117"/>
      <c r="K1243" s="117"/>
      <c r="L1243" s="117"/>
      <c r="M1243" s="117"/>
      <c r="N1243" s="117"/>
      <c r="O1243" s="116"/>
      <c r="P1243" s="115" t="str">
        <f t="shared" si="108"/>
        <v>DNP1([C]P6004 + P[C]P6005 + P[C]P6006)</v>
      </c>
    </row>
    <row r="1244" spans="2:16" ht="22.5" x14ac:dyDescent="0.2">
      <c r="B1244" s="122"/>
      <c r="C1244" s="121" t="s">
        <v>2274</v>
      </c>
      <c r="D1244" s="121" t="s">
        <v>1380</v>
      </c>
      <c r="E1244" s="120">
        <f t="shared" si="109"/>
        <v>7003</v>
      </c>
      <c r="F1244" s="123"/>
      <c r="G1244" s="118"/>
      <c r="H1244" s="117"/>
      <c r="I1244" s="117"/>
      <c r="J1244" s="117"/>
      <c r="K1244" s="117"/>
      <c r="L1244" s="117"/>
      <c r="M1244" s="117"/>
      <c r="N1244" s="117"/>
      <c r="O1244" s="116"/>
      <c r="P1244" s="115" t="str">
        <f t="shared" si="108"/>
        <v>DNP1([C]P7004 + P[C]P7005 + P[C]P7006)</v>
      </c>
    </row>
    <row r="1245" spans="2:16" s="137" customFormat="1" ht="22.5" x14ac:dyDescent="0.2">
      <c r="B1245" s="122"/>
      <c r="C1245" s="121" t="s">
        <v>2274</v>
      </c>
      <c r="D1245" s="121" t="s">
        <v>1380</v>
      </c>
      <c r="E1245" s="120">
        <f t="shared" si="109"/>
        <v>8003</v>
      </c>
      <c r="F1245" s="123"/>
      <c r="G1245" s="118"/>
      <c r="H1245" s="117"/>
      <c r="I1245" s="117"/>
      <c r="J1245" s="117"/>
      <c r="K1245" s="117"/>
      <c r="L1245" s="117"/>
      <c r="M1245" s="117"/>
      <c r="N1245" s="117"/>
      <c r="O1245" s="116"/>
      <c r="P1245" s="115" t="str">
        <f t="shared" si="108"/>
        <v>DNP1([C]P8004 + P[C]P8005 + P[C]P8006)</v>
      </c>
    </row>
    <row r="1246" spans="2:16" s="137" customFormat="1" ht="22.5" x14ac:dyDescent="0.2">
      <c r="B1246" s="138"/>
      <c r="C1246" s="121" t="s">
        <v>2274</v>
      </c>
      <c r="D1246" s="121" t="s">
        <v>1380</v>
      </c>
      <c r="E1246" s="120">
        <f t="shared" si="109"/>
        <v>9003</v>
      </c>
      <c r="F1246" s="119"/>
      <c r="G1246" s="118"/>
      <c r="H1246" s="117"/>
      <c r="I1246" s="117"/>
      <c r="J1246" s="117"/>
      <c r="K1246" s="117"/>
      <c r="L1246" s="117"/>
      <c r="M1246" s="117"/>
      <c r="N1246" s="117"/>
      <c r="O1246" s="116"/>
      <c r="P1246" s="115" t="str">
        <f t="shared" si="108"/>
        <v>DNP1([C]P9004 + P[C]P9005 + P[C]P9006)</v>
      </c>
    </row>
    <row r="1247" spans="2:16" s="137" customFormat="1" ht="22.5" x14ac:dyDescent="0.2">
      <c r="B1247" s="138"/>
      <c r="C1247" s="121" t="s">
        <v>2274</v>
      </c>
      <c r="D1247" s="121" t="s">
        <v>2191</v>
      </c>
      <c r="E1247" s="120">
        <f>E1238</f>
        <v>1003</v>
      </c>
      <c r="F1247" s="123"/>
      <c r="G1247" s="118"/>
      <c r="H1247" s="117"/>
      <c r="I1247" s="117"/>
      <c r="J1247" s="117"/>
      <c r="K1247" s="117"/>
      <c r="L1247" s="117"/>
      <c r="M1247" s="117"/>
      <c r="N1247" s="117"/>
      <c r="O1247" s="116"/>
      <c r="P1247" s="115" t="str">
        <f>CONCATENATE($P$2439,$P$2444,E1261,$Q$2440,$P$2444,E1275,$Q$2440,$P$2444,E1289,$P$2441)</f>
        <v>DNP1([D]P1004 + P[D]P1005 + P[D]P1006)</v>
      </c>
    </row>
    <row r="1248" spans="2:16" s="137" customFormat="1" ht="22.5" x14ac:dyDescent="0.2">
      <c r="B1248" s="138"/>
      <c r="C1248" s="121" t="s">
        <v>2274</v>
      </c>
      <c r="D1248" s="121" t="s">
        <v>2191</v>
      </c>
      <c r="E1248" s="120">
        <f>E1247+1000</f>
        <v>2003</v>
      </c>
      <c r="F1248" s="123"/>
      <c r="G1248" s="118"/>
      <c r="H1248" s="117"/>
      <c r="I1248" s="117"/>
      <c r="J1248" s="117"/>
      <c r="K1248" s="117"/>
      <c r="L1248" s="117"/>
      <c r="M1248" s="117"/>
      <c r="N1248" s="117"/>
      <c r="O1248" s="116"/>
      <c r="P1248" s="115" t="str">
        <f>CONCATENATE($P$2439,$P$2444,E1262,$Q$2440,$P$2444,E1276,$Q$2440,$P$2444,E1290,$P$2441)</f>
        <v>DNP1([D]P2004 + P[D]P2005 + P[D]P2006)</v>
      </c>
    </row>
    <row r="1249" spans="2:16" s="137" customFormat="1" ht="22.5" x14ac:dyDescent="0.2">
      <c r="B1249" s="138"/>
      <c r="C1249" s="121" t="s">
        <v>2274</v>
      </c>
      <c r="D1249" s="121" t="s">
        <v>2191</v>
      </c>
      <c r="E1249" s="120">
        <f>E1248+1000</f>
        <v>3003</v>
      </c>
      <c r="F1249" s="123"/>
      <c r="G1249" s="118"/>
      <c r="H1249" s="117"/>
      <c r="I1249" s="117"/>
      <c r="J1249" s="117"/>
      <c r="K1249" s="117"/>
      <c r="L1249" s="117"/>
      <c r="M1249" s="117"/>
      <c r="N1249" s="117"/>
      <c r="O1249" s="116"/>
      <c r="P1249" s="115" t="str">
        <f>CONCATENATE($P$2439,$P$2444,E1263,$Q$2440,$P$2444,E1277,$Q$2440,$P$2444,E1291,$P$2441)</f>
        <v>DNP1([D]P3004 + P[D]P3005 + P[D]P3006)</v>
      </c>
    </row>
    <row r="1250" spans="2:16" s="137" customFormat="1" ht="22.5" x14ac:dyDescent="0.2">
      <c r="B1250" s="138"/>
      <c r="C1250" s="121" t="s">
        <v>2274</v>
      </c>
      <c r="D1250" s="121" t="s">
        <v>2191</v>
      </c>
      <c r="E1250" s="120">
        <f>E1249+1000</f>
        <v>4003</v>
      </c>
      <c r="F1250" s="119"/>
      <c r="G1250" s="118"/>
      <c r="H1250" s="117"/>
      <c r="I1250" s="117"/>
      <c r="J1250" s="117"/>
      <c r="K1250" s="117"/>
      <c r="L1250" s="117"/>
      <c r="M1250" s="117"/>
      <c r="N1250" s="117"/>
      <c r="O1250" s="116"/>
      <c r="P1250" s="115" t="str">
        <f>CONCATENATE($P$2439,$P$2444,E1264,$Q$2440,$P$2444,E1278,$Q$2440,$P$2444,E1292,$P$2441)</f>
        <v>DNP1([D]P4004 + P[D]P4005 + P[D]P4006)</v>
      </c>
    </row>
    <row r="1251" spans="2:16" s="137" customFormat="1" ht="22.5" x14ac:dyDescent="0.2">
      <c r="B1251" s="138"/>
      <c r="C1251" s="121" t="s">
        <v>2274</v>
      </c>
      <c r="D1251" s="121" t="s">
        <v>2191</v>
      </c>
      <c r="E1251" s="120">
        <f>E1250+1000</f>
        <v>5003</v>
      </c>
      <c r="F1251" s="119"/>
      <c r="G1251" s="118"/>
      <c r="H1251" s="117"/>
      <c r="I1251" s="117"/>
      <c r="J1251" s="117"/>
      <c r="K1251" s="117"/>
      <c r="L1251" s="117"/>
      <c r="M1251" s="117"/>
      <c r="N1251" s="117"/>
      <c r="O1251" s="116"/>
      <c r="P1251" s="115" t="str">
        <f>CONCATENATE($P$2439,$P$2444,E1265,$Q$2440,$P$2444,E1279,$Q$2440,$P$2444,E1293,$P$2441)</f>
        <v>DNP1([D]P5004 + P[D]P5005 + P[D]P5006)</v>
      </c>
    </row>
    <row r="1252" spans="2:16" ht="22.5" x14ac:dyDescent="0.2">
      <c r="B1252" s="130" t="s">
        <v>2240</v>
      </c>
      <c r="C1252" s="121" t="s">
        <v>2274</v>
      </c>
      <c r="D1252" s="121" t="s">
        <v>1380</v>
      </c>
      <c r="E1252" s="120">
        <f>E1238+1</f>
        <v>1004</v>
      </c>
      <c r="F1252" s="119"/>
      <c r="G1252" s="128" t="s">
        <v>2199</v>
      </c>
      <c r="H1252" s="128" t="s">
        <v>1421</v>
      </c>
      <c r="I1252" s="128">
        <v>95970281739</v>
      </c>
      <c r="J1252" s="128" t="s">
        <v>1453</v>
      </c>
      <c r="K1252" s="129" t="s">
        <v>1904</v>
      </c>
      <c r="L1252" s="128" t="s">
        <v>1635</v>
      </c>
      <c r="M1252" s="128" t="s">
        <v>2291</v>
      </c>
      <c r="N1252" s="127" t="s">
        <v>1487</v>
      </c>
      <c r="O1252" s="116"/>
      <c r="P1252" s="126"/>
    </row>
    <row r="1253" spans="2:16" ht="22.5" x14ac:dyDescent="0.2">
      <c r="B1253" s="122"/>
      <c r="C1253" s="121" t="s">
        <v>2274</v>
      </c>
      <c r="D1253" s="121" t="s">
        <v>1380</v>
      </c>
      <c r="E1253" s="120">
        <f t="shared" ref="E1253:E1260" si="110">E1252+1000</f>
        <v>2004</v>
      </c>
      <c r="F1253" s="123"/>
      <c r="G1253" s="128" t="s">
        <v>2199</v>
      </c>
      <c r="H1253" s="128" t="s">
        <v>1421</v>
      </c>
      <c r="I1253" s="128">
        <v>95970281739</v>
      </c>
      <c r="J1253" s="128" t="s">
        <v>1453</v>
      </c>
      <c r="K1253" s="129" t="s">
        <v>1904</v>
      </c>
      <c r="L1253" s="128" t="s">
        <v>1635</v>
      </c>
      <c r="M1253" s="128" t="s">
        <v>2290</v>
      </c>
      <c r="N1253" s="127" t="s">
        <v>1487</v>
      </c>
      <c r="O1253" s="116"/>
      <c r="P1253" s="126"/>
    </row>
    <row r="1254" spans="2:16" ht="22.5" x14ac:dyDescent="0.2">
      <c r="B1254" s="122"/>
      <c r="C1254" s="121" t="s">
        <v>2274</v>
      </c>
      <c r="D1254" s="121" t="s">
        <v>1380</v>
      </c>
      <c r="E1254" s="120">
        <f t="shared" si="110"/>
        <v>3004</v>
      </c>
      <c r="F1254" s="119"/>
      <c r="G1254" s="128" t="s">
        <v>2199</v>
      </c>
      <c r="H1254" s="128" t="s">
        <v>1421</v>
      </c>
      <c r="I1254" s="128">
        <v>95970281739</v>
      </c>
      <c r="J1254" s="128" t="s">
        <v>1453</v>
      </c>
      <c r="K1254" s="129" t="s">
        <v>1904</v>
      </c>
      <c r="L1254" s="128" t="s">
        <v>1635</v>
      </c>
      <c r="M1254" s="128" t="s">
        <v>2289</v>
      </c>
      <c r="N1254" s="127" t="s">
        <v>1487</v>
      </c>
      <c r="O1254" s="116"/>
      <c r="P1254" s="126"/>
    </row>
    <row r="1255" spans="2:16" ht="22.5" x14ac:dyDescent="0.2">
      <c r="B1255" s="122"/>
      <c r="C1255" s="121" t="s">
        <v>2274</v>
      </c>
      <c r="D1255" s="121" t="s">
        <v>1380</v>
      </c>
      <c r="E1255" s="120">
        <f t="shared" si="110"/>
        <v>4004</v>
      </c>
      <c r="F1255" s="123"/>
      <c r="G1255" s="128" t="s">
        <v>2199</v>
      </c>
      <c r="H1255" s="128" t="s">
        <v>1421</v>
      </c>
      <c r="I1255" s="128">
        <v>95970281739</v>
      </c>
      <c r="J1255" s="128" t="s">
        <v>1453</v>
      </c>
      <c r="K1255" s="129" t="s">
        <v>1904</v>
      </c>
      <c r="L1255" s="128" t="s">
        <v>1635</v>
      </c>
      <c r="M1255" s="128" t="s">
        <v>2288</v>
      </c>
      <c r="N1255" s="127" t="s">
        <v>1487</v>
      </c>
      <c r="O1255" s="116"/>
      <c r="P1255" s="126"/>
    </row>
    <row r="1256" spans="2:16" ht="22.5" x14ac:dyDescent="0.2">
      <c r="B1256" s="122"/>
      <c r="C1256" s="121" t="s">
        <v>2274</v>
      </c>
      <c r="D1256" s="121" t="s">
        <v>1380</v>
      </c>
      <c r="E1256" s="120">
        <f t="shared" si="110"/>
        <v>5004</v>
      </c>
      <c r="F1256" s="119"/>
      <c r="G1256" s="128" t="s">
        <v>2199</v>
      </c>
      <c r="H1256" s="128" t="s">
        <v>1421</v>
      </c>
      <c r="I1256" s="128">
        <v>95970281739</v>
      </c>
      <c r="J1256" s="128" t="s">
        <v>1453</v>
      </c>
      <c r="K1256" s="129" t="s">
        <v>1904</v>
      </c>
      <c r="L1256" s="128" t="s">
        <v>1635</v>
      </c>
      <c r="M1256" s="128" t="s">
        <v>2287</v>
      </c>
      <c r="N1256" s="127" t="s">
        <v>1487</v>
      </c>
      <c r="O1256" s="116"/>
      <c r="P1256" s="126"/>
    </row>
    <row r="1257" spans="2:16" ht="22.5" x14ac:dyDescent="0.2">
      <c r="B1257" s="122"/>
      <c r="C1257" s="121" t="s">
        <v>2274</v>
      </c>
      <c r="D1257" s="121" t="s">
        <v>1380</v>
      </c>
      <c r="E1257" s="120">
        <f t="shared" si="110"/>
        <v>6004</v>
      </c>
      <c r="F1257" s="119"/>
      <c r="G1257" s="128" t="s">
        <v>2199</v>
      </c>
      <c r="H1257" s="128" t="s">
        <v>1421</v>
      </c>
      <c r="I1257" s="128">
        <v>95970281739</v>
      </c>
      <c r="J1257" s="128" t="s">
        <v>1453</v>
      </c>
      <c r="K1257" s="129" t="s">
        <v>1904</v>
      </c>
      <c r="L1257" s="128" t="s">
        <v>1635</v>
      </c>
      <c r="M1257" s="128" t="s">
        <v>2286</v>
      </c>
      <c r="N1257" s="127" t="s">
        <v>1487</v>
      </c>
      <c r="O1257" s="116"/>
      <c r="P1257" s="126"/>
    </row>
    <row r="1258" spans="2:16" ht="22.5" x14ac:dyDescent="0.2">
      <c r="B1258" s="122"/>
      <c r="C1258" s="121" t="s">
        <v>2274</v>
      </c>
      <c r="D1258" s="121" t="s">
        <v>1380</v>
      </c>
      <c r="E1258" s="120">
        <f t="shared" si="110"/>
        <v>7004</v>
      </c>
      <c r="F1258" s="123"/>
      <c r="G1258" s="128" t="s">
        <v>2199</v>
      </c>
      <c r="H1258" s="128" t="s">
        <v>1421</v>
      </c>
      <c r="I1258" s="128">
        <v>95970281739</v>
      </c>
      <c r="J1258" s="128" t="s">
        <v>1453</v>
      </c>
      <c r="K1258" s="129" t="s">
        <v>1904</v>
      </c>
      <c r="L1258" s="128" t="s">
        <v>1635</v>
      </c>
      <c r="M1258" s="128" t="s">
        <v>2285</v>
      </c>
      <c r="N1258" s="127" t="s">
        <v>1487</v>
      </c>
      <c r="O1258" s="116"/>
      <c r="P1258" s="126"/>
    </row>
    <row r="1259" spans="2:16" s="137" customFormat="1" ht="22.5" x14ac:dyDescent="0.2">
      <c r="B1259" s="122"/>
      <c r="C1259" s="121" t="s">
        <v>2274</v>
      </c>
      <c r="D1259" s="121" t="s">
        <v>1380</v>
      </c>
      <c r="E1259" s="120">
        <f t="shared" si="110"/>
        <v>8004</v>
      </c>
      <c r="F1259" s="123"/>
      <c r="G1259" s="128" t="s">
        <v>2199</v>
      </c>
      <c r="H1259" s="128" t="s">
        <v>1421</v>
      </c>
      <c r="I1259" s="128">
        <v>95970281739</v>
      </c>
      <c r="J1259" s="128" t="s">
        <v>1453</v>
      </c>
      <c r="K1259" s="129" t="s">
        <v>1904</v>
      </c>
      <c r="L1259" s="128" t="s">
        <v>1635</v>
      </c>
      <c r="M1259" s="128" t="s">
        <v>2284</v>
      </c>
      <c r="N1259" s="127" t="s">
        <v>1487</v>
      </c>
      <c r="O1259" s="116"/>
      <c r="P1259" s="126"/>
    </row>
    <row r="1260" spans="2:16" s="137" customFormat="1" ht="22.5" x14ac:dyDescent="0.2">
      <c r="B1260" s="122"/>
      <c r="C1260" s="121" t="s">
        <v>2274</v>
      </c>
      <c r="D1260" s="121" t="s">
        <v>1380</v>
      </c>
      <c r="E1260" s="120">
        <f t="shared" si="110"/>
        <v>9004</v>
      </c>
      <c r="F1260" s="119"/>
      <c r="G1260" s="128" t="s">
        <v>2199</v>
      </c>
      <c r="H1260" s="128" t="s">
        <v>1421</v>
      </c>
      <c r="I1260" s="128">
        <v>95970281739</v>
      </c>
      <c r="J1260" s="128" t="s">
        <v>1453</v>
      </c>
      <c r="K1260" s="129" t="s">
        <v>1904</v>
      </c>
      <c r="L1260" s="128" t="s">
        <v>1635</v>
      </c>
      <c r="M1260" s="128" t="s">
        <v>2283</v>
      </c>
      <c r="N1260" s="127" t="s">
        <v>1487</v>
      </c>
      <c r="O1260" s="116"/>
      <c r="P1260" s="126"/>
    </row>
    <row r="1261" spans="2:16" s="137" customFormat="1" ht="22.5" x14ac:dyDescent="0.2">
      <c r="B1261" s="138"/>
      <c r="C1261" s="121" t="s">
        <v>2274</v>
      </c>
      <c r="D1261" s="121" t="s">
        <v>2191</v>
      </c>
      <c r="E1261" s="120">
        <f>E1252</f>
        <v>1004</v>
      </c>
      <c r="F1261" s="123"/>
      <c r="G1261" s="128" t="s">
        <v>2199</v>
      </c>
      <c r="H1261" s="128" t="s">
        <v>1421</v>
      </c>
      <c r="I1261" s="128">
        <v>95970281739</v>
      </c>
      <c r="J1261" s="128" t="s">
        <v>1453</v>
      </c>
      <c r="K1261" s="129" t="s">
        <v>1904</v>
      </c>
      <c r="L1261" s="128" t="s">
        <v>1635</v>
      </c>
      <c r="M1261" s="128" t="s">
        <v>2282</v>
      </c>
      <c r="N1261" s="127" t="s">
        <v>1487</v>
      </c>
      <c r="O1261" s="116"/>
      <c r="P1261" s="126"/>
    </row>
    <row r="1262" spans="2:16" s="137" customFormat="1" ht="22.5" x14ac:dyDescent="0.2">
      <c r="B1262" s="138"/>
      <c r="C1262" s="121" t="s">
        <v>2274</v>
      </c>
      <c r="D1262" s="121" t="s">
        <v>2191</v>
      </c>
      <c r="E1262" s="120">
        <f>E1261+1000</f>
        <v>2004</v>
      </c>
      <c r="F1262" s="123"/>
      <c r="G1262" s="128" t="s">
        <v>2199</v>
      </c>
      <c r="H1262" s="128" t="s">
        <v>1421</v>
      </c>
      <c r="I1262" s="128">
        <v>95970281739</v>
      </c>
      <c r="J1262" s="128" t="s">
        <v>1453</v>
      </c>
      <c r="K1262" s="129" t="s">
        <v>1904</v>
      </c>
      <c r="L1262" s="128" t="s">
        <v>1635</v>
      </c>
      <c r="M1262" s="128" t="s">
        <v>2281</v>
      </c>
      <c r="N1262" s="127" t="s">
        <v>1487</v>
      </c>
      <c r="O1262" s="116"/>
      <c r="P1262" s="126"/>
    </row>
    <row r="1263" spans="2:16" s="137" customFormat="1" ht="22.5" x14ac:dyDescent="0.2">
      <c r="B1263" s="138"/>
      <c r="C1263" s="121" t="s">
        <v>2274</v>
      </c>
      <c r="D1263" s="121" t="s">
        <v>2191</v>
      </c>
      <c r="E1263" s="120">
        <f>E1262+1000</f>
        <v>3004</v>
      </c>
      <c r="F1263" s="123"/>
      <c r="G1263" s="128" t="s">
        <v>2199</v>
      </c>
      <c r="H1263" s="128" t="s">
        <v>1421</v>
      </c>
      <c r="I1263" s="128">
        <v>95970281739</v>
      </c>
      <c r="J1263" s="128" t="s">
        <v>1453</v>
      </c>
      <c r="K1263" s="129" t="s">
        <v>1904</v>
      </c>
      <c r="L1263" s="128" t="s">
        <v>1635</v>
      </c>
      <c r="M1263" s="128" t="s">
        <v>2280</v>
      </c>
      <c r="N1263" s="127" t="s">
        <v>1487</v>
      </c>
      <c r="O1263" s="116"/>
      <c r="P1263" s="126"/>
    </row>
    <row r="1264" spans="2:16" s="137" customFormat="1" ht="22.5" x14ac:dyDescent="0.2">
      <c r="B1264" s="138"/>
      <c r="C1264" s="121" t="s">
        <v>2274</v>
      </c>
      <c r="D1264" s="121" t="s">
        <v>2191</v>
      </c>
      <c r="E1264" s="120">
        <f>E1263+1000</f>
        <v>4004</v>
      </c>
      <c r="F1264" s="119"/>
      <c r="G1264" s="128" t="s">
        <v>2199</v>
      </c>
      <c r="H1264" s="128" t="s">
        <v>1421</v>
      </c>
      <c r="I1264" s="128">
        <v>95970281739</v>
      </c>
      <c r="J1264" s="128" t="s">
        <v>1453</v>
      </c>
      <c r="K1264" s="129" t="s">
        <v>1904</v>
      </c>
      <c r="L1264" s="128" t="s">
        <v>1635</v>
      </c>
      <c r="M1264" s="128" t="s">
        <v>2276</v>
      </c>
      <c r="N1264" s="127" t="s">
        <v>1487</v>
      </c>
      <c r="O1264" s="116"/>
      <c r="P1264" s="126"/>
    </row>
    <row r="1265" spans="2:16" s="137" customFormat="1" x14ac:dyDescent="0.2">
      <c r="B1265" s="138"/>
      <c r="C1265" s="121" t="s">
        <v>2274</v>
      </c>
      <c r="D1265" s="121" t="s">
        <v>2191</v>
      </c>
      <c r="E1265" s="120">
        <f>E1264+1000</f>
        <v>5004</v>
      </c>
      <c r="F1265" s="119"/>
      <c r="G1265" s="118"/>
      <c r="H1265" s="117"/>
      <c r="I1265" s="117"/>
      <c r="J1265" s="117"/>
      <c r="K1265" s="117"/>
      <c r="L1265" s="117"/>
      <c r="M1265" s="117"/>
      <c r="N1265" s="117"/>
      <c r="O1265" s="116"/>
      <c r="P1265" s="115" t="str">
        <f>CONCATENATE($P$2439,$P$2443,E1252,$P$2440,$P$2444,E1264,$P$2441)</f>
        <v>DNP1([C]P1004 + … + [D]P4004)</v>
      </c>
    </row>
    <row r="1266" spans="2:16" x14ac:dyDescent="0.2">
      <c r="B1266" s="130" t="s">
        <v>1369</v>
      </c>
      <c r="C1266" s="121" t="s">
        <v>2274</v>
      </c>
      <c r="D1266" s="121" t="s">
        <v>1380</v>
      </c>
      <c r="E1266" s="120">
        <f>E1252+1</f>
        <v>1005</v>
      </c>
      <c r="F1266" s="119"/>
      <c r="G1266" s="128" t="s">
        <v>2199</v>
      </c>
      <c r="H1266" s="128" t="s">
        <v>1421</v>
      </c>
      <c r="I1266" s="128" t="s">
        <v>1421</v>
      </c>
      <c r="J1266" s="128" t="s">
        <v>1453</v>
      </c>
      <c r="K1266" s="129" t="s">
        <v>1896</v>
      </c>
      <c r="L1266" s="128" t="s">
        <v>1635</v>
      </c>
      <c r="M1266" s="128" t="s">
        <v>2291</v>
      </c>
      <c r="N1266" s="127" t="s">
        <v>1487</v>
      </c>
      <c r="O1266" s="116"/>
      <c r="P1266" s="126"/>
    </row>
    <row r="1267" spans="2:16" x14ac:dyDescent="0.2">
      <c r="B1267" s="122"/>
      <c r="C1267" s="121" t="s">
        <v>2274</v>
      </c>
      <c r="D1267" s="121" t="s">
        <v>1380</v>
      </c>
      <c r="E1267" s="120">
        <f t="shared" ref="E1267:E1274" si="111">E1266+1000</f>
        <v>2005</v>
      </c>
      <c r="F1267" s="123"/>
      <c r="G1267" s="128" t="s">
        <v>2199</v>
      </c>
      <c r="H1267" s="128" t="s">
        <v>1421</v>
      </c>
      <c r="I1267" s="128" t="s">
        <v>1421</v>
      </c>
      <c r="J1267" s="128" t="s">
        <v>1453</v>
      </c>
      <c r="K1267" s="129" t="s">
        <v>1896</v>
      </c>
      <c r="L1267" s="128" t="s">
        <v>1635</v>
      </c>
      <c r="M1267" s="128" t="s">
        <v>2290</v>
      </c>
      <c r="N1267" s="127" t="s">
        <v>1487</v>
      </c>
      <c r="O1267" s="116"/>
      <c r="P1267" s="126"/>
    </row>
    <row r="1268" spans="2:16" x14ac:dyDescent="0.2">
      <c r="B1268" s="122"/>
      <c r="C1268" s="121" t="s">
        <v>2274</v>
      </c>
      <c r="D1268" s="121" t="s">
        <v>1380</v>
      </c>
      <c r="E1268" s="120">
        <f t="shared" si="111"/>
        <v>3005</v>
      </c>
      <c r="F1268" s="119"/>
      <c r="G1268" s="128" t="s">
        <v>2199</v>
      </c>
      <c r="H1268" s="128" t="s">
        <v>1421</v>
      </c>
      <c r="I1268" s="128" t="s">
        <v>1421</v>
      </c>
      <c r="J1268" s="128" t="s">
        <v>1453</v>
      </c>
      <c r="K1268" s="129" t="s">
        <v>1896</v>
      </c>
      <c r="L1268" s="128" t="s">
        <v>1635</v>
      </c>
      <c r="M1268" s="128" t="s">
        <v>2289</v>
      </c>
      <c r="N1268" s="127" t="s">
        <v>1487</v>
      </c>
      <c r="O1268" s="116"/>
      <c r="P1268" s="126"/>
    </row>
    <row r="1269" spans="2:16" x14ac:dyDescent="0.2">
      <c r="B1269" s="122"/>
      <c r="C1269" s="121" t="s">
        <v>2274</v>
      </c>
      <c r="D1269" s="121" t="s">
        <v>1380</v>
      </c>
      <c r="E1269" s="120">
        <f t="shared" si="111"/>
        <v>4005</v>
      </c>
      <c r="F1269" s="123"/>
      <c r="G1269" s="128" t="s">
        <v>2199</v>
      </c>
      <c r="H1269" s="128" t="s">
        <v>1421</v>
      </c>
      <c r="I1269" s="128" t="s">
        <v>1421</v>
      </c>
      <c r="J1269" s="128" t="s">
        <v>1453</v>
      </c>
      <c r="K1269" s="129" t="s">
        <v>1896</v>
      </c>
      <c r="L1269" s="128" t="s">
        <v>1635</v>
      </c>
      <c r="M1269" s="128" t="s">
        <v>2288</v>
      </c>
      <c r="N1269" s="127" t="s">
        <v>1487</v>
      </c>
      <c r="O1269" s="116"/>
      <c r="P1269" s="126"/>
    </row>
    <row r="1270" spans="2:16" x14ac:dyDescent="0.2">
      <c r="B1270" s="122"/>
      <c r="C1270" s="121" t="s">
        <v>2274</v>
      </c>
      <c r="D1270" s="121" t="s">
        <v>1380</v>
      </c>
      <c r="E1270" s="120">
        <f t="shared" si="111"/>
        <v>5005</v>
      </c>
      <c r="F1270" s="119"/>
      <c r="G1270" s="128" t="s">
        <v>2199</v>
      </c>
      <c r="H1270" s="128" t="s">
        <v>1421</v>
      </c>
      <c r="I1270" s="128" t="s">
        <v>1421</v>
      </c>
      <c r="J1270" s="128" t="s">
        <v>1453</v>
      </c>
      <c r="K1270" s="129" t="s">
        <v>1896</v>
      </c>
      <c r="L1270" s="128" t="s">
        <v>1635</v>
      </c>
      <c r="M1270" s="128" t="s">
        <v>2287</v>
      </c>
      <c r="N1270" s="127" t="s">
        <v>1487</v>
      </c>
      <c r="O1270" s="116"/>
      <c r="P1270" s="126"/>
    </row>
    <row r="1271" spans="2:16" x14ac:dyDescent="0.2">
      <c r="B1271" s="122"/>
      <c r="C1271" s="121" t="s">
        <v>2274</v>
      </c>
      <c r="D1271" s="121" t="s">
        <v>1380</v>
      </c>
      <c r="E1271" s="120">
        <f t="shared" si="111"/>
        <v>6005</v>
      </c>
      <c r="F1271" s="119"/>
      <c r="G1271" s="128" t="s">
        <v>2199</v>
      </c>
      <c r="H1271" s="128" t="s">
        <v>1421</v>
      </c>
      <c r="I1271" s="128" t="s">
        <v>1421</v>
      </c>
      <c r="J1271" s="128" t="s">
        <v>1453</v>
      </c>
      <c r="K1271" s="129" t="s">
        <v>1896</v>
      </c>
      <c r="L1271" s="128" t="s">
        <v>1635</v>
      </c>
      <c r="M1271" s="128" t="s">
        <v>2286</v>
      </c>
      <c r="N1271" s="127" t="s">
        <v>1487</v>
      </c>
      <c r="O1271" s="116"/>
      <c r="P1271" s="126"/>
    </row>
    <row r="1272" spans="2:16" x14ac:dyDescent="0.2">
      <c r="B1272" s="122"/>
      <c r="C1272" s="121" t="s">
        <v>2274</v>
      </c>
      <c r="D1272" s="121" t="s">
        <v>1380</v>
      </c>
      <c r="E1272" s="120">
        <f t="shared" si="111"/>
        <v>7005</v>
      </c>
      <c r="F1272" s="123"/>
      <c r="G1272" s="128" t="s">
        <v>2199</v>
      </c>
      <c r="H1272" s="128" t="s">
        <v>1421</v>
      </c>
      <c r="I1272" s="128" t="s">
        <v>1421</v>
      </c>
      <c r="J1272" s="128" t="s">
        <v>1453</v>
      </c>
      <c r="K1272" s="129" t="s">
        <v>1896</v>
      </c>
      <c r="L1272" s="128" t="s">
        <v>1635</v>
      </c>
      <c r="M1272" s="128" t="s">
        <v>2285</v>
      </c>
      <c r="N1272" s="127" t="s">
        <v>1487</v>
      </c>
      <c r="O1272" s="116"/>
      <c r="P1272" s="126"/>
    </row>
    <row r="1273" spans="2:16" s="137" customFormat="1" x14ac:dyDescent="0.2">
      <c r="B1273" s="122"/>
      <c r="C1273" s="121" t="s">
        <v>2274</v>
      </c>
      <c r="D1273" s="121" t="s">
        <v>1380</v>
      </c>
      <c r="E1273" s="120">
        <f t="shared" si="111"/>
        <v>8005</v>
      </c>
      <c r="F1273" s="123"/>
      <c r="G1273" s="128" t="s">
        <v>2199</v>
      </c>
      <c r="H1273" s="128" t="s">
        <v>1421</v>
      </c>
      <c r="I1273" s="128" t="s">
        <v>1421</v>
      </c>
      <c r="J1273" s="128" t="s">
        <v>1453</v>
      </c>
      <c r="K1273" s="129" t="s">
        <v>1896</v>
      </c>
      <c r="L1273" s="128" t="s">
        <v>1635</v>
      </c>
      <c r="M1273" s="128" t="s">
        <v>2284</v>
      </c>
      <c r="N1273" s="127" t="s">
        <v>1487</v>
      </c>
      <c r="O1273" s="116"/>
      <c r="P1273" s="126"/>
    </row>
    <row r="1274" spans="2:16" s="137" customFormat="1" x14ac:dyDescent="0.2">
      <c r="B1274" s="122"/>
      <c r="C1274" s="121" t="s">
        <v>2274</v>
      </c>
      <c r="D1274" s="121" t="s">
        <v>1380</v>
      </c>
      <c r="E1274" s="120">
        <f t="shared" si="111"/>
        <v>9005</v>
      </c>
      <c r="F1274" s="119"/>
      <c r="G1274" s="128" t="s">
        <v>2199</v>
      </c>
      <c r="H1274" s="128" t="s">
        <v>1421</v>
      </c>
      <c r="I1274" s="128" t="s">
        <v>1421</v>
      </c>
      <c r="J1274" s="128" t="s">
        <v>1453</v>
      </c>
      <c r="K1274" s="129" t="s">
        <v>1896</v>
      </c>
      <c r="L1274" s="128" t="s">
        <v>1635</v>
      </c>
      <c r="M1274" s="128" t="s">
        <v>2283</v>
      </c>
      <c r="N1274" s="127" t="s">
        <v>1487</v>
      </c>
      <c r="O1274" s="116"/>
      <c r="P1274" s="126"/>
    </row>
    <row r="1275" spans="2:16" s="137" customFormat="1" x14ac:dyDescent="0.2">
      <c r="B1275" s="138"/>
      <c r="C1275" s="121" t="s">
        <v>2274</v>
      </c>
      <c r="D1275" s="121" t="s">
        <v>2191</v>
      </c>
      <c r="E1275" s="120">
        <f>E1266</f>
        <v>1005</v>
      </c>
      <c r="F1275" s="123"/>
      <c r="G1275" s="128" t="s">
        <v>2199</v>
      </c>
      <c r="H1275" s="128" t="s">
        <v>1421</v>
      </c>
      <c r="I1275" s="128" t="s">
        <v>1421</v>
      </c>
      <c r="J1275" s="128" t="s">
        <v>1453</v>
      </c>
      <c r="K1275" s="129" t="s">
        <v>1896</v>
      </c>
      <c r="L1275" s="128" t="s">
        <v>1635</v>
      </c>
      <c r="M1275" s="128" t="s">
        <v>2282</v>
      </c>
      <c r="N1275" s="127" t="s">
        <v>1487</v>
      </c>
      <c r="O1275" s="116"/>
      <c r="P1275" s="126"/>
    </row>
    <row r="1276" spans="2:16" s="137" customFormat="1" x14ac:dyDescent="0.2">
      <c r="B1276" s="138"/>
      <c r="C1276" s="121" t="s">
        <v>2274</v>
      </c>
      <c r="D1276" s="121" t="s">
        <v>2191</v>
      </c>
      <c r="E1276" s="120">
        <f>E1275+1000</f>
        <v>2005</v>
      </c>
      <c r="F1276" s="123"/>
      <c r="G1276" s="128" t="s">
        <v>2199</v>
      </c>
      <c r="H1276" s="128" t="s">
        <v>1421</v>
      </c>
      <c r="I1276" s="128" t="s">
        <v>1421</v>
      </c>
      <c r="J1276" s="128" t="s">
        <v>1453</v>
      </c>
      <c r="K1276" s="129" t="s">
        <v>1896</v>
      </c>
      <c r="L1276" s="128" t="s">
        <v>1635</v>
      </c>
      <c r="M1276" s="128" t="s">
        <v>2281</v>
      </c>
      <c r="N1276" s="127" t="s">
        <v>1487</v>
      </c>
      <c r="O1276" s="116"/>
      <c r="P1276" s="126"/>
    </row>
    <row r="1277" spans="2:16" s="137" customFormat="1" x14ac:dyDescent="0.2">
      <c r="B1277" s="138"/>
      <c r="C1277" s="121" t="s">
        <v>2274</v>
      </c>
      <c r="D1277" s="121" t="s">
        <v>2191</v>
      </c>
      <c r="E1277" s="120">
        <f>E1276+1000</f>
        <v>3005</v>
      </c>
      <c r="F1277" s="123"/>
      <c r="G1277" s="128" t="s">
        <v>2199</v>
      </c>
      <c r="H1277" s="128" t="s">
        <v>1421</v>
      </c>
      <c r="I1277" s="128" t="s">
        <v>1421</v>
      </c>
      <c r="J1277" s="128" t="s">
        <v>1453</v>
      </c>
      <c r="K1277" s="129" t="s">
        <v>1896</v>
      </c>
      <c r="L1277" s="128" t="s">
        <v>1635</v>
      </c>
      <c r="M1277" s="128" t="s">
        <v>2280</v>
      </c>
      <c r="N1277" s="127" t="s">
        <v>1487</v>
      </c>
      <c r="O1277" s="116"/>
      <c r="P1277" s="126"/>
    </row>
    <row r="1278" spans="2:16" s="137" customFormat="1" x14ac:dyDescent="0.2">
      <c r="B1278" s="138"/>
      <c r="C1278" s="121" t="s">
        <v>2274</v>
      </c>
      <c r="D1278" s="121" t="s">
        <v>2191</v>
      </c>
      <c r="E1278" s="120">
        <f>E1277+1000</f>
        <v>4005</v>
      </c>
      <c r="F1278" s="119"/>
      <c r="G1278" s="128" t="s">
        <v>2199</v>
      </c>
      <c r="H1278" s="128" t="s">
        <v>1421</v>
      </c>
      <c r="I1278" s="128" t="s">
        <v>1421</v>
      </c>
      <c r="J1278" s="128" t="s">
        <v>1453</v>
      </c>
      <c r="K1278" s="129" t="s">
        <v>1896</v>
      </c>
      <c r="L1278" s="128" t="s">
        <v>1635</v>
      </c>
      <c r="M1278" s="128" t="s">
        <v>2276</v>
      </c>
      <c r="N1278" s="127" t="s">
        <v>1487</v>
      </c>
      <c r="O1278" s="116"/>
      <c r="P1278" s="126"/>
    </row>
    <row r="1279" spans="2:16" s="137" customFormat="1" x14ac:dyDescent="0.2">
      <c r="B1279" s="138"/>
      <c r="C1279" s="121" t="s">
        <v>2274</v>
      </c>
      <c r="D1279" s="121" t="s">
        <v>2191</v>
      </c>
      <c r="E1279" s="120">
        <f>E1278+1000</f>
        <v>5005</v>
      </c>
      <c r="F1279" s="119"/>
      <c r="G1279" s="118"/>
      <c r="H1279" s="117"/>
      <c r="I1279" s="117"/>
      <c r="J1279" s="117"/>
      <c r="K1279" s="117"/>
      <c r="L1279" s="117"/>
      <c r="M1279" s="117"/>
      <c r="N1279" s="117"/>
      <c r="O1279" s="116"/>
      <c r="P1279" s="115" t="str">
        <f>CONCATENATE($P$2439,$P$2443,E1266,$P$2440,$P$2444,E1278,$P$2441)</f>
        <v>DNP1([C]P1005 + … + [D]P4005)</v>
      </c>
    </row>
    <row r="1280" spans="2:16" ht="22.5" x14ac:dyDescent="0.2">
      <c r="B1280" s="130" t="s">
        <v>1368</v>
      </c>
      <c r="C1280" s="121" t="s">
        <v>2274</v>
      </c>
      <c r="D1280" s="121" t="s">
        <v>1380</v>
      </c>
      <c r="E1280" s="120">
        <f>E1266+1</f>
        <v>1006</v>
      </c>
      <c r="F1280" s="119"/>
      <c r="G1280" s="128" t="s">
        <v>2199</v>
      </c>
      <c r="H1280" s="128" t="s">
        <v>1897</v>
      </c>
      <c r="I1280" s="128" t="s">
        <v>1421</v>
      </c>
      <c r="J1280" s="128" t="s">
        <v>1420</v>
      </c>
      <c r="K1280" s="129" t="s">
        <v>1896</v>
      </c>
      <c r="L1280" s="128" t="s">
        <v>1635</v>
      </c>
      <c r="M1280" s="128" t="s">
        <v>2291</v>
      </c>
      <c r="N1280" s="127" t="s">
        <v>1487</v>
      </c>
      <c r="O1280" s="116"/>
      <c r="P1280" s="126"/>
    </row>
    <row r="1281" spans="2:16" ht="22.5" x14ac:dyDescent="0.2">
      <c r="B1281" s="122"/>
      <c r="C1281" s="121" t="s">
        <v>2274</v>
      </c>
      <c r="D1281" s="121" t="s">
        <v>1380</v>
      </c>
      <c r="E1281" s="120">
        <f t="shared" ref="E1281:E1288" si="112">E1280+1000</f>
        <v>2006</v>
      </c>
      <c r="F1281" s="123"/>
      <c r="G1281" s="128" t="s">
        <v>2199</v>
      </c>
      <c r="H1281" s="128" t="s">
        <v>1897</v>
      </c>
      <c r="I1281" s="128" t="s">
        <v>1421</v>
      </c>
      <c r="J1281" s="128" t="s">
        <v>1420</v>
      </c>
      <c r="K1281" s="129" t="s">
        <v>1896</v>
      </c>
      <c r="L1281" s="128" t="s">
        <v>1635</v>
      </c>
      <c r="M1281" s="128" t="s">
        <v>2290</v>
      </c>
      <c r="N1281" s="127" t="s">
        <v>1487</v>
      </c>
      <c r="O1281" s="116"/>
      <c r="P1281" s="126"/>
    </row>
    <row r="1282" spans="2:16" ht="22.5" x14ac:dyDescent="0.2">
      <c r="B1282" s="122"/>
      <c r="C1282" s="121" t="s">
        <v>2274</v>
      </c>
      <c r="D1282" s="121" t="s">
        <v>1380</v>
      </c>
      <c r="E1282" s="120">
        <f t="shared" si="112"/>
        <v>3006</v>
      </c>
      <c r="F1282" s="119"/>
      <c r="G1282" s="128" t="s">
        <v>2199</v>
      </c>
      <c r="H1282" s="128" t="s">
        <v>1897</v>
      </c>
      <c r="I1282" s="128" t="s">
        <v>1421</v>
      </c>
      <c r="J1282" s="128" t="s">
        <v>1420</v>
      </c>
      <c r="K1282" s="129" t="s">
        <v>1896</v>
      </c>
      <c r="L1282" s="128" t="s">
        <v>1635</v>
      </c>
      <c r="M1282" s="128" t="s">
        <v>2289</v>
      </c>
      <c r="N1282" s="127" t="s">
        <v>1487</v>
      </c>
      <c r="O1282" s="116"/>
      <c r="P1282" s="126"/>
    </row>
    <row r="1283" spans="2:16" ht="22.5" x14ac:dyDescent="0.2">
      <c r="B1283" s="122"/>
      <c r="C1283" s="121" t="s">
        <v>2274</v>
      </c>
      <c r="D1283" s="121" t="s">
        <v>1380</v>
      </c>
      <c r="E1283" s="120">
        <f t="shared" si="112"/>
        <v>4006</v>
      </c>
      <c r="F1283" s="123"/>
      <c r="G1283" s="128" t="s">
        <v>2199</v>
      </c>
      <c r="H1283" s="128" t="s">
        <v>1897</v>
      </c>
      <c r="I1283" s="128" t="s">
        <v>1421</v>
      </c>
      <c r="J1283" s="128" t="s">
        <v>1420</v>
      </c>
      <c r="K1283" s="129" t="s">
        <v>1896</v>
      </c>
      <c r="L1283" s="128" t="s">
        <v>1635</v>
      </c>
      <c r="M1283" s="128" t="s">
        <v>2288</v>
      </c>
      <c r="N1283" s="127" t="s">
        <v>1487</v>
      </c>
      <c r="O1283" s="116"/>
      <c r="P1283" s="126"/>
    </row>
    <row r="1284" spans="2:16" ht="22.5" x14ac:dyDescent="0.2">
      <c r="B1284" s="122"/>
      <c r="C1284" s="121" t="s">
        <v>2274</v>
      </c>
      <c r="D1284" s="121" t="s">
        <v>1380</v>
      </c>
      <c r="E1284" s="120">
        <f t="shared" si="112"/>
        <v>5006</v>
      </c>
      <c r="F1284" s="119"/>
      <c r="G1284" s="128" t="s">
        <v>2199</v>
      </c>
      <c r="H1284" s="128" t="s">
        <v>1897</v>
      </c>
      <c r="I1284" s="128" t="s">
        <v>1421</v>
      </c>
      <c r="J1284" s="128" t="s">
        <v>1420</v>
      </c>
      <c r="K1284" s="129" t="s">
        <v>1896</v>
      </c>
      <c r="L1284" s="128" t="s">
        <v>1635</v>
      </c>
      <c r="M1284" s="128" t="s">
        <v>2287</v>
      </c>
      <c r="N1284" s="127" t="s">
        <v>1487</v>
      </c>
      <c r="O1284" s="116"/>
      <c r="P1284" s="126"/>
    </row>
    <row r="1285" spans="2:16" ht="22.5" x14ac:dyDescent="0.2">
      <c r="B1285" s="122"/>
      <c r="C1285" s="121" t="s">
        <v>2274</v>
      </c>
      <c r="D1285" s="121" t="s">
        <v>1380</v>
      </c>
      <c r="E1285" s="120">
        <f t="shared" si="112"/>
        <v>6006</v>
      </c>
      <c r="F1285" s="119"/>
      <c r="G1285" s="128" t="s">
        <v>2199</v>
      </c>
      <c r="H1285" s="128" t="s">
        <v>1897</v>
      </c>
      <c r="I1285" s="128" t="s">
        <v>1421</v>
      </c>
      <c r="J1285" s="128" t="s">
        <v>1420</v>
      </c>
      <c r="K1285" s="129" t="s">
        <v>1896</v>
      </c>
      <c r="L1285" s="128" t="s">
        <v>1635</v>
      </c>
      <c r="M1285" s="128" t="s">
        <v>2286</v>
      </c>
      <c r="N1285" s="127" t="s">
        <v>1487</v>
      </c>
      <c r="O1285" s="116"/>
      <c r="P1285" s="126"/>
    </row>
    <row r="1286" spans="2:16" ht="22.5" x14ac:dyDescent="0.2">
      <c r="B1286" s="122"/>
      <c r="C1286" s="121" t="s">
        <v>2274</v>
      </c>
      <c r="D1286" s="121" t="s">
        <v>1380</v>
      </c>
      <c r="E1286" s="120">
        <f t="shared" si="112"/>
        <v>7006</v>
      </c>
      <c r="F1286" s="123"/>
      <c r="G1286" s="128" t="s">
        <v>2199</v>
      </c>
      <c r="H1286" s="128" t="s">
        <v>1897</v>
      </c>
      <c r="I1286" s="128" t="s">
        <v>1421</v>
      </c>
      <c r="J1286" s="128" t="s">
        <v>1420</v>
      </c>
      <c r="K1286" s="129" t="s">
        <v>1896</v>
      </c>
      <c r="L1286" s="128" t="s">
        <v>1635</v>
      </c>
      <c r="M1286" s="128" t="s">
        <v>2285</v>
      </c>
      <c r="N1286" s="127" t="s">
        <v>1487</v>
      </c>
      <c r="O1286" s="116"/>
      <c r="P1286" s="126"/>
    </row>
    <row r="1287" spans="2:16" s="137" customFormat="1" ht="22.5" x14ac:dyDescent="0.2">
      <c r="B1287" s="122"/>
      <c r="C1287" s="121" t="s">
        <v>2274</v>
      </c>
      <c r="D1287" s="121" t="s">
        <v>1380</v>
      </c>
      <c r="E1287" s="120">
        <f t="shared" si="112"/>
        <v>8006</v>
      </c>
      <c r="F1287" s="123"/>
      <c r="G1287" s="128" t="s">
        <v>2199</v>
      </c>
      <c r="H1287" s="128" t="s">
        <v>1897</v>
      </c>
      <c r="I1287" s="128" t="s">
        <v>1421</v>
      </c>
      <c r="J1287" s="128" t="s">
        <v>1420</v>
      </c>
      <c r="K1287" s="129" t="s">
        <v>1896</v>
      </c>
      <c r="L1287" s="128" t="s">
        <v>1635</v>
      </c>
      <c r="M1287" s="128" t="s">
        <v>2284</v>
      </c>
      <c r="N1287" s="127" t="s">
        <v>1487</v>
      </c>
      <c r="O1287" s="116"/>
      <c r="P1287" s="126"/>
    </row>
    <row r="1288" spans="2:16" s="137" customFormat="1" ht="22.5" x14ac:dyDescent="0.2">
      <c r="B1288" s="122"/>
      <c r="C1288" s="121" t="s">
        <v>2274</v>
      </c>
      <c r="D1288" s="121" t="s">
        <v>1380</v>
      </c>
      <c r="E1288" s="120">
        <f t="shared" si="112"/>
        <v>9006</v>
      </c>
      <c r="F1288" s="119"/>
      <c r="G1288" s="128" t="s">
        <v>2199</v>
      </c>
      <c r="H1288" s="128" t="s">
        <v>1897</v>
      </c>
      <c r="I1288" s="128" t="s">
        <v>1421</v>
      </c>
      <c r="J1288" s="128" t="s">
        <v>1420</v>
      </c>
      <c r="K1288" s="129" t="s">
        <v>1896</v>
      </c>
      <c r="L1288" s="128" t="s">
        <v>1635</v>
      </c>
      <c r="M1288" s="128" t="s">
        <v>2283</v>
      </c>
      <c r="N1288" s="127" t="s">
        <v>1487</v>
      </c>
      <c r="O1288" s="116"/>
      <c r="P1288" s="126"/>
    </row>
    <row r="1289" spans="2:16" s="137" customFormat="1" ht="22.5" x14ac:dyDescent="0.2">
      <c r="B1289" s="138"/>
      <c r="C1289" s="121" t="s">
        <v>2274</v>
      </c>
      <c r="D1289" s="121" t="s">
        <v>2191</v>
      </c>
      <c r="E1289" s="120">
        <f>E1280</f>
        <v>1006</v>
      </c>
      <c r="F1289" s="123"/>
      <c r="G1289" s="128" t="s">
        <v>2199</v>
      </c>
      <c r="H1289" s="128" t="s">
        <v>1897</v>
      </c>
      <c r="I1289" s="128" t="s">
        <v>1421</v>
      </c>
      <c r="J1289" s="128" t="s">
        <v>1420</v>
      </c>
      <c r="K1289" s="129" t="s">
        <v>1896</v>
      </c>
      <c r="L1289" s="128" t="s">
        <v>1635</v>
      </c>
      <c r="M1289" s="128" t="s">
        <v>2282</v>
      </c>
      <c r="N1289" s="127" t="s">
        <v>1487</v>
      </c>
      <c r="O1289" s="116"/>
      <c r="P1289" s="126"/>
    </row>
    <row r="1290" spans="2:16" s="137" customFormat="1" ht="22.5" x14ac:dyDescent="0.2">
      <c r="B1290" s="138"/>
      <c r="C1290" s="121" t="s">
        <v>2274</v>
      </c>
      <c r="D1290" s="121" t="s">
        <v>2191</v>
      </c>
      <c r="E1290" s="120">
        <f>E1289+1000</f>
        <v>2006</v>
      </c>
      <c r="F1290" s="123"/>
      <c r="G1290" s="128" t="s">
        <v>2199</v>
      </c>
      <c r="H1290" s="128" t="s">
        <v>1897</v>
      </c>
      <c r="I1290" s="128" t="s">
        <v>1421</v>
      </c>
      <c r="J1290" s="128" t="s">
        <v>1420</v>
      </c>
      <c r="K1290" s="129" t="s">
        <v>1896</v>
      </c>
      <c r="L1290" s="128" t="s">
        <v>1635</v>
      </c>
      <c r="M1290" s="128" t="s">
        <v>2281</v>
      </c>
      <c r="N1290" s="127" t="s">
        <v>1487</v>
      </c>
      <c r="O1290" s="116"/>
      <c r="P1290" s="126"/>
    </row>
    <row r="1291" spans="2:16" s="137" customFormat="1" ht="22.5" x14ac:dyDescent="0.2">
      <c r="B1291" s="138"/>
      <c r="C1291" s="121" t="s">
        <v>2274</v>
      </c>
      <c r="D1291" s="121" t="s">
        <v>2191</v>
      </c>
      <c r="E1291" s="120">
        <f>E1290+1000</f>
        <v>3006</v>
      </c>
      <c r="F1291" s="123"/>
      <c r="G1291" s="128" t="s">
        <v>2199</v>
      </c>
      <c r="H1291" s="128" t="s">
        <v>1897</v>
      </c>
      <c r="I1291" s="128" t="s">
        <v>1421</v>
      </c>
      <c r="J1291" s="128" t="s">
        <v>1420</v>
      </c>
      <c r="K1291" s="129" t="s">
        <v>1896</v>
      </c>
      <c r="L1291" s="128" t="s">
        <v>1635</v>
      </c>
      <c r="M1291" s="128" t="s">
        <v>2280</v>
      </c>
      <c r="N1291" s="127" t="s">
        <v>1487</v>
      </c>
      <c r="O1291" s="116"/>
      <c r="P1291" s="126"/>
    </row>
    <row r="1292" spans="2:16" s="137" customFormat="1" ht="22.5" x14ac:dyDescent="0.2">
      <c r="B1292" s="138"/>
      <c r="C1292" s="121" t="s">
        <v>2274</v>
      </c>
      <c r="D1292" s="121" t="s">
        <v>2191</v>
      </c>
      <c r="E1292" s="120">
        <f>E1291+1000</f>
        <v>4006</v>
      </c>
      <c r="F1292" s="119"/>
      <c r="G1292" s="128" t="s">
        <v>2199</v>
      </c>
      <c r="H1292" s="128" t="s">
        <v>1897</v>
      </c>
      <c r="I1292" s="128" t="s">
        <v>1421</v>
      </c>
      <c r="J1292" s="128" t="s">
        <v>1420</v>
      </c>
      <c r="K1292" s="129" t="s">
        <v>1896</v>
      </c>
      <c r="L1292" s="128" t="s">
        <v>1635</v>
      </c>
      <c r="M1292" s="128" t="s">
        <v>2276</v>
      </c>
      <c r="N1292" s="127" t="s">
        <v>1487</v>
      </c>
      <c r="O1292" s="116"/>
      <c r="P1292" s="126"/>
    </row>
    <row r="1293" spans="2:16" s="137" customFormat="1" x14ac:dyDescent="0.2">
      <c r="B1293" s="138"/>
      <c r="C1293" s="121" t="s">
        <v>2274</v>
      </c>
      <c r="D1293" s="121" t="s">
        <v>2191</v>
      </c>
      <c r="E1293" s="120">
        <f>E1292+1000</f>
        <v>5006</v>
      </c>
      <c r="F1293" s="119"/>
      <c r="G1293" s="118"/>
      <c r="H1293" s="117"/>
      <c r="I1293" s="117"/>
      <c r="J1293" s="117"/>
      <c r="K1293" s="117"/>
      <c r="L1293" s="117"/>
      <c r="M1293" s="117"/>
      <c r="N1293" s="117"/>
      <c r="O1293" s="116"/>
      <c r="P1293" s="115" t="str">
        <f>CONCATENATE($P$2439,$P$2443,E1280,$P$2440,$P$2444,E1292,$P$2441)</f>
        <v>DNP1([C]P1006 + … + [D]P4006)</v>
      </c>
    </row>
    <row r="1294" spans="2:16" x14ac:dyDescent="0.2">
      <c r="B1294" s="130" t="s">
        <v>1894</v>
      </c>
      <c r="C1294" s="121" t="s">
        <v>2274</v>
      </c>
      <c r="D1294" s="121" t="s">
        <v>1380</v>
      </c>
      <c r="E1294" s="120">
        <f>E1280+1</f>
        <v>1007</v>
      </c>
      <c r="F1294" s="119"/>
      <c r="G1294" s="118"/>
      <c r="H1294" s="117"/>
      <c r="I1294" s="117"/>
      <c r="J1294" s="117"/>
      <c r="K1294" s="117"/>
      <c r="L1294" s="117"/>
      <c r="M1294" s="117"/>
      <c r="N1294" s="117"/>
      <c r="O1294" s="116"/>
      <c r="P1294" s="115" t="str">
        <f t="shared" ref="P1294:P1302" si="113">CONCATENATE($P$2439,$P$2443,E1308,$Q$2440,$P$2443,E1700,$P$2441)</f>
        <v>DNP1([C]P1008 + P[C]P1036)</v>
      </c>
    </row>
    <row r="1295" spans="2:16" x14ac:dyDescent="0.2">
      <c r="B1295" s="122"/>
      <c r="C1295" s="121" t="s">
        <v>2274</v>
      </c>
      <c r="D1295" s="121" t="s">
        <v>1380</v>
      </c>
      <c r="E1295" s="120">
        <f t="shared" ref="E1295:E1302" si="114">E1294+1000</f>
        <v>2007</v>
      </c>
      <c r="F1295" s="123"/>
      <c r="G1295" s="118"/>
      <c r="H1295" s="117"/>
      <c r="I1295" s="117"/>
      <c r="J1295" s="117"/>
      <c r="K1295" s="117"/>
      <c r="L1295" s="117"/>
      <c r="M1295" s="117"/>
      <c r="N1295" s="117"/>
      <c r="O1295" s="116"/>
      <c r="P1295" s="115" t="str">
        <f t="shared" si="113"/>
        <v>DNP1([C]P2008 + P[C]P2036)</v>
      </c>
    </row>
    <row r="1296" spans="2:16" x14ac:dyDescent="0.2">
      <c r="B1296" s="122"/>
      <c r="C1296" s="121" t="s">
        <v>2274</v>
      </c>
      <c r="D1296" s="121" t="s">
        <v>1380</v>
      </c>
      <c r="E1296" s="120">
        <f t="shared" si="114"/>
        <v>3007</v>
      </c>
      <c r="F1296" s="119"/>
      <c r="G1296" s="118"/>
      <c r="H1296" s="117"/>
      <c r="I1296" s="117"/>
      <c r="J1296" s="117"/>
      <c r="K1296" s="117"/>
      <c r="L1296" s="117"/>
      <c r="M1296" s="117"/>
      <c r="N1296" s="117"/>
      <c r="O1296" s="116"/>
      <c r="P1296" s="115" t="str">
        <f t="shared" si="113"/>
        <v>DNP1([C]P3008 + P[C]P3036)</v>
      </c>
    </row>
    <row r="1297" spans="2:16" x14ac:dyDescent="0.2">
      <c r="B1297" s="122"/>
      <c r="C1297" s="121" t="s">
        <v>2274</v>
      </c>
      <c r="D1297" s="121" t="s">
        <v>1380</v>
      </c>
      <c r="E1297" s="120">
        <f t="shared" si="114"/>
        <v>4007</v>
      </c>
      <c r="F1297" s="123"/>
      <c r="G1297" s="118"/>
      <c r="H1297" s="117"/>
      <c r="I1297" s="117"/>
      <c r="J1297" s="117"/>
      <c r="K1297" s="117"/>
      <c r="L1297" s="117"/>
      <c r="M1297" s="117"/>
      <c r="N1297" s="117"/>
      <c r="O1297" s="116"/>
      <c r="P1297" s="115" t="str">
        <f t="shared" si="113"/>
        <v>DNP1([C]P4008 + P[C]P4036)</v>
      </c>
    </row>
    <row r="1298" spans="2:16" x14ac:dyDescent="0.2">
      <c r="B1298" s="122"/>
      <c r="C1298" s="121" t="s">
        <v>2274</v>
      </c>
      <c r="D1298" s="121" t="s">
        <v>1380</v>
      </c>
      <c r="E1298" s="120">
        <f t="shared" si="114"/>
        <v>5007</v>
      </c>
      <c r="F1298" s="119"/>
      <c r="G1298" s="118"/>
      <c r="H1298" s="117"/>
      <c r="I1298" s="117"/>
      <c r="J1298" s="117"/>
      <c r="K1298" s="117"/>
      <c r="L1298" s="117"/>
      <c r="M1298" s="117"/>
      <c r="N1298" s="117"/>
      <c r="O1298" s="116"/>
      <c r="P1298" s="115" t="str">
        <f t="shared" si="113"/>
        <v>DNP1([C]P5008 + P[C]P5036)</v>
      </c>
    </row>
    <row r="1299" spans="2:16" x14ac:dyDescent="0.2">
      <c r="B1299" s="122"/>
      <c r="C1299" s="121" t="s">
        <v>2274</v>
      </c>
      <c r="D1299" s="121" t="s">
        <v>1380</v>
      </c>
      <c r="E1299" s="120">
        <f t="shared" si="114"/>
        <v>6007</v>
      </c>
      <c r="F1299" s="119"/>
      <c r="G1299" s="118"/>
      <c r="H1299" s="117"/>
      <c r="I1299" s="117"/>
      <c r="J1299" s="117"/>
      <c r="K1299" s="117"/>
      <c r="L1299" s="117"/>
      <c r="M1299" s="117"/>
      <c r="N1299" s="117"/>
      <c r="O1299" s="116"/>
      <c r="P1299" s="115" t="str">
        <f t="shared" si="113"/>
        <v>DNP1([C]P6008 + P[C]P6036)</v>
      </c>
    </row>
    <row r="1300" spans="2:16" x14ac:dyDescent="0.2">
      <c r="B1300" s="122"/>
      <c r="C1300" s="121" t="s">
        <v>2274</v>
      </c>
      <c r="D1300" s="121" t="s">
        <v>1380</v>
      </c>
      <c r="E1300" s="120">
        <f t="shared" si="114"/>
        <v>7007</v>
      </c>
      <c r="F1300" s="123"/>
      <c r="G1300" s="118"/>
      <c r="H1300" s="117"/>
      <c r="I1300" s="117"/>
      <c r="J1300" s="117"/>
      <c r="K1300" s="117"/>
      <c r="L1300" s="117"/>
      <c r="M1300" s="117"/>
      <c r="N1300" s="117"/>
      <c r="O1300" s="116"/>
      <c r="P1300" s="115" t="str">
        <f t="shared" si="113"/>
        <v>DNP1([C]P7008 + P[C]P7036)</v>
      </c>
    </row>
    <row r="1301" spans="2:16" s="137" customFormat="1" x14ac:dyDescent="0.2">
      <c r="B1301" s="122"/>
      <c r="C1301" s="121" t="s">
        <v>2274</v>
      </c>
      <c r="D1301" s="121" t="s">
        <v>1380</v>
      </c>
      <c r="E1301" s="120">
        <f t="shared" si="114"/>
        <v>8007</v>
      </c>
      <c r="F1301" s="123"/>
      <c r="G1301" s="118"/>
      <c r="H1301" s="117"/>
      <c r="I1301" s="117"/>
      <c r="J1301" s="117"/>
      <c r="K1301" s="117"/>
      <c r="L1301" s="117"/>
      <c r="M1301" s="117"/>
      <c r="N1301" s="117"/>
      <c r="O1301" s="116"/>
      <c r="P1301" s="115" t="str">
        <f t="shared" si="113"/>
        <v>DNP1([C]P8008 + P[C]P8036)</v>
      </c>
    </row>
    <row r="1302" spans="2:16" s="137" customFormat="1" x14ac:dyDescent="0.2">
      <c r="B1302" s="122"/>
      <c r="C1302" s="121" t="s">
        <v>2274</v>
      </c>
      <c r="D1302" s="121" t="s">
        <v>1380</v>
      </c>
      <c r="E1302" s="120">
        <f t="shared" si="114"/>
        <v>9007</v>
      </c>
      <c r="F1302" s="119"/>
      <c r="G1302" s="118"/>
      <c r="H1302" s="117"/>
      <c r="I1302" s="117"/>
      <c r="J1302" s="117"/>
      <c r="K1302" s="117"/>
      <c r="L1302" s="117"/>
      <c r="M1302" s="117"/>
      <c r="N1302" s="117"/>
      <c r="O1302" s="116"/>
      <c r="P1302" s="115" t="str">
        <f t="shared" si="113"/>
        <v>DNP1([C]P9008 + P[C]P9036)</v>
      </c>
    </row>
    <row r="1303" spans="2:16" s="137" customFormat="1" x14ac:dyDescent="0.2">
      <c r="B1303" s="138"/>
      <c r="C1303" s="121" t="s">
        <v>2274</v>
      </c>
      <c r="D1303" s="121" t="s">
        <v>2191</v>
      </c>
      <c r="E1303" s="120">
        <f>E1294</f>
        <v>1007</v>
      </c>
      <c r="F1303" s="123"/>
      <c r="G1303" s="118"/>
      <c r="H1303" s="117"/>
      <c r="I1303" s="117"/>
      <c r="J1303" s="117"/>
      <c r="K1303" s="117"/>
      <c r="L1303" s="117"/>
      <c r="M1303" s="117"/>
      <c r="N1303" s="117"/>
      <c r="O1303" s="116"/>
      <c r="P1303" s="115" t="str">
        <f>CONCATENATE($P$2439,$P$2444,E1317,$Q$2440,$P$2444,E1709,$P$2441)</f>
        <v>DNP1([D]P1008 + P[D]P1036)</v>
      </c>
    </row>
    <row r="1304" spans="2:16" s="137" customFormat="1" x14ac:dyDescent="0.2">
      <c r="B1304" s="138"/>
      <c r="C1304" s="121" t="s">
        <v>2274</v>
      </c>
      <c r="D1304" s="121" t="s">
        <v>2191</v>
      </c>
      <c r="E1304" s="120">
        <f>E1303+1000</f>
        <v>2007</v>
      </c>
      <c r="F1304" s="123"/>
      <c r="G1304" s="118"/>
      <c r="H1304" s="117"/>
      <c r="I1304" s="117"/>
      <c r="J1304" s="117"/>
      <c r="K1304" s="117"/>
      <c r="L1304" s="117"/>
      <c r="M1304" s="117"/>
      <c r="N1304" s="117"/>
      <c r="O1304" s="116"/>
      <c r="P1304" s="115" t="str">
        <f>CONCATENATE($P$2439,$P$2444,E1318,$Q$2440,$P$2444,E1710,$P$2441)</f>
        <v>DNP1([D]P2008 + P[D]P2036)</v>
      </c>
    </row>
    <row r="1305" spans="2:16" s="137" customFormat="1" x14ac:dyDescent="0.2">
      <c r="B1305" s="138"/>
      <c r="C1305" s="121" t="s">
        <v>2274</v>
      </c>
      <c r="D1305" s="121" t="s">
        <v>2191</v>
      </c>
      <c r="E1305" s="120">
        <f>E1304+1000</f>
        <v>3007</v>
      </c>
      <c r="F1305" s="123"/>
      <c r="G1305" s="118"/>
      <c r="H1305" s="117"/>
      <c r="I1305" s="117"/>
      <c r="J1305" s="117"/>
      <c r="K1305" s="117"/>
      <c r="L1305" s="117"/>
      <c r="M1305" s="117"/>
      <c r="N1305" s="117"/>
      <c r="O1305" s="116"/>
      <c r="P1305" s="115" t="str">
        <f>CONCATENATE($P$2439,$P$2444,E1319,$Q$2440,$P$2444,E1711,$P$2441)</f>
        <v>DNP1([D]P3008 + P[D]P3036)</v>
      </c>
    </row>
    <row r="1306" spans="2:16" s="137" customFormat="1" x14ac:dyDescent="0.2">
      <c r="B1306" s="138"/>
      <c r="C1306" s="121" t="s">
        <v>2274</v>
      </c>
      <c r="D1306" s="121" t="s">
        <v>2191</v>
      </c>
      <c r="E1306" s="120">
        <f>E1305+1000</f>
        <v>4007</v>
      </c>
      <c r="F1306" s="119"/>
      <c r="G1306" s="118"/>
      <c r="H1306" s="117"/>
      <c r="I1306" s="117"/>
      <c r="J1306" s="117"/>
      <c r="K1306" s="117"/>
      <c r="L1306" s="117"/>
      <c r="M1306" s="117"/>
      <c r="N1306" s="117"/>
      <c r="O1306" s="116"/>
      <c r="P1306" s="115" t="str">
        <f>CONCATENATE($P$2439,$P$2444,E1320,$Q$2440,$P$2444,E1712,$P$2441)</f>
        <v>DNP1([D]P4008 + P[D]P4036)</v>
      </c>
    </row>
    <row r="1307" spans="2:16" s="137" customFormat="1" x14ac:dyDescent="0.2">
      <c r="B1307" s="138"/>
      <c r="C1307" s="121" t="s">
        <v>2274</v>
      </c>
      <c r="D1307" s="121" t="s">
        <v>2191</v>
      </c>
      <c r="E1307" s="120">
        <f>E1306+1000</f>
        <v>5007</v>
      </c>
      <c r="F1307" s="119"/>
      <c r="G1307" s="118"/>
      <c r="H1307" s="117"/>
      <c r="I1307" s="117"/>
      <c r="J1307" s="117"/>
      <c r="K1307" s="117"/>
      <c r="L1307" s="117"/>
      <c r="M1307" s="117"/>
      <c r="N1307" s="117"/>
      <c r="O1307" s="116"/>
      <c r="P1307" s="115" t="str">
        <f>CONCATENATE($P$2439,$P$2444,E1321,$Q$2440,$P$2444,E1713,$P$2441)</f>
        <v>DNP1([D]P5008 + P[D]P5036)</v>
      </c>
    </row>
    <row r="1308" spans="2:16" x14ac:dyDescent="0.2">
      <c r="B1308" s="130" t="s">
        <v>1301</v>
      </c>
      <c r="C1308" s="121" t="s">
        <v>2274</v>
      </c>
      <c r="D1308" s="121" t="s">
        <v>1380</v>
      </c>
      <c r="E1308" s="120">
        <f>E1294+1</f>
        <v>1008</v>
      </c>
      <c r="F1308" s="119"/>
      <c r="G1308" s="118"/>
      <c r="H1308" s="117"/>
      <c r="I1308" s="117"/>
      <c r="J1308" s="117"/>
      <c r="K1308" s="117"/>
      <c r="L1308" s="117"/>
      <c r="M1308" s="117"/>
      <c r="N1308" s="117"/>
      <c r="O1308" s="116"/>
      <c r="P1308" s="115" t="str">
        <f t="shared" ref="P1308:P1316" si="115">CONCATENATE($P$2439,$P$2443,E1322,$P$2440,$P$2443,E1686,$P$2441)</f>
        <v>DNP1([C]P1009 + … + [C]P1035)</v>
      </c>
    </row>
    <row r="1309" spans="2:16" x14ac:dyDescent="0.2">
      <c r="B1309" s="122"/>
      <c r="C1309" s="121" t="s">
        <v>2274</v>
      </c>
      <c r="D1309" s="121" t="s">
        <v>1380</v>
      </c>
      <c r="E1309" s="120">
        <f t="shared" ref="E1309:E1316" si="116">E1308+1000</f>
        <v>2008</v>
      </c>
      <c r="F1309" s="123"/>
      <c r="G1309" s="118"/>
      <c r="H1309" s="117"/>
      <c r="I1309" s="117"/>
      <c r="J1309" s="117"/>
      <c r="K1309" s="117"/>
      <c r="L1309" s="117"/>
      <c r="M1309" s="117"/>
      <c r="N1309" s="117"/>
      <c r="O1309" s="116"/>
      <c r="P1309" s="115" t="str">
        <f t="shared" si="115"/>
        <v>DNP1([C]P2009 + … + [C]P2035)</v>
      </c>
    </row>
    <row r="1310" spans="2:16" x14ac:dyDescent="0.2">
      <c r="B1310" s="122"/>
      <c r="C1310" s="121" t="s">
        <v>2274</v>
      </c>
      <c r="D1310" s="121" t="s">
        <v>1380</v>
      </c>
      <c r="E1310" s="120">
        <f t="shared" si="116"/>
        <v>3008</v>
      </c>
      <c r="F1310" s="119"/>
      <c r="G1310" s="118"/>
      <c r="H1310" s="117"/>
      <c r="I1310" s="117"/>
      <c r="J1310" s="117"/>
      <c r="K1310" s="117"/>
      <c r="L1310" s="117"/>
      <c r="M1310" s="117"/>
      <c r="N1310" s="117"/>
      <c r="O1310" s="116"/>
      <c r="P1310" s="115" t="str">
        <f t="shared" si="115"/>
        <v>DNP1([C]P3009 + … + [C]P3035)</v>
      </c>
    </row>
    <row r="1311" spans="2:16" x14ac:dyDescent="0.2">
      <c r="B1311" s="122"/>
      <c r="C1311" s="121" t="s">
        <v>2274</v>
      </c>
      <c r="D1311" s="121" t="s">
        <v>1380</v>
      </c>
      <c r="E1311" s="120">
        <f t="shared" si="116"/>
        <v>4008</v>
      </c>
      <c r="F1311" s="123"/>
      <c r="G1311" s="118"/>
      <c r="H1311" s="117"/>
      <c r="I1311" s="117"/>
      <c r="J1311" s="117"/>
      <c r="K1311" s="117"/>
      <c r="L1311" s="117"/>
      <c r="M1311" s="117"/>
      <c r="N1311" s="117"/>
      <c r="O1311" s="116"/>
      <c r="P1311" s="115" t="str">
        <f t="shared" si="115"/>
        <v>DNP1([C]P4009 + … + [C]P4035)</v>
      </c>
    </row>
    <row r="1312" spans="2:16" x14ac:dyDescent="0.2">
      <c r="B1312" s="122"/>
      <c r="C1312" s="121" t="s">
        <v>2274</v>
      </c>
      <c r="D1312" s="121" t="s">
        <v>1380</v>
      </c>
      <c r="E1312" s="120">
        <f t="shared" si="116"/>
        <v>5008</v>
      </c>
      <c r="F1312" s="119"/>
      <c r="G1312" s="118"/>
      <c r="H1312" s="117"/>
      <c r="I1312" s="117"/>
      <c r="J1312" s="117"/>
      <c r="K1312" s="117"/>
      <c r="L1312" s="117"/>
      <c r="M1312" s="117"/>
      <c r="N1312" s="117"/>
      <c r="O1312" s="116"/>
      <c r="P1312" s="115" t="str">
        <f t="shared" si="115"/>
        <v>DNP1([C]P5009 + … + [C]P5035)</v>
      </c>
    </row>
    <row r="1313" spans="2:16" x14ac:dyDescent="0.2">
      <c r="B1313" s="122"/>
      <c r="C1313" s="121" t="s">
        <v>2274</v>
      </c>
      <c r="D1313" s="121" t="s">
        <v>1380</v>
      </c>
      <c r="E1313" s="120">
        <f t="shared" si="116"/>
        <v>6008</v>
      </c>
      <c r="F1313" s="119"/>
      <c r="G1313" s="118"/>
      <c r="H1313" s="117"/>
      <c r="I1313" s="117"/>
      <c r="J1313" s="117"/>
      <c r="K1313" s="117"/>
      <c r="L1313" s="117"/>
      <c r="M1313" s="117"/>
      <c r="N1313" s="117"/>
      <c r="O1313" s="116"/>
      <c r="P1313" s="115" t="str">
        <f t="shared" si="115"/>
        <v>DNP1([C]P6009 + … + [C]P6035)</v>
      </c>
    </row>
    <row r="1314" spans="2:16" x14ac:dyDescent="0.2">
      <c r="B1314" s="122"/>
      <c r="C1314" s="121" t="s">
        <v>2274</v>
      </c>
      <c r="D1314" s="121" t="s">
        <v>1380</v>
      </c>
      <c r="E1314" s="120">
        <f t="shared" si="116"/>
        <v>7008</v>
      </c>
      <c r="F1314" s="123"/>
      <c r="G1314" s="118"/>
      <c r="H1314" s="117"/>
      <c r="I1314" s="117"/>
      <c r="J1314" s="117"/>
      <c r="K1314" s="117"/>
      <c r="L1314" s="117"/>
      <c r="M1314" s="117"/>
      <c r="N1314" s="117"/>
      <c r="O1314" s="116"/>
      <c r="P1314" s="115" t="str">
        <f t="shared" si="115"/>
        <v>DNP1([C]P7009 + … + [C]P7035)</v>
      </c>
    </row>
    <row r="1315" spans="2:16" s="137" customFormat="1" x14ac:dyDescent="0.2">
      <c r="B1315" s="122"/>
      <c r="C1315" s="121" t="s">
        <v>2274</v>
      </c>
      <c r="D1315" s="121" t="s">
        <v>1380</v>
      </c>
      <c r="E1315" s="120">
        <f t="shared" si="116"/>
        <v>8008</v>
      </c>
      <c r="F1315" s="123"/>
      <c r="G1315" s="118"/>
      <c r="H1315" s="117"/>
      <c r="I1315" s="117"/>
      <c r="J1315" s="117"/>
      <c r="K1315" s="117"/>
      <c r="L1315" s="117"/>
      <c r="M1315" s="117"/>
      <c r="N1315" s="117"/>
      <c r="O1315" s="116"/>
      <c r="P1315" s="115" t="str">
        <f t="shared" si="115"/>
        <v>DNP1([C]P8009 + … + [C]P8035)</v>
      </c>
    </row>
    <row r="1316" spans="2:16" s="137" customFormat="1" x14ac:dyDescent="0.2">
      <c r="B1316" s="122"/>
      <c r="C1316" s="121" t="s">
        <v>2274</v>
      </c>
      <c r="D1316" s="121" t="s">
        <v>1380</v>
      </c>
      <c r="E1316" s="120">
        <f t="shared" si="116"/>
        <v>9008</v>
      </c>
      <c r="F1316" s="119"/>
      <c r="G1316" s="118"/>
      <c r="H1316" s="117"/>
      <c r="I1316" s="117"/>
      <c r="J1316" s="117"/>
      <c r="K1316" s="117"/>
      <c r="L1316" s="117"/>
      <c r="M1316" s="117"/>
      <c r="N1316" s="117"/>
      <c r="O1316" s="116"/>
      <c r="P1316" s="115" t="str">
        <f t="shared" si="115"/>
        <v>DNP1([C]P9009 + … + [C]P9035)</v>
      </c>
    </row>
    <row r="1317" spans="2:16" s="137" customFormat="1" x14ac:dyDescent="0.2">
      <c r="B1317" s="138"/>
      <c r="C1317" s="121" t="s">
        <v>2274</v>
      </c>
      <c r="D1317" s="121" t="s">
        <v>2191</v>
      </c>
      <c r="E1317" s="120">
        <f>E1308</f>
        <v>1008</v>
      </c>
      <c r="F1317" s="123"/>
      <c r="G1317" s="118"/>
      <c r="H1317" s="117"/>
      <c r="I1317" s="117"/>
      <c r="J1317" s="117"/>
      <c r="K1317" s="117"/>
      <c r="L1317" s="117"/>
      <c r="M1317" s="117"/>
      <c r="N1317" s="117"/>
      <c r="O1317" s="116"/>
      <c r="P1317" s="115" t="str">
        <f>CONCATENATE($P$2439,$P$2444,E1331,$P$2440,$P$2444,E1695,$P$2441)</f>
        <v>DNP1([D]P1009 + … + [D]P1035)</v>
      </c>
    </row>
    <row r="1318" spans="2:16" s="137" customFormat="1" x14ac:dyDescent="0.2">
      <c r="B1318" s="138"/>
      <c r="C1318" s="121" t="s">
        <v>2274</v>
      </c>
      <c r="D1318" s="121" t="s">
        <v>2191</v>
      </c>
      <c r="E1318" s="120">
        <f>E1317+1000</f>
        <v>2008</v>
      </c>
      <c r="F1318" s="123"/>
      <c r="G1318" s="118"/>
      <c r="H1318" s="117"/>
      <c r="I1318" s="117"/>
      <c r="J1318" s="117"/>
      <c r="K1318" s="117"/>
      <c r="L1318" s="117"/>
      <c r="M1318" s="117"/>
      <c r="N1318" s="117"/>
      <c r="O1318" s="116"/>
      <c r="P1318" s="115" t="str">
        <f>CONCATENATE($P$2439,$P$2444,E1332,$P$2440,$P$2444,E1696,$P$2441)</f>
        <v>DNP1([D]P2009 + … + [D]P2035)</v>
      </c>
    </row>
    <row r="1319" spans="2:16" s="137" customFormat="1" x14ac:dyDescent="0.2">
      <c r="B1319" s="138"/>
      <c r="C1319" s="121" t="s">
        <v>2274</v>
      </c>
      <c r="D1319" s="121" t="s">
        <v>2191</v>
      </c>
      <c r="E1319" s="120">
        <f>E1318+1000</f>
        <v>3008</v>
      </c>
      <c r="F1319" s="123"/>
      <c r="G1319" s="118"/>
      <c r="H1319" s="117"/>
      <c r="I1319" s="117"/>
      <c r="J1319" s="117"/>
      <c r="K1319" s="117"/>
      <c r="L1319" s="117"/>
      <c r="M1319" s="117"/>
      <c r="N1319" s="117"/>
      <c r="O1319" s="116"/>
      <c r="P1319" s="115" t="str">
        <f>CONCATENATE($P$2439,$P$2444,E1333,$P$2440,$P$2444,E1697,$P$2441)</f>
        <v>DNP1([D]P3009 + … + [D]P3035)</v>
      </c>
    </row>
    <row r="1320" spans="2:16" s="137" customFormat="1" x14ac:dyDescent="0.2">
      <c r="B1320" s="138"/>
      <c r="C1320" s="121" t="s">
        <v>2274</v>
      </c>
      <c r="D1320" s="121" t="s">
        <v>2191</v>
      </c>
      <c r="E1320" s="120">
        <f>E1319+1000</f>
        <v>4008</v>
      </c>
      <c r="F1320" s="119"/>
      <c r="G1320" s="118"/>
      <c r="H1320" s="117"/>
      <c r="I1320" s="117"/>
      <c r="J1320" s="117"/>
      <c r="K1320" s="117"/>
      <c r="L1320" s="117"/>
      <c r="M1320" s="117"/>
      <c r="N1320" s="117"/>
      <c r="O1320" s="116"/>
      <c r="P1320" s="115" t="str">
        <f>CONCATENATE($P$2439,$P$2444,E1334,$P$2440,$P$2444,E1698,$P$2441)</f>
        <v>DNP1([D]P4009 + … + [D]P4035)</v>
      </c>
    </row>
    <row r="1321" spans="2:16" s="137" customFormat="1" x14ac:dyDescent="0.2">
      <c r="B1321" s="138"/>
      <c r="C1321" s="121" t="s">
        <v>2274</v>
      </c>
      <c r="D1321" s="121" t="s">
        <v>2191</v>
      </c>
      <c r="E1321" s="120">
        <f>E1320+1000</f>
        <v>5008</v>
      </c>
      <c r="F1321" s="119"/>
      <c r="G1321" s="118"/>
      <c r="H1321" s="117"/>
      <c r="I1321" s="117"/>
      <c r="J1321" s="117"/>
      <c r="K1321" s="117"/>
      <c r="L1321" s="117"/>
      <c r="M1321" s="117"/>
      <c r="N1321" s="117"/>
      <c r="O1321" s="116"/>
      <c r="P1321" s="115" t="str">
        <f>CONCATENATE($P$2439,$P$2444,E1335,$P$2440,$P$2444,E1699,$P$2441)</f>
        <v>DNP1([D]P5009 + … + [D]P5035)</v>
      </c>
    </row>
    <row r="1322" spans="2:16" x14ac:dyDescent="0.2">
      <c r="B1322" s="130" t="s">
        <v>1363</v>
      </c>
      <c r="C1322" s="121" t="s">
        <v>2274</v>
      </c>
      <c r="D1322" s="121" t="s">
        <v>1380</v>
      </c>
      <c r="E1322" s="120">
        <f>E1308+1</f>
        <v>1009</v>
      </c>
      <c r="F1322" s="119"/>
      <c r="G1322" s="128" t="s">
        <v>2199</v>
      </c>
      <c r="H1322" s="128" t="s">
        <v>1421</v>
      </c>
      <c r="I1322" s="128" t="s">
        <v>1421</v>
      </c>
      <c r="J1322" s="128" t="s">
        <v>1453</v>
      </c>
      <c r="K1322" s="129" t="s">
        <v>1863</v>
      </c>
      <c r="L1322" s="128" t="s">
        <v>1635</v>
      </c>
      <c r="M1322" s="128" t="s">
        <v>2291</v>
      </c>
      <c r="N1322" s="127" t="s">
        <v>1487</v>
      </c>
      <c r="O1322" s="116"/>
      <c r="P1322" s="126"/>
    </row>
    <row r="1323" spans="2:16" x14ac:dyDescent="0.2">
      <c r="B1323" s="122"/>
      <c r="C1323" s="121" t="s">
        <v>2274</v>
      </c>
      <c r="D1323" s="121" t="s">
        <v>1380</v>
      </c>
      <c r="E1323" s="120">
        <f t="shared" ref="E1323:E1330" si="117">E1322+1000</f>
        <v>2009</v>
      </c>
      <c r="F1323" s="123"/>
      <c r="G1323" s="128" t="s">
        <v>2199</v>
      </c>
      <c r="H1323" s="128" t="s">
        <v>1421</v>
      </c>
      <c r="I1323" s="128" t="s">
        <v>1421</v>
      </c>
      <c r="J1323" s="128" t="s">
        <v>1453</v>
      </c>
      <c r="K1323" s="129" t="s">
        <v>1863</v>
      </c>
      <c r="L1323" s="128" t="s">
        <v>1635</v>
      </c>
      <c r="M1323" s="128" t="s">
        <v>2290</v>
      </c>
      <c r="N1323" s="127" t="s">
        <v>1487</v>
      </c>
      <c r="O1323" s="116"/>
      <c r="P1323" s="126"/>
    </row>
    <row r="1324" spans="2:16" x14ac:dyDescent="0.2">
      <c r="B1324" s="122"/>
      <c r="C1324" s="121" t="s">
        <v>2274</v>
      </c>
      <c r="D1324" s="121" t="s">
        <v>1380</v>
      </c>
      <c r="E1324" s="120">
        <f t="shared" si="117"/>
        <v>3009</v>
      </c>
      <c r="F1324" s="119"/>
      <c r="G1324" s="128" t="s">
        <v>2199</v>
      </c>
      <c r="H1324" s="128" t="s">
        <v>1421</v>
      </c>
      <c r="I1324" s="128" t="s">
        <v>1421</v>
      </c>
      <c r="J1324" s="128" t="s">
        <v>1453</v>
      </c>
      <c r="K1324" s="129" t="s">
        <v>1863</v>
      </c>
      <c r="L1324" s="128" t="s">
        <v>1635</v>
      </c>
      <c r="M1324" s="128" t="s">
        <v>2289</v>
      </c>
      <c r="N1324" s="127" t="s">
        <v>1487</v>
      </c>
      <c r="O1324" s="116"/>
      <c r="P1324" s="126"/>
    </row>
    <row r="1325" spans="2:16" x14ac:dyDescent="0.2">
      <c r="B1325" s="122"/>
      <c r="C1325" s="121" t="s">
        <v>2274</v>
      </c>
      <c r="D1325" s="121" t="s">
        <v>1380</v>
      </c>
      <c r="E1325" s="120">
        <f t="shared" si="117"/>
        <v>4009</v>
      </c>
      <c r="F1325" s="123"/>
      <c r="G1325" s="128" t="s">
        <v>2199</v>
      </c>
      <c r="H1325" s="128" t="s">
        <v>1421</v>
      </c>
      <c r="I1325" s="128" t="s">
        <v>1421</v>
      </c>
      <c r="J1325" s="128" t="s">
        <v>1453</v>
      </c>
      <c r="K1325" s="129" t="s">
        <v>1863</v>
      </c>
      <c r="L1325" s="128" t="s">
        <v>1635</v>
      </c>
      <c r="M1325" s="128" t="s">
        <v>2288</v>
      </c>
      <c r="N1325" s="127" t="s">
        <v>1487</v>
      </c>
      <c r="O1325" s="116"/>
      <c r="P1325" s="126"/>
    </row>
    <row r="1326" spans="2:16" x14ac:dyDescent="0.2">
      <c r="B1326" s="122"/>
      <c r="C1326" s="121" t="s">
        <v>2274</v>
      </c>
      <c r="D1326" s="121" t="s">
        <v>1380</v>
      </c>
      <c r="E1326" s="120">
        <f t="shared" si="117"/>
        <v>5009</v>
      </c>
      <c r="F1326" s="119"/>
      <c r="G1326" s="128" t="s">
        <v>2199</v>
      </c>
      <c r="H1326" s="128" t="s">
        <v>1421</v>
      </c>
      <c r="I1326" s="128" t="s">
        <v>1421</v>
      </c>
      <c r="J1326" s="128" t="s">
        <v>1453</v>
      </c>
      <c r="K1326" s="129" t="s">
        <v>1863</v>
      </c>
      <c r="L1326" s="128" t="s">
        <v>1635</v>
      </c>
      <c r="M1326" s="128" t="s">
        <v>2287</v>
      </c>
      <c r="N1326" s="127" t="s">
        <v>1487</v>
      </c>
      <c r="O1326" s="116"/>
      <c r="P1326" s="126"/>
    </row>
    <row r="1327" spans="2:16" x14ac:dyDescent="0.2">
      <c r="B1327" s="122"/>
      <c r="C1327" s="121" t="s">
        <v>2274</v>
      </c>
      <c r="D1327" s="121" t="s">
        <v>1380</v>
      </c>
      <c r="E1327" s="120">
        <f t="shared" si="117"/>
        <v>6009</v>
      </c>
      <c r="F1327" s="119"/>
      <c r="G1327" s="128" t="s">
        <v>2199</v>
      </c>
      <c r="H1327" s="128" t="s">
        <v>1421</v>
      </c>
      <c r="I1327" s="128" t="s">
        <v>1421</v>
      </c>
      <c r="J1327" s="128" t="s">
        <v>1453</v>
      </c>
      <c r="K1327" s="129" t="s">
        <v>1863</v>
      </c>
      <c r="L1327" s="128" t="s">
        <v>1635</v>
      </c>
      <c r="M1327" s="128" t="s">
        <v>2286</v>
      </c>
      <c r="N1327" s="127" t="s">
        <v>1487</v>
      </c>
      <c r="O1327" s="116"/>
      <c r="P1327" s="126"/>
    </row>
    <row r="1328" spans="2:16" x14ac:dyDescent="0.2">
      <c r="B1328" s="122"/>
      <c r="C1328" s="121" t="s">
        <v>2274</v>
      </c>
      <c r="D1328" s="121" t="s">
        <v>1380</v>
      </c>
      <c r="E1328" s="120">
        <f t="shared" si="117"/>
        <v>7009</v>
      </c>
      <c r="F1328" s="123"/>
      <c r="G1328" s="128" t="s">
        <v>2199</v>
      </c>
      <c r="H1328" s="128" t="s">
        <v>1421</v>
      </c>
      <c r="I1328" s="128" t="s">
        <v>1421</v>
      </c>
      <c r="J1328" s="128" t="s">
        <v>1453</v>
      </c>
      <c r="K1328" s="129" t="s">
        <v>1863</v>
      </c>
      <c r="L1328" s="128" t="s">
        <v>1635</v>
      </c>
      <c r="M1328" s="128" t="s">
        <v>2285</v>
      </c>
      <c r="N1328" s="127" t="s">
        <v>1487</v>
      </c>
      <c r="O1328" s="116"/>
      <c r="P1328" s="126"/>
    </row>
    <row r="1329" spans="2:16" s="137" customFormat="1" x14ac:dyDescent="0.2">
      <c r="B1329" s="122"/>
      <c r="C1329" s="121" t="s">
        <v>2274</v>
      </c>
      <c r="D1329" s="121" t="s">
        <v>1380</v>
      </c>
      <c r="E1329" s="120">
        <f t="shared" si="117"/>
        <v>8009</v>
      </c>
      <c r="F1329" s="123"/>
      <c r="G1329" s="128" t="s">
        <v>2199</v>
      </c>
      <c r="H1329" s="128" t="s">
        <v>1421</v>
      </c>
      <c r="I1329" s="128" t="s">
        <v>1421</v>
      </c>
      <c r="J1329" s="128" t="s">
        <v>1453</v>
      </c>
      <c r="K1329" s="129" t="s">
        <v>1863</v>
      </c>
      <c r="L1329" s="128" t="s">
        <v>1635</v>
      </c>
      <c r="M1329" s="128" t="s">
        <v>2284</v>
      </c>
      <c r="N1329" s="127" t="s">
        <v>1487</v>
      </c>
      <c r="O1329" s="116"/>
      <c r="P1329" s="126"/>
    </row>
    <row r="1330" spans="2:16" s="137" customFormat="1" x14ac:dyDescent="0.2">
      <c r="B1330" s="122"/>
      <c r="C1330" s="121" t="s">
        <v>2274</v>
      </c>
      <c r="D1330" s="121" t="s">
        <v>1380</v>
      </c>
      <c r="E1330" s="120">
        <f t="shared" si="117"/>
        <v>9009</v>
      </c>
      <c r="F1330" s="119"/>
      <c r="G1330" s="128" t="s">
        <v>2199</v>
      </c>
      <c r="H1330" s="128" t="s">
        <v>1421</v>
      </c>
      <c r="I1330" s="128" t="s">
        <v>1421</v>
      </c>
      <c r="J1330" s="128" t="s">
        <v>1453</v>
      </c>
      <c r="K1330" s="129" t="s">
        <v>1863</v>
      </c>
      <c r="L1330" s="128" t="s">
        <v>1635</v>
      </c>
      <c r="M1330" s="128" t="s">
        <v>2283</v>
      </c>
      <c r="N1330" s="127" t="s">
        <v>1487</v>
      </c>
      <c r="O1330" s="116"/>
      <c r="P1330" s="126"/>
    </row>
    <row r="1331" spans="2:16" s="137" customFormat="1" x14ac:dyDescent="0.2">
      <c r="B1331" s="138"/>
      <c r="C1331" s="121" t="s">
        <v>2274</v>
      </c>
      <c r="D1331" s="121" t="s">
        <v>2191</v>
      </c>
      <c r="E1331" s="120">
        <f>E1322</f>
        <v>1009</v>
      </c>
      <c r="F1331" s="123"/>
      <c r="G1331" s="128" t="s">
        <v>2199</v>
      </c>
      <c r="H1331" s="128" t="s">
        <v>1421</v>
      </c>
      <c r="I1331" s="128" t="s">
        <v>1421</v>
      </c>
      <c r="J1331" s="128" t="s">
        <v>1453</v>
      </c>
      <c r="K1331" s="129" t="s">
        <v>1863</v>
      </c>
      <c r="L1331" s="128" t="s">
        <v>1635</v>
      </c>
      <c r="M1331" s="128" t="s">
        <v>2282</v>
      </c>
      <c r="N1331" s="127" t="s">
        <v>1487</v>
      </c>
      <c r="O1331" s="116"/>
      <c r="P1331" s="126"/>
    </row>
    <row r="1332" spans="2:16" s="137" customFormat="1" x14ac:dyDescent="0.2">
      <c r="B1332" s="138"/>
      <c r="C1332" s="121" t="s">
        <v>2274</v>
      </c>
      <c r="D1332" s="121" t="s">
        <v>2191</v>
      </c>
      <c r="E1332" s="120">
        <f>E1331+1000</f>
        <v>2009</v>
      </c>
      <c r="F1332" s="123"/>
      <c r="G1332" s="128" t="s">
        <v>2199</v>
      </c>
      <c r="H1332" s="128" t="s">
        <v>1421</v>
      </c>
      <c r="I1332" s="128" t="s">
        <v>1421</v>
      </c>
      <c r="J1332" s="128" t="s">
        <v>1453</v>
      </c>
      <c r="K1332" s="129" t="s">
        <v>1863</v>
      </c>
      <c r="L1332" s="128" t="s">
        <v>1635</v>
      </c>
      <c r="M1332" s="128" t="s">
        <v>2281</v>
      </c>
      <c r="N1332" s="127" t="s">
        <v>1487</v>
      </c>
      <c r="O1332" s="116"/>
      <c r="P1332" s="126"/>
    </row>
    <row r="1333" spans="2:16" s="137" customFormat="1" x14ac:dyDescent="0.2">
      <c r="B1333" s="138"/>
      <c r="C1333" s="121" t="s">
        <v>2274</v>
      </c>
      <c r="D1333" s="121" t="s">
        <v>2191</v>
      </c>
      <c r="E1333" s="120">
        <f>E1332+1000</f>
        <v>3009</v>
      </c>
      <c r="F1333" s="123"/>
      <c r="G1333" s="128" t="s">
        <v>2199</v>
      </c>
      <c r="H1333" s="128" t="s">
        <v>1421</v>
      </c>
      <c r="I1333" s="128" t="s">
        <v>1421</v>
      </c>
      <c r="J1333" s="128" t="s">
        <v>1453</v>
      </c>
      <c r="K1333" s="129" t="s">
        <v>1863</v>
      </c>
      <c r="L1333" s="128" t="s">
        <v>1635</v>
      </c>
      <c r="M1333" s="128" t="s">
        <v>2280</v>
      </c>
      <c r="N1333" s="127" t="s">
        <v>1487</v>
      </c>
      <c r="O1333" s="116"/>
      <c r="P1333" s="126"/>
    </row>
    <row r="1334" spans="2:16" s="137" customFormat="1" x14ac:dyDescent="0.2">
      <c r="B1334" s="138"/>
      <c r="C1334" s="121" t="s">
        <v>2274</v>
      </c>
      <c r="D1334" s="121" t="s">
        <v>2191</v>
      </c>
      <c r="E1334" s="120">
        <f>E1333+1000</f>
        <v>4009</v>
      </c>
      <c r="F1334" s="119"/>
      <c r="G1334" s="128" t="s">
        <v>2199</v>
      </c>
      <c r="H1334" s="128" t="s">
        <v>1421</v>
      </c>
      <c r="I1334" s="128" t="s">
        <v>1421</v>
      </c>
      <c r="J1334" s="128" t="s">
        <v>1453</v>
      </c>
      <c r="K1334" s="129" t="s">
        <v>1863</v>
      </c>
      <c r="L1334" s="128" t="s">
        <v>1635</v>
      </c>
      <c r="M1334" s="128" t="s">
        <v>2276</v>
      </c>
      <c r="N1334" s="127" t="s">
        <v>1487</v>
      </c>
      <c r="O1334" s="116"/>
      <c r="P1334" s="126"/>
    </row>
    <row r="1335" spans="2:16" s="137" customFormat="1" x14ac:dyDescent="0.2">
      <c r="B1335" s="138"/>
      <c r="C1335" s="121" t="s">
        <v>2274</v>
      </c>
      <c r="D1335" s="121" t="s">
        <v>2191</v>
      </c>
      <c r="E1335" s="120">
        <f>E1334+1000</f>
        <v>5009</v>
      </c>
      <c r="F1335" s="119"/>
      <c r="G1335" s="118"/>
      <c r="H1335" s="117"/>
      <c r="I1335" s="117"/>
      <c r="J1335" s="117"/>
      <c r="K1335" s="117"/>
      <c r="L1335" s="117"/>
      <c r="M1335" s="117"/>
      <c r="N1335" s="117"/>
      <c r="O1335" s="116"/>
      <c r="P1335" s="115" t="str">
        <f>CONCATENATE($P$2439,$P$2443,E1322,$P$2440,$P$2444,E1334,$P$2441)</f>
        <v>DNP1([C]P1009 + … + [D]P4009)</v>
      </c>
    </row>
    <row r="1336" spans="2:16" x14ac:dyDescent="0.2">
      <c r="B1336" s="130" t="s">
        <v>1362</v>
      </c>
      <c r="C1336" s="121" t="s">
        <v>2274</v>
      </c>
      <c r="D1336" s="121" t="s">
        <v>1380</v>
      </c>
      <c r="E1336" s="120">
        <f>E1322+1</f>
        <v>1010</v>
      </c>
      <c r="F1336" s="119"/>
      <c r="G1336" s="128" t="s">
        <v>2199</v>
      </c>
      <c r="H1336" s="128" t="s">
        <v>1421</v>
      </c>
      <c r="I1336" s="128" t="s">
        <v>1421</v>
      </c>
      <c r="J1336" s="128" t="s">
        <v>1453</v>
      </c>
      <c r="K1336" s="129" t="s">
        <v>1859</v>
      </c>
      <c r="L1336" s="128" t="s">
        <v>1635</v>
      </c>
      <c r="M1336" s="128" t="s">
        <v>2291</v>
      </c>
      <c r="N1336" s="127" t="s">
        <v>1487</v>
      </c>
      <c r="O1336" s="116"/>
      <c r="P1336" s="126"/>
    </row>
    <row r="1337" spans="2:16" x14ac:dyDescent="0.2">
      <c r="B1337" s="122"/>
      <c r="C1337" s="121" t="s">
        <v>2274</v>
      </c>
      <c r="D1337" s="121" t="s">
        <v>1380</v>
      </c>
      <c r="E1337" s="120">
        <f t="shared" ref="E1337:E1344" si="118">E1336+1000</f>
        <v>2010</v>
      </c>
      <c r="F1337" s="123"/>
      <c r="G1337" s="128" t="s">
        <v>2199</v>
      </c>
      <c r="H1337" s="128" t="s">
        <v>1421</v>
      </c>
      <c r="I1337" s="128" t="s">
        <v>1421</v>
      </c>
      <c r="J1337" s="128" t="s">
        <v>1453</v>
      </c>
      <c r="K1337" s="129" t="s">
        <v>1859</v>
      </c>
      <c r="L1337" s="128" t="s">
        <v>1635</v>
      </c>
      <c r="M1337" s="128" t="s">
        <v>2290</v>
      </c>
      <c r="N1337" s="127" t="s">
        <v>1487</v>
      </c>
      <c r="O1337" s="116"/>
      <c r="P1337" s="126"/>
    </row>
    <row r="1338" spans="2:16" x14ac:dyDescent="0.2">
      <c r="B1338" s="122"/>
      <c r="C1338" s="121" t="s">
        <v>2274</v>
      </c>
      <c r="D1338" s="121" t="s">
        <v>1380</v>
      </c>
      <c r="E1338" s="120">
        <f t="shared" si="118"/>
        <v>3010</v>
      </c>
      <c r="F1338" s="119"/>
      <c r="G1338" s="128" t="s">
        <v>2199</v>
      </c>
      <c r="H1338" s="128" t="s">
        <v>1421</v>
      </c>
      <c r="I1338" s="128" t="s">
        <v>1421</v>
      </c>
      <c r="J1338" s="128" t="s">
        <v>1453</v>
      </c>
      <c r="K1338" s="129" t="s">
        <v>1859</v>
      </c>
      <c r="L1338" s="128" t="s">
        <v>1635</v>
      </c>
      <c r="M1338" s="128" t="s">
        <v>2289</v>
      </c>
      <c r="N1338" s="127" t="s">
        <v>1487</v>
      </c>
      <c r="O1338" s="116"/>
      <c r="P1338" s="126"/>
    </row>
    <row r="1339" spans="2:16" x14ac:dyDescent="0.2">
      <c r="B1339" s="122"/>
      <c r="C1339" s="121" t="s">
        <v>2274</v>
      </c>
      <c r="D1339" s="121" t="s">
        <v>1380</v>
      </c>
      <c r="E1339" s="120">
        <f t="shared" si="118"/>
        <v>4010</v>
      </c>
      <c r="F1339" s="123"/>
      <c r="G1339" s="128" t="s">
        <v>2199</v>
      </c>
      <c r="H1339" s="128" t="s">
        <v>1421</v>
      </c>
      <c r="I1339" s="128" t="s">
        <v>1421</v>
      </c>
      <c r="J1339" s="128" t="s">
        <v>1453</v>
      </c>
      <c r="K1339" s="129" t="s">
        <v>1859</v>
      </c>
      <c r="L1339" s="128" t="s">
        <v>1635</v>
      </c>
      <c r="M1339" s="128" t="s">
        <v>2288</v>
      </c>
      <c r="N1339" s="127" t="s">
        <v>1487</v>
      </c>
      <c r="O1339" s="116"/>
      <c r="P1339" s="126"/>
    </row>
    <row r="1340" spans="2:16" x14ac:dyDescent="0.2">
      <c r="B1340" s="122"/>
      <c r="C1340" s="121" t="s">
        <v>2274</v>
      </c>
      <c r="D1340" s="121" t="s">
        <v>1380</v>
      </c>
      <c r="E1340" s="120">
        <f t="shared" si="118"/>
        <v>5010</v>
      </c>
      <c r="F1340" s="119"/>
      <c r="G1340" s="128" t="s">
        <v>2199</v>
      </c>
      <c r="H1340" s="128" t="s">
        <v>1421</v>
      </c>
      <c r="I1340" s="128" t="s">
        <v>1421</v>
      </c>
      <c r="J1340" s="128" t="s">
        <v>1453</v>
      </c>
      <c r="K1340" s="129" t="s">
        <v>1859</v>
      </c>
      <c r="L1340" s="128" t="s">
        <v>1635</v>
      </c>
      <c r="M1340" s="128" t="s">
        <v>2287</v>
      </c>
      <c r="N1340" s="127" t="s">
        <v>1487</v>
      </c>
      <c r="O1340" s="116"/>
      <c r="P1340" s="126"/>
    </row>
    <row r="1341" spans="2:16" x14ac:dyDescent="0.2">
      <c r="B1341" s="122"/>
      <c r="C1341" s="121" t="s">
        <v>2274</v>
      </c>
      <c r="D1341" s="121" t="s">
        <v>1380</v>
      </c>
      <c r="E1341" s="120">
        <f t="shared" si="118"/>
        <v>6010</v>
      </c>
      <c r="F1341" s="119"/>
      <c r="G1341" s="128" t="s">
        <v>2199</v>
      </c>
      <c r="H1341" s="128" t="s">
        <v>1421</v>
      </c>
      <c r="I1341" s="128" t="s">
        <v>1421</v>
      </c>
      <c r="J1341" s="128" t="s">
        <v>1453</v>
      </c>
      <c r="K1341" s="129" t="s">
        <v>1859</v>
      </c>
      <c r="L1341" s="128" t="s">
        <v>1635</v>
      </c>
      <c r="M1341" s="128" t="s">
        <v>2286</v>
      </c>
      <c r="N1341" s="127" t="s">
        <v>1487</v>
      </c>
      <c r="O1341" s="116"/>
      <c r="P1341" s="126"/>
    </row>
    <row r="1342" spans="2:16" x14ac:dyDescent="0.2">
      <c r="B1342" s="122"/>
      <c r="C1342" s="121" t="s">
        <v>2274</v>
      </c>
      <c r="D1342" s="121" t="s">
        <v>1380</v>
      </c>
      <c r="E1342" s="120">
        <f t="shared" si="118"/>
        <v>7010</v>
      </c>
      <c r="F1342" s="123"/>
      <c r="G1342" s="128" t="s">
        <v>2199</v>
      </c>
      <c r="H1342" s="128" t="s">
        <v>1421</v>
      </c>
      <c r="I1342" s="128" t="s">
        <v>1421</v>
      </c>
      <c r="J1342" s="128" t="s">
        <v>1453</v>
      </c>
      <c r="K1342" s="129" t="s">
        <v>1859</v>
      </c>
      <c r="L1342" s="128" t="s">
        <v>1635</v>
      </c>
      <c r="M1342" s="128" t="s">
        <v>2285</v>
      </c>
      <c r="N1342" s="127" t="s">
        <v>1487</v>
      </c>
      <c r="O1342" s="116"/>
      <c r="P1342" s="126"/>
    </row>
    <row r="1343" spans="2:16" s="137" customFormat="1" x14ac:dyDescent="0.2">
      <c r="B1343" s="122"/>
      <c r="C1343" s="121" t="s">
        <v>2274</v>
      </c>
      <c r="D1343" s="121" t="s">
        <v>1380</v>
      </c>
      <c r="E1343" s="120">
        <f t="shared" si="118"/>
        <v>8010</v>
      </c>
      <c r="F1343" s="123"/>
      <c r="G1343" s="128" t="s">
        <v>2199</v>
      </c>
      <c r="H1343" s="128" t="s">
        <v>1421</v>
      </c>
      <c r="I1343" s="128" t="s">
        <v>1421</v>
      </c>
      <c r="J1343" s="128" t="s">
        <v>1453</v>
      </c>
      <c r="K1343" s="129" t="s">
        <v>1859</v>
      </c>
      <c r="L1343" s="128" t="s">
        <v>1635</v>
      </c>
      <c r="M1343" s="128" t="s">
        <v>2284</v>
      </c>
      <c r="N1343" s="127" t="s">
        <v>1487</v>
      </c>
      <c r="O1343" s="116"/>
      <c r="P1343" s="126"/>
    </row>
    <row r="1344" spans="2:16" s="137" customFormat="1" x14ac:dyDescent="0.2">
      <c r="B1344" s="122"/>
      <c r="C1344" s="121" t="s">
        <v>2274</v>
      </c>
      <c r="D1344" s="121" t="s">
        <v>1380</v>
      </c>
      <c r="E1344" s="120">
        <f t="shared" si="118"/>
        <v>9010</v>
      </c>
      <c r="F1344" s="119"/>
      <c r="G1344" s="128" t="s">
        <v>2199</v>
      </c>
      <c r="H1344" s="128" t="s">
        <v>1421</v>
      </c>
      <c r="I1344" s="128" t="s">
        <v>1421</v>
      </c>
      <c r="J1344" s="128" t="s">
        <v>1453</v>
      </c>
      <c r="K1344" s="129" t="s">
        <v>1859</v>
      </c>
      <c r="L1344" s="128" t="s">
        <v>1635</v>
      </c>
      <c r="M1344" s="128" t="s">
        <v>2283</v>
      </c>
      <c r="N1344" s="127" t="s">
        <v>1487</v>
      </c>
      <c r="O1344" s="116"/>
      <c r="P1344" s="126"/>
    </row>
    <row r="1345" spans="2:16" s="137" customFormat="1" x14ac:dyDescent="0.2">
      <c r="B1345" s="138"/>
      <c r="C1345" s="121" t="s">
        <v>2274</v>
      </c>
      <c r="D1345" s="121" t="s">
        <v>2191</v>
      </c>
      <c r="E1345" s="120">
        <f>E1336</f>
        <v>1010</v>
      </c>
      <c r="F1345" s="123"/>
      <c r="G1345" s="128" t="s">
        <v>2199</v>
      </c>
      <c r="H1345" s="128" t="s">
        <v>1421</v>
      </c>
      <c r="I1345" s="128" t="s">
        <v>1421</v>
      </c>
      <c r="J1345" s="128" t="s">
        <v>1453</v>
      </c>
      <c r="K1345" s="129" t="s">
        <v>1859</v>
      </c>
      <c r="L1345" s="128" t="s">
        <v>1635</v>
      </c>
      <c r="M1345" s="128" t="s">
        <v>2282</v>
      </c>
      <c r="N1345" s="127" t="s">
        <v>1487</v>
      </c>
      <c r="O1345" s="116"/>
      <c r="P1345" s="126"/>
    </row>
    <row r="1346" spans="2:16" s="137" customFormat="1" x14ac:dyDescent="0.2">
      <c r="B1346" s="138"/>
      <c r="C1346" s="121" t="s">
        <v>2274</v>
      </c>
      <c r="D1346" s="121" t="s">
        <v>2191</v>
      </c>
      <c r="E1346" s="120">
        <f>E1345+1000</f>
        <v>2010</v>
      </c>
      <c r="F1346" s="123"/>
      <c r="G1346" s="128" t="s">
        <v>2199</v>
      </c>
      <c r="H1346" s="128" t="s">
        <v>1421</v>
      </c>
      <c r="I1346" s="128" t="s">
        <v>1421</v>
      </c>
      <c r="J1346" s="128" t="s">
        <v>1453</v>
      </c>
      <c r="K1346" s="129" t="s">
        <v>1859</v>
      </c>
      <c r="L1346" s="128" t="s">
        <v>1635</v>
      </c>
      <c r="M1346" s="128" t="s">
        <v>2281</v>
      </c>
      <c r="N1346" s="127" t="s">
        <v>1487</v>
      </c>
      <c r="O1346" s="116"/>
      <c r="P1346" s="126"/>
    </row>
    <row r="1347" spans="2:16" s="137" customFormat="1" x14ac:dyDescent="0.2">
      <c r="B1347" s="138"/>
      <c r="C1347" s="121" t="s">
        <v>2274</v>
      </c>
      <c r="D1347" s="121" t="s">
        <v>2191</v>
      </c>
      <c r="E1347" s="120">
        <f>E1346+1000</f>
        <v>3010</v>
      </c>
      <c r="F1347" s="123"/>
      <c r="G1347" s="128" t="s">
        <v>2199</v>
      </c>
      <c r="H1347" s="128" t="s">
        <v>1421</v>
      </c>
      <c r="I1347" s="128" t="s">
        <v>1421</v>
      </c>
      <c r="J1347" s="128" t="s">
        <v>1453</v>
      </c>
      <c r="K1347" s="129" t="s">
        <v>1859</v>
      </c>
      <c r="L1347" s="128" t="s">
        <v>1635</v>
      </c>
      <c r="M1347" s="128" t="s">
        <v>2280</v>
      </c>
      <c r="N1347" s="127" t="s">
        <v>1487</v>
      </c>
      <c r="O1347" s="116"/>
      <c r="P1347" s="126"/>
    </row>
    <row r="1348" spans="2:16" s="137" customFormat="1" x14ac:dyDescent="0.2">
      <c r="B1348" s="138"/>
      <c r="C1348" s="121" t="s">
        <v>2274</v>
      </c>
      <c r="D1348" s="121" t="s">
        <v>2191</v>
      </c>
      <c r="E1348" s="120">
        <f>E1347+1000</f>
        <v>4010</v>
      </c>
      <c r="F1348" s="119"/>
      <c r="G1348" s="128" t="s">
        <v>2199</v>
      </c>
      <c r="H1348" s="128" t="s">
        <v>1421</v>
      </c>
      <c r="I1348" s="128" t="s">
        <v>1421</v>
      </c>
      <c r="J1348" s="128" t="s">
        <v>1453</v>
      </c>
      <c r="K1348" s="129" t="s">
        <v>1859</v>
      </c>
      <c r="L1348" s="128" t="s">
        <v>1635</v>
      </c>
      <c r="M1348" s="128" t="s">
        <v>2276</v>
      </c>
      <c r="N1348" s="127" t="s">
        <v>1487</v>
      </c>
      <c r="O1348" s="116"/>
      <c r="P1348" s="126"/>
    </row>
    <row r="1349" spans="2:16" s="137" customFormat="1" x14ac:dyDescent="0.2">
      <c r="B1349" s="138"/>
      <c r="C1349" s="121" t="s">
        <v>2274</v>
      </c>
      <c r="D1349" s="121" t="s">
        <v>2191</v>
      </c>
      <c r="E1349" s="120">
        <f>E1348+1000</f>
        <v>5010</v>
      </c>
      <c r="F1349" s="119"/>
      <c r="G1349" s="118"/>
      <c r="H1349" s="117"/>
      <c r="I1349" s="117"/>
      <c r="J1349" s="117"/>
      <c r="K1349" s="117"/>
      <c r="L1349" s="117"/>
      <c r="M1349" s="117"/>
      <c r="N1349" s="117"/>
      <c r="O1349" s="116"/>
      <c r="P1349" s="115" t="str">
        <f>CONCATENATE($P$2439,$P$2443,E1336,$P$2440,$P$2444,E1348,$P$2441)</f>
        <v>DNP1([C]P1010 + … + [D]P4010)</v>
      </c>
    </row>
    <row r="1350" spans="2:16" x14ac:dyDescent="0.2">
      <c r="B1350" s="130" t="s">
        <v>1361</v>
      </c>
      <c r="C1350" s="121" t="s">
        <v>2274</v>
      </c>
      <c r="D1350" s="121" t="s">
        <v>1380</v>
      </c>
      <c r="E1350" s="120">
        <f>E1336+1</f>
        <v>1011</v>
      </c>
      <c r="F1350" s="119"/>
      <c r="G1350" s="128" t="s">
        <v>2199</v>
      </c>
      <c r="H1350" s="128" t="s">
        <v>1421</v>
      </c>
      <c r="I1350" s="128" t="s">
        <v>1421</v>
      </c>
      <c r="J1350" s="128" t="s">
        <v>1453</v>
      </c>
      <c r="K1350" s="129" t="s">
        <v>1855</v>
      </c>
      <c r="L1350" s="128" t="s">
        <v>1635</v>
      </c>
      <c r="M1350" s="128" t="s">
        <v>2291</v>
      </c>
      <c r="N1350" s="127" t="s">
        <v>1487</v>
      </c>
      <c r="O1350" s="116"/>
      <c r="P1350" s="126"/>
    </row>
    <row r="1351" spans="2:16" x14ac:dyDescent="0.2">
      <c r="B1351" s="122"/>
      <c r="C1351" s="121" t="s">
        <v>2274</v>
      </c>
      <c r="D1351" s="121" t="s">
        <v>1380</v>
      </c>
      <c r="E1351" s="120">
        <f t="shared" ref="E1351:E1358" si="119">E1350+1000</f>
        <v>2011</v>
      </c>
      <c r="F1351" s="123"/>
      <c r="G1351" s="128" t="s">
        <v>2199</v>
      </c>
      <c r="H1351" s="128" t="s">
        <v>1421</v>
      </c>
      <c r="I1351" s="128" t="s">
        <v>1421</v>
      </c>
      <c r="J1351" s="128" t="s">
        <v>1453</v>
      </c>
      <c r="K1351" s="129" t="s">
        <v>1855</v>
      </c>
      <c r="L1351" s="128" t="s">
        <v>1635</v>
      </c>
      <c r="M1351" s="128" t="s">
        <v>2290</v>
      </c>
      <c r="N1351" s="127" t="s">
        <v>1487</v>
      </c>
      <c r="O1351" s="116"/>
      <c r="P1351" s="126"/>
    </row>
    <row r="1352" spans="2:16" x14ac:dyDescent="0.2">
      <c r="B1352" s="122"/>
      <c r="C1352" s="121" t="s">
        <v>2274</v>
      </c>
      <c r="D1352" s="121" t="s">
        <v>1380</v>
      </c>
      <c r="E1352" s="120">
        <f t="shared" si="119"/>
        <v>3011</v>
      </c>
      <c r="F1352" s="119"/>
      <c r="G1352" s="128" t="s">
        <v>2199</v>
      </c>
      <c r="H1352" s="128" t="s">
        <v>1421</v>
      </c>
      <c r="I1352" s="128" t="s">
        <v>1421</v>
      </c>
      <c r="J1352" s="128" t="s">
        <v>1453</v>
      </c>
      <c r="K1352" s="129" t="s">
        <v>1855</v>
      </c>
      <c r="L1352" s="128" t="s">
        <v>1635</v>
      </c>
      <c r="M1352" s="128" t="s">
        <v>2289</v>
      </c>
      <c r="N1352" s="127" t="s">
        <v>1487</v>
      </c>
      <c r="O1352" s="116"/>
      <c r="P1352" s="126"/>
    </row>
    <row r="1353" spans="2:16" x14ac:dyDescent="0.2">
      <c r="B1353" s="122"/>
      <c r="C1353" s="121" t="s">
        <v>2274</v>
      </c>
      <c r="D1353" s="121" t="s">
        <v>1380</v>
      </c>
      <c r="E1353" s="120">
        <f t="shared" si="119"/>
        <v>4011</v>
      </c>
      <c r="F1353" s="123"/>
      <c r="G1353" s="128" t="s">
        <v>2199</v>
      </c>
      <c r="H1353" s="128" t="s">
        <v>1421</v>
      </c>
      <c r="I1353" s="128" t="s">
        <v>1421</v>
      </c>
      <c r="J1353" s="128" t="s">
        <v>1453</v>
      </c>
      <c r="K1353" s="129" t="s">
        <v>1855</v>
      </c>
      <c r="L1353" s="128" t="s">
        <v>1635</v>
      </c>
      <c r="M1353" s="128" t="s">
        <v>2288</v>
      </c>
      <c r="N1353" s="127" t="s">
        <v>1487</v>
      </c>
      <c r="O1353" s="116"/>
      <c r="P1353" s="126"/>
    </row>
    <row r="1354" spans="2:16" x14ac:dyDescent="0.2">
      <c r="B1354" s="122"/>
      <c r="C1354" s="121" t="s">
        <v>2274</v>
      </c>
      <c r="D1354" s="121" t="s">
        <v>1380</v>
      </c>
      <c r="E1354" s="120">
        <f t="shared" si="119"/>
        <v>5011</v>
      </c>
      <c r="F1354" s="119"/>
      <c r="G1354" s="128" t="s">
        <v>2199</v>
      </c>
      <c r="H1354" s="128" t="s">
        <v>1421</v>
      </c>
      <c r="I1354" s="128" t="s">
        <v>1421</v>
      </c>
      <c r="J1354" s="128" t="s">
        <v>1453</v>
      </c>
      <c r="K1354" s="129" t="s">
        <v>1855</v>
      </c>
      <c r="L1354" s="128" t="s">
        <v>1635</v>
      </c>
      <c r="M1354" s="128" t="s">
        <v>2287</v>
      </c>
      <c r="N1354" s="127" t="s">
        <v>1487</v>
      </c>
      <c r="O1354" s="116"/>
      <c r="P1354" s="126"/>
    </row>
    <row r="1355" spans="2:16" x14ac:dyDescent="0.2">
      <c r="B1355" s="122"/>
      <c r="C1355" s="121" t="s">
        <v>2274</v>
      </c>
      <c r="D1355" s="121" t="s">
        <v>1380</v>
      </c>
      <c r="E1355" s="120">
        <f t="shared" si="119"/>
        <v>6011</v>
      </c>
      <c r="F1355" s="119"/>
      <c r="G1355" s="128" t="s">
        <v>2199</v>
      </c>
      <c r="H1355" s="128" t="s">
        <v>1421</v>
      </c>
      <c r="I1355" s="128" t="s">
        <v>1421</v>
      </c>
      <c r="J1355" s="128" t="s">
        <v>1453</v>
      </c>
      <c r="K1355" s="129" t="s">
        <v>1855</v>
      </c>
      <c r="L1355" s="128" t="s">
        <v>1635</v>
      </c>
      <c r="M1355" s="128" t="s">
        <v>2286</v>
      </c>
      <c r="N1355" s="127" t="s">
        <v>1487</v>
      </c>
      <c r="O1355" s="116"/>
      <c r="P1355" s="126"/>
    </row>
    <row r="1356" spans="2:16" x14ac:dyDescent="0.2">
      <c r="B1356" s="122"/>
      <c r="C1356" s="121" t="s">
        <v>2274</v>
      </c>
      <c r="D1356" s="121" t="s">
        <v>1380</v>
      </c>
      <c r="E1356" s="120">
        <f t="shared" si="119"/>
        <v>7011</v>
      </c>
      <c r="F1356" s="123"/>
      <c r="G1356" s="128" t="s">
        <v>2199</v>
      </c>
      <c r="H1356" s="128" t="s">
        <v>1421</v>
      </c>
      <c r="I1356" s="128" t="s">
        <v>1421</v>
      </c>
      <c r="J1356" s="128" t="s">
        <v>1453</v>
      </c>
      <c r="K1356" s="129" t="s">
        <v>1855</v>
      </c>
      <c r="L1356" s="128" t="s">
        <v>1635</v>
      </c>
      <c r="M1356" s="128" t="s">
        <v>2285</v>
      </c>
      <c r="N1356" s="127" t="s">
        <v>1487</v>
      </c>
      <c r="O1356" s="116"/>
      <c r="P1356" s="126"/>
    </row>
    <row r="1357" spans="2:16" s="137" customFormat="1" x14ac:dyDescent="0.2">
      <c r="B1357" s="122"/>
      <c r="C1357" s="121" t="s">
        <v>2274</v>
      </c>
      <c r="D1357" s="121" t="s">
        <v>1380</v>
      </c>
      <c r="E1357" s="120">
        <f t="shared" si="119"/>
        <v>8011</v>
      </c>
      <c r="F1357" s="123"/>
      <c r="G1357" s="128" t="s">
        <v>2199</v>
      </c>
      <c r="H1357" s="128" t="s">
        <v>1421</v>
      </c>
      <c r="I1357" s="128" t="s">
        <v>1421</v>
      </c>
      <c r="J1357" s="128" t="s">
        <v>1453</v>
      </c>
      <c r="K1357" s="129" t="s">
        <v>1855</v>
      </c>
      <c r="L1357" s="128" t="s">
        <v>1635</v>
      </c>
      <c r="M1357" s="128" t="s">
        <v>2284</v>
      </c>
      <c r="N1357" s="127" t="s">
        <v>1487</v>
      </c>
      <c r="O1357" s="116"/>
      <c r="P1357" s="126"/>
    </row>
    <row r="1358" spans="2:16" s="137" customFormat="1" x14ac:dyDescent="0.2">
      <c r="B1358" s="122"/>
      <c r="C1358" s="121" t="s">
        <v>2274</v>
      </c>
      <c r="D1358" s="121" t="s">
        <v>1380</v>
      </c>
      <c r="E1358" s="120">
        <f t="shared" si="119"/>
        <v>9011</v>
      </c>
      <c r="F1358" s="119"/>
      <c r="G1358" s="128" t="s">
        <v>2199</v>
      </c>
      <c r="H1358" s="128" t="s">
        <v>1421</v>
      </c>
      <c r="I1358" s="128" t="s">
        <v>1421</v>
      </c>
      <c r="J1358" s="128" t="s">
        <v>1453</v>
      </c>
      <c r="K1358" s="129" t="s">
        <v>1855</v>
      </c>
      <c r="L1358" s="128" t="s">
        <v>1635</v>
      </c>
      <c r="M1358" s="128" t="s">
        <v>2283</v>
      </c>
      <c r="N1358" s="127" t="s">
        <v>1487</v>
      </c>
      <c r="O1358" s="116"/>
      <c r="P1358" s="126"/>
    </row>
    <row r="1359" spans="2:16" s="137" customFormat="1" x14ac:dyDescent="0.2">
      <c r="B1359" s="138"/>
      <c r="C1359" s="121" t="s">
        <v>2274</v>
      </c>
      <c r="D1359" s="121" t="s">
        <v>2191</v>
      </c>
      <c r="E1359" s="120">
        <f>E1350</f>
        <v>1011</v>
      </c>
      <c r="F1359" s="123"/>
      <c r="G1359" s="128" t="s">
        <v>2199</v>
      </c>
      <c r="H1359" s="128" t="s">
        <v>1421</v>
      </c>
      <c r="I1359" s="128" t="s">
        <v>1421</v>
      </c>
      <c r="J1359" s="128" t="s">
        <v>1453</v>
      </c>
      <c r="K1359" s="129" t="s">
        <v>1855</v>
      </c>
      <c r="L1359" s="128" t="s">
        <v>1635</v>
      </c>
      <c r="M1359" s="128" t="s">
        <v>2282</v>
      </c>
      <c r="N1359" s="127" t="s">
        <v>1487</v>
      </c>
      <c r="O1359" s="116"/>
      <c r="P1359" s="126"/>
    </row>
    <row r="1360" spans="2:16" s="137" customFormat="1" x14ac:dyDescent="0.2">
      <c r="B1360" s="138"/>
      <c r="C1360" s="121" t="s">
        <v>2274</v>
      </c>
      <c r="D1360" s="121" t="s">
        <v>2191</v>
      </c>
      <c r="E1360" s="120">
        <f>E1359+1000</f>
        <v>2011</v>
      </c>
      <c r="F1360" s="123"/>
      <c r="G1360" s="128" t="s">
        <v>2199</v>
      </c>
      <c r="H1360" s="128" t="s">
        <v>1421</v>
      </c>
      <c r="I1360" s="128" t="s">
        <v>1421</v>
      </c>
      <c r="J1360" s="128" t="s">
        <v>1453</v>
      </c>
      <c r="K1360" s="129" t="s">
        <v>1855</v>
      </c>
      <c r="L1360" s="128" t="s">
        <v>1635</v>
      </c>
      <c r="M1360" s="128" t="s">
        <v>2281</v>
      </c>
      <c r="N1360" s="127" t="s">
        <v>1487</v>
      </c>
      <c r="O1360" s="116"/>
      <c r="P1360" s="126"/>
    </row>
    <row r="1361" spans="2:16" s="137" customFormat="1" x14ac:dyDescent="0.2">
      <c r="B1361" s="138"/>
      <c r="C1361" s="121" t="s">
        <v>2274</v>
      </c>
      <c r="D1361" s="121" t="s">
        <v>2191</v>
      </c>
      <c r="E1361" s="120">
        <f>E1360+1000</f>
        <v>3011</v>
      </c>
      <c r="F1361" s="123"/>
      <c r="G1361" s="128" t="s">
        <v>2199</v>
      </c>
      <c r="H1361" s="128" t="s">
        <v>1421</v>
      </c>
      <c r="I1361" s="128" t="s">
        <v>1421</v>
      </c>
      <c r="J1361" s="128" t="s">
        <v>1453</v>
      </c>
      <c r="K1361" s="129" t="s">
        <v>1855</v>
      </c>
      <c r="L1361" s="128" t="s">
        <v>1635</v>
      </c>
      <c r="M1361" s="128" t="s">
        <v>2280</v>
      </c>
      <c r="N1361" s="127" t="s">
        <v>1487</v>
      </c>
      <c r="O1361" s="116"/>
      <c r="P1361" s="126"/>
    </row>
    <row r="1362" spans="2:16" s="137" customFormat="1" x14ac:dyDescent="0.2">
      <c r="B1362" s="138"/>
      <c r="C1362" s="121" t="s">
        <v>2274</v>
      </c>
      <c r="D1362" s="121" t="s">
        <v>2191</v>
      </c>
      <c r="E1362" s="120">
        <f>E1361+1000</f>
        <v>4011</v>
      </c>
      <c r="F1362" s="119"/>
      <c r="G1362" s="128" t="s">
        <v>2199</v>
      </c>
      <c r="H1362" s="128" t="s">
        <v>1421</v>
      </c>
      <c r="I1362" s="128" t="s">
        <v>1421</v>
      </c>
      <c r="J1362" s="128" t="s">
        <v>1453</v>
      </c>
      <c r="K1362" s="129" t="s">
        <v>1855</v>
      </c>
      <c r="L1362" s="128" t="s">
        <v>1635</v>
      </c>
      <c r="M1362" s="128" t="s">
        <v>2276</v>
      </c>
      <c r="N1362" s="127" t="s">
        <v>1487</v>
      </c>
      <c r="O1362" s="116"/>
      <c r="P1362" s="126"/>
    </row>
    <row r="1363" spans="2:16" s="137" customFormat="1" x14ac:dyDescent="0.2">
      <c r="B1363" s="138"/>
      <c r="C1363" s="121" t="s">
        <v>2274</v>
      </c>
      <c r="D1363" s="121" t="s">
        <v>2191</v>
      </c>
      <c r="E1363" s="120">
        <f>E1362+1000</f>
        <v>5011</v>
      </c>
      <c r="F1363" s="119"/>
      <c r="G1363" s="118"/>
      <c r="H1363" s="117"/>
      <c r="I1363" s="117"/>
      <c r="J1363" s="117"/>
      <c r="K1363" s="117"/>
      <c r="L1363" s="117"/>
      <c r="M1363" s="117"/>
      <c r="N1363" s="117"/>
      <c r="O1363" s="116"/>
      <c r="P1363" s="115" t="str">
        <f>CONCATENATE($P$2439,$P$2443,E1350,$P$2440,$P$2444,E1362,$P$2441)</f>
        <v>DNP1([C]P1011 + … + [D]P4011)</v>
      </c>
    </row>
    <row r="1364" spans="2:16" ht="22.5" x14ac:dyDescent="0.2">
      <c r="B1364" s="130" t="s">
        <v>1360</v>
      </c>
      <c r="C1364" s="121" t="s">
        <v>2274</v>
      </c>
      <c r="D1364" s="121" t="s">
        <v>1380</v>
      </c>
      <c r="E1364" s="120">
        <f>E1350+1</f>
        <v>1012</v>
      </c>
      <c r="F1364" s="119"/>
      <c r="G1364" s="128" t="s">
        <v>2199</v>
      </c>
      <c r="H1364" s="128" t="s">
        <v>1421</v>
      </c>
      <c r="I1364" s="128" t="s">
        <v>1421</v>
      </c>
      <c r="J1364" s="128" t="s">
        <v>1453</v>
      </c>
      <c r="K1364" s="129" t="s">
        <v>1851</v>
      </c>
      <c r="L1364" s="128" t="s">
        <v>1635</v>
      </c>
      <c r="M1364" s="128" t="s">
        <v>2291</v>
      </c>
      <c r="N1364" s="127" t="s">
        <v>1487</v>
      </c>
      <c r="O1364" s="116"/>
      <c r="P1364" s="126"/>
    </row>
    <row r="1365" spans="2:16" x14ac:dyDescent="0.2">
      <c r="B1365" s="122"/>
      <c r="C1365" s="121" t="s">
        <v>2274</v>
      </c>
      <c r="D1365" s="121" t="s">
        <v>1380</v>
      </c>
      <c r="E1365" s="120">
        <f t="shared" ref="E1365:E1372" si="120">E1364+1000</f>
        <v>2012</v>
      </c>
      <c r="F1365" s="123"/>
      <c r="G1365" s="128" t="s">
        <v>2199</v>
      </c>
      <c r="H1365" s="128" t="s">
        <v>1421</v>
      </c>
      <c r="I1365" s="128" t="s">
        <v>1421</v>
      </c>
      <c r="J1365" s="128" t="s">
        <v>1453</v>
      </c>
      <c r="K1365" s="129" t="s">
        <v>1851</v>
      </c>
      <c r="L1365" s="128" t="s">
        <v>1635</v>
      </c>
      <c r="M1365" s="128" t="s">
        <v>2290</v>
      </c>
      <c r="N1365" s="127" t="s">
        <v>1487</v>
      </c>
      <c r="O1365" s="116"/>
      <c r="P1365" s="126"/>
    </row>
    <row r="1366" spans="2:16" x14ac:dyDescent="0.2">
      <c r="B1366" s="122"/>
      <c r="C1366" s="121" t="s">
        <v>2274</v>
      </c>
      <c r="D1366" s="121" t="s">
        <v>1380</v>
      </c>
      <c r="E1366" s="120">
        <f t="shared" si="120"/>
        <v>3012</v>
      </c>
      <c r="F1366" s="119"/>
      <c r="G1366" s="128" t="s">
        <v>2199</v>
      </c>
      <c r="H1366" s="128" t="s">
        <v>1421</v>
      </c>
      <c r="I1366" s="128" t="s">
        <v>1421</v>
      </c>
      <c r="J1366" s="128" t="s">
        <v>1453</v>
      </c>
      <c r="K1366" s="129" t="s">
        <v>1851</v>
      </c>
      <c r="L1366" s="128" t="s">
        <v>1635</v>
      </c>
      <c r="M1366" s="128" t="s">
        <v>2289</v>
      </c>
      <c r="N1366" s="127" t="s">
        <v>1487</v>
      </c>
      <c r="O1366" s="116"/>
      <c r="P1366" s="126"/>
    </row>
    <row r="1367" spans="2:16" x14ac:dyDescent="0.2">
      <c r="B1367" s="122"/>
      <c r="C1367" s="121" t="s">
        <v>2274</v>
      </c>
      <c r="D1367" s="121" t="s">
        <v>1380</v>
      </c>
      <c r="E1367" s="120">
        <f t="shared" si="120"/>
        <v>4012</v>
      </c>
      <c r="F1367" s="123"/>
      <c r="G1367" s="128" t="s">
        <v>2199</v>
      </c>
      <c r="H1367" s="128" t="s">
        <v>1421</v>
      </c>
      <c r="I1367" s="128" t="s">
        <v>1421</v>
      </c>
      <c r="J1367" s="128" t="s">
        <v>1453</v>
      </c>
      <c r="K1367" s="129" t="s">
        <v>1851</v>
      </c>
      <c r="L1367" s="128" t="s">
        <v>1635</v>
      </c>
      <c r="M1367" s="128" t="s">
        <v>2288</v>
      </c>
      <c r="N1367" s="127" t="s">
        <v>1487</v>
      </c>
      <c r="O1367" s="116"/>
      <c r="P1367" s="126"/>
    </row>
    <row r="1368" spans="2:16" x14ac:dyDescent="0.2">
      <c r="B1368" s="122"/>
      <c r="C1368" s="121" t="s">
        <v>2274</v>
      </c>
      <c r="D1368" s="121" t="s">
        <v>1380</v>
      </c>
      <c r="E1368" s="120">
        <f t="shared" si="120"/>
        <v>5012</v>
      </c>
      <c r="F1368" s="119"/>
      <c r="G1368" s="128" t="s">
        <v>2199</v>
      </c>
      <c r="H1368" s="128" t="s">
        <v>1421</v>
      </c>
      <c r="I1368" s="128" t="s">
        <v>1421</v>
      </c>
      <c r="J1368" s="128" t="s">
        <v>1453</v>
      </c>
      <c r="K1368" s="129" t="s">
        <v>1851</v>
      </c>
      <c r="L1368" s="128" t="s">
        <v>1635</v>
      </c>
      <c r="M1368" s="128" t="s">
        <v>2287</v>
      </c>
      <c r="N1368" s="127" t="s">
        <v>1487</v>
      </c>
      <c r="O1368" s="116"/>
      <c r="P1368" s="126"/>
    </row>
    <row r="1369" spans="2:16" x14ac:dyDescent="0.2">
      <c r="B1369" s="122"/>
      <c r="C1369" s="121" t="s">
        <v>2274</v>
      </c>
      <c r="D1369" s="121" t="s">
        <v>1380</v>
      </c>
      <c r="E1369" s="120">
        <f t="shared" si="120"/>
        <v>6012</v>
      </c>
      <c r="F1369" s="119"/>
      <c r="G1369" s="128" t="s">
        <v>2199</v>
      </c>
      <c r="H1369" s="128" t="s">
        <v>1421</v>
      </c>
      <c r="I1369" s="128" t="s">
        <v>1421</v>
      </c>
      <c r="J1369" s="128" t="s">
        <v>1453</v>
      </c>
      <c r="K1369" s="129" t="s">
        <v>1851</v>
      </c>
      <c r="L1369" s="128" t="s">
        <v>1635</v>
      </c>
      <c r="M1369" s="128" t="s">
        <v>2286</v>
      </c>
      <c r="N1369" s="127" t="s">
        <v>1487</v>
      </c>
      <c r="O1369" s="116"/>
      <c r="P1369" s="126"/>
    </row>
    <row r="1370" spans="2:16" x14ac:dyDescent="0.2">
      <c r="B1370" s="122"/>
      <c r="C1370" s="121" t="s">
        <v>2274</v>
      </c>
      <c r="D1370" s="121" t="s">
        <v>1380</v>
      </c>
      <c r="E1370" s="120">
        <f t="shared" si="120"/>
        <v>7012</v>
      </c>
      <c r="F1370" s="123"/>
      <c r="G1370" s="128" t="s">
        <v>2199</v>
      </c>
      <c r="H1370" s="128" t="s">
        <v>1421</v>
      </c>
      <c r="I1370" s="128" t="s">
        <v>1421</v>
      </c>
      <c r="J1370" s="128" t="s">
        <v>1453</v>
      </c>
      <c r="K1370" s="129" t="s">
        <v>1851</v>
      </c>
      <c r="L1370" s="128" t="s">
        <v>1635</v>
      </c>
      <c r="M1370" s="128" t="s">
        <v>2285</v>
      </c>
      <c r="N1370" s="127" t="s">
        <v>1487</v>
      </c>
      <c r="O1370" s="116"/>
      <c r="P1370" s="126"/>
    </row>
    <row r="1371" spans="2:16" s="137" customFormat="1" x14ac:dyDescent="0.2">
      <c r="B1371" s="122"/>
      <c r="C1371" s="121" t="s">
        <v>2274</v>
      </c>
      <c r="D1371" s="121" t="s">
        <v>1380</v>
      </c>
      <c r="E1371" s="120">
        <f t="shared" si="120"/>
        <v>8012</v>
      </c>
      <c r="F1371" s="123"/>
      <c r="G1371" s="128" t="s">
        <v>2199</v>
      </c>
      <c r="H1371" s="128" t="s">
        <v>1421</v>
      </c>
      <c r="I1371" s="128" t="s">
        <v>1421</v>
      </c>
      <c r="J1371" s="128" t="s">
        <v>1453</v>
      </c>
      <c r="K1371" s="129" t="s">
        <v>1851</v>
      </c>
      <c r="L1371" s="128" t="s">
        <v>1635</v>
      </c>
      <c r="M1371" s="128" t="s">
        <v>2284</v>
      </c>
      <c r="N1371" s="127" t="s">
        <v>1487</v>
      </c>
      <c r="O1371" s="116"/>
      <c r="P1371" s="126"/>
    </row>
    <row r="1372" spans="2:16" s="137" customFormat="1" x14ac:dyDescent="0.2">
      <c r="B1372" s="122"/>
      <c r="C1372" s="121" t="s">
        <v>2274</v>
      </c>
      <c r="D1372" s="121" t="s">
        <v>1380</v>
      </c>
      <c r="E1372" s="120">
        <f t="shared" si="120"/>
        <v>9012</v>
      </c>
      <c r="F1372" s="119"/>
      <c r="G1372" s="128" t="s">
        <v>2199</v>
      </c>
      <c r="H1372" s="128" t="s">
        <v>1421</v>
      </c>
      <c r="I1372" s="128" t="s">
        <v>1421</v>
      </c>
      <c r="J1372" s="128" t="s">
        <v>1453</v>
      </c>
      <c r="K1372" s="129" t="s">
        <v>1851</v>
      </c>
      <c r="L1372" s="128" t="s">
        <v>1635</v>
      </c>
      <c r="M1372" s="128" t="s">
        <v>2283</v>
      </c>
      <c r="N1372" s="127" t="s">
        <v>1487</v>
      </c>
      <c r="O1372" s="116"/>
      <c r="P1372" s="126"/>
    </row>
    <row r="1373" spans="2:16" s="137" customFormat="1" x14ac:dyDescent="0.2">
      <c r="B1373" s="138"/>
      <c r="C1373" s="121" t="s">
        <v>2274</v>
      </c>
      <c r="D1373" s="121" t="s">
        <v>2191</v>
      </c>
      <c r="E1373" s="120">
        <f>E1364</f>
        <v>1012</v>
      </c>
      <c r="F1373" s="123"/>
      <c r="G1373" s="128" t="s">
        <v>2199</v>
      </c>
      <c r="H1373" s="128" t="s">
        <v>1421</v>
      </c>
      <c r="I1373" s="128" t="s">
        <v>1421</v>
      </c>
      <c r="J1373" s="128" t="s">
        <v>1453</v>
      </c>
      <c r="K1373" s="129" t="s">
        <v>1851</v>
      </c>
      <c r="L1373" s="128" t="s">
        <v>1635</v>
      </c>
      <c r="M1373" s="128" t="s">
        <v>2282</v>
      </c>
      <c r="N1373" s="127" t="s">
        <v>1487</v>
      </c>
      <c r="O1373" s="116"/>
      <c r="P1373" s="126"/>
    </row>
    <row r="1374" spans="2:16" s="137" customFormat="1" x14ac:dyDescent="0.2">
      <c r="B1374" s="138"/>
      <c r="C1374" s="121" t="s">
        <v>2274</v>
      </c>
      <c r="D1374" s="121" t="s">
        <v>2191</v>
      </c>
      <c r="E1374" s="120">
        <f>E1373+1000</f>
        <v>2012</v>
      </c>
      <c r="F1374" s="123"/>
      <c r="G1374" s="128" t="s">
        <v>2199</v>
      </c>
      <c r="H1374" s="128" t="s">
        <v>1421</v>
      </c>
      <c r="I1374" s="128" t="s">
        <v>1421</v>
      </c>
      <c r="J1374" s="128" t="s">
        <v>1453</v>
      </c>
      <c r="K1374" s="129" t="s">
        <v>1851</v>
      </c>
      <c r="L1374" s="128" t="s">
        <v>1635</v>
      </c>
      <c r="M1374" s="128" t="s">
        <v>2281</v>
      </c>
      <c r="N1374" s="127" t="s">
        <v>1487</v>
      </c>
      <c r="O1374" s="116"/>
      <c r="P1374" s="126"/>
    </row>
    <row r="1375" spans="2:16" s="137" customFormat="1" x14ac:dyDescent="0.2">
      <c r="B1375" s="138"/>
      <c r="C1375" s="121" t="s">
        <v>2274</v>
      </c>
      <c r="D1375" s="121" t="s">
        <v>2191</v>
      </c>
      <c r="E1375" s="120">
        <f>E1374+1000</f>
        <v>3012</v>
      </c>
      <c r="F1375" s="123"/>
      <c r="G1375" s="128" t="s">
        <v>2199</v>
      </c>
      <c r="H1375" s="128" t="s">
        <v>1421</v>
      </c>
      <c r="I1375" s="128" t="s">
        <v>1421</v>
      </c>
      <c r="J1375" s="128" t="s">
        <v>1453</v>
      </c>
      <c r="K1375" s="129" t="s">
        <v>1851</v>
      </c>
      <c r="L1375" s="128" t="s">
        <v>1635</v>
      </c>
      <c r="M1375" s="128" t="s">
        <v>2280</v>
      </c>
      <c r="N1375" s="127" t="s">
        <v>1487</v>
      </c>
      <c r="O1375" s="116"/>
      <c r="P1375" s="126"/>
    </row>
    <row r="1376" spans="2:16" s="137" customFormat="1" x14ac:dyDescent="0.2">
      <c r="B1376" s="138"/>
      <c r="C1376" s="121" t="s">
        <v>2274</v>
      </c>
      <c r="D1376" s="121" t="s">
        <v>2191</v>
      </c>
      <c r="E1376" s="120">
        <f>E1375+1000</f>
        <v>4012</v>
      </c>
      <c r="F1376" s="119"/>
      <c r="G1376" s="128" t="s">
        <v>2199</v>
      </c>
      <c r="H1376" s="128" t="s">
        <v>1421</v>
      </c>
      <c r="I1376" s="128" t="s">
        <v>1421</v>
      </c>
      <c r="J1376" s="128" t="s">
        <v>1453</v>
      </c>
      <c r="K1376" s="129" t="s">
        <v>1851</v>
      </c>
      <c r="L1376" s="128" t="s">
        <v>1635</v>
      </c>
      <c r="M1376" s="128" t="s">
        <v>2276</v>
      </c>
      <c r="N1376" s="127" t="s">
        <v>1487</v>
      </c>
      <c r="O1376" s="116"/>
      <c r="P1376" s="126"/>
    </row>
    <row r="1377" spans="2:16" s="137" customFormat="1" x14ac:dyDescent="0.2">
      <c r="B1377" s="138"/>
      <c r="C1377" s="121" t="s">
        <v>2274</v>
      </c>
      <c r="D1377" s="121" t="s">
        <v>2191</v>
      </c>
      <c r="E1377" s="120">
        <f>E1376+1000</f>
        <v>5012</v>
      </c>
      <c r="F1377" s="119"/>
      <c r="G1377" s="118"/>
      <c r="H1377" s="117"/>
      <c r="I1377" s="117"/>
      <c r="J1377" s="117"/>
      <c r="K1377" s="117"/>
      <c r="L1377" s="117"/>
      <c r="M1377" s="117"/>
      <c r="N1377" s="117"/>
      <c r="O1377" s="116"/>
      <c r="P1377" s="115" t="str">
        <f>CONCATENATE($P$2439,$P$2443,E1364,$P$2440,$P$2444,E1376,$P$2441)</f>
        <v>DNP1([C]P1012 + … + [D]P4012)</v>
      </c>
    </row>
    <row r="1378" spans="2:16" ht="22.5" x14ac:dyDescent="0.2">
      <c r="B1378" s="130" t="s">
        <v>1359</v>
      </c>
      <c r="C1378" s="121" t="s">
        <v>2274</v>
      </c>
      <c r="D1378" s="121" t="s">
        <v>1380</v>
      </c>
      <c r="E1378" s="120">
        <f>E1364+1</f>
        <v>1013</v>
      </c>
      <c r="F1378" s="119"/>
      <c r="G1378" s="128" t="s">
        <v>2199</v>
      </c>
      <c r="H1378" s="128" t="s">
        <v>1421</v>
      </c>
      <c r="I1378" s="128" t="s">
        <v>1421</v>
      </c>
      <c r="J1378" s="128" t="s">
        <v>1453</v>
      </c>
      <c r="K1378" s="129" t="s">
        <v>1847</v>
      </c>
      <c r="L1378" s="128" t="s">
        <v>1635</v>
      </c>
      <c r="M1378" s="128" t="s">
        <v>2291</v>
      </c>
      <c r="N1378" s="127" t="s">
        <v>1487</v>
      </c>
      <c r="O1378" s="116"/>
      <c r="P1378" s="126"/>
    </row>
    <row r="1379" spans="2:16" x14ac:dyDescent="0.2">
      <c r="B1379" s="122"/>
      <c r="C1379" s="121" t="s">
        <v>2274</v>
      </c>
      <c r="D1379" s="121" t="s">
        <v>1380</v>
      </c>
      <c r="E1379" s="120">
        <f t="shared" ref="E1379:E1386" si="121">E1378+1000</f>
        <v>2013</v>
      </c>
      <c r="F1379" s="123"/>
      <c r="G1379" s="128" t="s">
        <v>2199</v>
      </c>
      <c r="H1379" s="128" t="s">
        <v>1421</v>
      </c>
      <c r="I1379" s="128" t="s">
        <v>1421</v>
      </c>
      <c r="J1379" s="128" t="s">
        <v>1453</v>
      </c>
      <c r="K1379" s="129" t="s">
        <v>1847</v>
      </c>
      <c r="L1379" s="128" t="s">
        <v>1635</v>
      </c>
      <c r="M1379" s="128" t="s">
        <v>2290</v>
      </c>
      <c r="N1379" s="127" t="s">
        <v>1487</v>
      </c>
      <c r="O1379" s="116"/>
      <c r="P1379" s="126"/>
    </row>
    <row r="1380" spans="2:16" x14ac:dyDescent="0.2">
      <c r="B1380" s="122"/>
      <c r="C1380" s="121" t="s">
        <v>2274</v>
      </c>
      <c r="D1380" s="121" t="s">
        <v>1380</v>
      </c>
      <c r="E1380" s="120">
        <f t="shared" si="121"/>
        <v>3013</v>
      </c>
      <c r="F1380" s="119"/>
      <c r="G1380" s="128" t="s">
        <v>2199</v>
      </c>
      <c r="H1380" s="128" t="s">
        <v>1421</v>
      </c>
      <c r="I1380" s="128" t="s">
        <v>1421</v>
      </c>
      <c r="J1380" s="128" t="s">
        <v>1453</v>
      </c>
      <c r="K1380" s="129" t="s">
        <v>1847</v>
      </c>
      <c r="L1380" s="128" t="s">
        <v>1635</v>
      </c>
      <c r="M1380" s="128" t="s">
        <v>2289</v>
      </c>
      <c r="N1380" s="127" t="s">
        <v>1487</v>
      </c>
      <c r="O1380" s="116"/>
      <c r="P1380" s="126"/>
    </row>
    <row r="1381" spans="2:16" x14ac:dyDescent="0.2">
      <c r="B1381" s="122"/>
      <c r="C1381" s="121" t="s">
        <v>2274</v>
      </c>
      <c r="D1381" s="121" t="s">
        <v>1380</v>
      </c>
      <c r="E1381" s="120">
        <f t="shared" si="121"/>
        <v>4013</v>
      </c>
      <c r="F1381" s="123"/>
      <c r="G1381" s="128" t="s">
        <v>2199</v>
      </c>
      <c r="H1381" s="128" t="s">
        <v>1421</v>
      </c>
      <c r="I1381" s="128" t="s">
        <v>1421</v>
      </c>
      <c r="J1381" s="128" t="s">
        <v>1453</v>
      </c>
      <c r="K1381" s="129" t="s">
        <v>1847</v>
      </c>
      <c r="L1381" s="128" t="s">
        <v>1635</v>
      </c>
      <c r="M1381" s="128" t="s">
        <v>2288</v>
      </c>
      <c r="N1381" s="127" t="s">
        <v>1487</v>
      </c>
      <c r="O1381" s="116"/>
      <c r="P1381" s="126"/>
    </row>
    <row r="1382" spans="2:16" x14ac:dyDescent="0.2">
      <c r="B1382" s="122"/>
      <c r="C1382" s="121" t="s">
        <v>2274</v>
      </c>
      <c r="D1382" s="121" t="s">
        <v>1380</v>
      </c>
      <c r="E1382" s="120">
        <f t="shared" si="121"/>
        <v>5013</v>
      </c>
      <c r="F1382" s="119"/>
      <c r="G1382" s="128" t="s">
        <v>2199</v>
      </c>
      <c r="H1382" s="128" t="s">
        <v>1421</v>
      </c>
      <c r="I1382" s="128" t="s">
        <v>1421</v>
      </c>
      <c r="J1382" s="128" t="s">
        <v>1453</v>
      </c>
      <c r="K1382" s="129" t="s">
        <v>1847</v>
      </c>
      <c r="L1382" s="128" t="s">
        <v>1635</v>
      </c>
      <c r="M1382" s="128" t="s">
        <v>2287</v>
      </c>
      <c r="N1382" s="127" t="s">
        <v>1487</v>
      </c>
      <c r="O1382" s="116"/>
      <c r="P1382" s="126"/>
    </row>
    <row r="1383" spans="2:16" x14ac:dyDescent="0.2">
      <c r="B1383" s="122"/>
      <c r="C1383" s="121" t="s">
        <v>2274</v>
      </c>
      <c r="D1383" s="121" t="s">
        <v>1380</v>
      </c>
      <c r="E1383" s="120">
        <f t="shared" si="121"/>
        <v>6013</v>
      </c>
      <c r="F1383" s="119"/>
      <c r="G1383" s="128" t="s">
        <v>2199</v>
      </c>
      <c r="H1383" s="128" t="s">
        <v>1421</v>
      </c>
      <c r="I1383" s="128" t="s">
        <v>1421</v>
      </c>
      <c r="J1383" s="128" t="s">
        <v>1453</v>
      </c>
      <c r="K1383" s="129" t="s">
        <v>1847</v>
      </c>
      <c r="L1383" s="128" t="s">
        <v>1635</v>
      </c>
      <c r="M1383" s="128" t="s">
        <v>2286</v>
      </c>
      <c r="N1383" s="127" t="s">
        <v>1487</v>
      </c>
      <c r="O1383" s="116"/>
      <c r="P1383" s="126"/>
    </row>
    <row r="1384" spans="2:16" x14ac:dyDescent="0.2">
      <c r="B1384" s="122"/>
      <c r="C1384" s="121" t="s">
        <v>2274</v>
      </c>
      <c r="D1384" s="121" t="s">
        <v>1380</v>
      </c>
      <c r="E1384" s="120">
        <f t="shared" si="121"/>
        <v>7013</v>
      </c>
      <c r="F1384" s="123"/>
      <c r="G1384" s="128" t="s">
        <v>2199</v>
      </c>
      <c r="H1384" s="128" t="s">
        <v>1421</v>
      </c>
      <c r="I1384" s="128" t="s">
        <v>1421</v>
      </c>
      <c r="J1384" s="128" t="s">
        <v>1453</v>
      </c>
      <c r="K1384" s="129" t="s">
        <v>1847</v>
      </c>
      <c r="L1384" s="128" t="s">
        <v>1635</v>
      </c>
      <c r="M1384" s="128" t="s">
        <v>2285</v>
      </c>
      <c r="N1384" s="127" t="s">
        <v>1487</v>
      </c>
      <c r="O1384" s="116"/>
      <c r="P1384" s="126"/>
    </row>
    <row r="1385" spans="2:16" s="137" customFormat="1" x14ac:dyDescent="0.2">
      <c r="B1385" s="122"/>
      <c r="C1385" s="121" t="s">
        <v>2274</v>
      </c>
      <c r="D1385" s="121" t="s">
        <v>1380</v>
      </c>
      <c r="E1385" s="120">
        <f t="shared" si="121"/>
        <v>8013</v>
      </c>
      <c r="F1385" s="123"/>
      <c r="G1385" s="128" t="s">
        <v>2199</v>
      </c>
      <c r="H1385" s="128" t="s">
        <v>1421</v>
      </c>
      <c r="I1385" s="128" t="s">
        <v>1421</v>
      </c>
      <c r="J1385" s="128" t="s">
        <v>1453</v>
      </c>
      <c r="K1385" s="129" t="s">
        <v>1847</v>
      </c>
      <c r="L1385" s="128" t="s">
        <v>1635</v>
      </c>
      <c r="M1385" s="128" t="s">
        <v>2284</v>
      </c>
      <c r="N1385" s="127" t="s">
        <v>1487</v>
      </c>
      <c r="O1385" s="116"/>
      <c r="P1385" s="126"/>
    </row>
    <row r="1386" spans="2:16" s="137" customFormat="1" x14ac:dyDescent="0.2">
      <c r="B1386" s="122"/>
      <c r="C1386" s="121" t="s">
        <v>2274</v>
      </c>
      <c r="D1386" s="121" t="s">
        <v>1380</v>
      </c>
      <c r="E1386" s="120">
        <f t="shared" si="121"/>
        <v>9013</v>
      </c>
      <c r="F1386" s="119"/>
      <c r="G1386" s="128" t="s">
        <v>2199</v>
      </c>
      <c r="H1386" s="128" t="s">
        <v>1421</v>
      </c>
      <c r="I1386" s="128" t="s">
        <v>1421</v>
      </c>
      <c r="J1386" s="128" t="s">
        <v>1453</v>
      </c>
      <c r="K1386" s="129" t="s">
        <v>1847</v>
      </c>
      <c r="L1386" s="128" t="s">
        <v>1635</v>
      </c>
      <c r="M1386" s="128" t="s">
        <v>2283</v>
      </c>
      <c r="N1386" s="127" t="s">
        <v>1487</v>
      </c>
      <c r="O1386" s="116"/>
      <c r="P1386" s="126"/>
    </row>
    <row r="1387" spans="2:16" s="137" customFormat="1" x14ac:dyDescent="0.2">
      <c r="B1387" s="138"/>
      <c r="C1387" s="121" t="s">
        <v>2274</v>
      </c>
      <c r="D1387" s="121" t="s">
        <v>2191</v>
      </c>
      <c r="E1387" s="120">
        <f>E1378</f>
        <v>1013</v>
      </c>
      <c r="F1387" s="123"/>
      <c r="G1387" s="128" t="s">
        <v>2199</v>
      </c>
      <c r="H1387" s="128" t="s">
        <v>1421</v>
      </c>
      <c r="I1387" s="128" t="s">
        <v>1421</v>
      </c>
      <c r="J1387" s="128" t="s">
        <v>1453</v>
      </c>
      <c r="K1387" s="129" t="s">
        <v>1847</v>
      </c>
      <c r="L1387" s="128" t="s">
        <v>1635</v>
      </c>
      <c r="M1387" s="128" t="s">
        <v>2282</v>
      </c>
      <c r="N1387" s="127" t="s">
        <v>1487</v>
      </c>
      <c r="O1387" s="116"/>
      <c r="P1387" s="126"/>
    </row>
    <row r="1388" spans="2:16" s="137" customFormat="1" x14ac:dyDescent="0.2">
      <c r="B1388" s="138"/>
      <c r="C1388" s="121" t="s">
        <v>2274</v>
      </c>
      <c r="D1388" s="121" t="s">
        <v>2191</v>
      </c>
      <c r="E1388" s="120">
        <f>E1387+1000</f>
        <v>2013</v>
      </c>
      <c r="F1388" s="123"/>
      <c r="G1388" s="128" t="s">
        <v>2199</v>
      </c>
      <c r="H1388" s="128" t="s">
        <v>1421</v>
      </c>
      <c r="I1388" s="128" t="s">
        <v>1421</v>
      </c>
      <c r="J1388" s="128" t="s">
        <v>1453</v>
      </c>
      <c r="K1388" s="129" t="s">
        <v>1847</v>
      </c>
      <c r="L1388" s="128" t="s">
        <v>1635</v>
      </c>
      <c r="M1388" s="128" t="s">
        <v>2281</v>
      </c>
      <c r="N1388" s="127" t="s">
        <v>1487</v>
      </c>
      <c r="O1388" s="116"/>
      <c r="P1388" s="126"/>
    </row>
    <row r="1389" spans="2:16" s="137" customFormat="1" x14ac:dyDescent="0.2">
      <c r="B1389" s="138"/>
      <c r="C1389" s="121" t="s">
        <v>2274</v>
      </c>
      <c r="D1389" s="121" t="s">
        <v>2191</v>
      </c>
      <c r="E1389" s="120">
        <f>E1388+1000</f>
        <v>3013</v>
      </c>
      <c r="F1389" s="123"/>
      <c r="G1389" s="128" t="s">
        <v>2199</v>
      </c>
      <c r="H1389" s="128" t="s">
        <v>1421</v>
      </c>
      <c r="I1389" s="128" t="s">
        <v>1421</v>
      </c>
      <c r="J1389" s="128" t="s">
        <v>1453</v>
      </c>
      <c r="K1389" s="129" t="s">
        <v>1847</v>
      </c>
      <c r="L1389" s="128" t="s">
        <v>1635</v>
      </c>
      <c r="M1389" s="128" t="s">
        <v>2280</v>
      </c>
      <c r="N1389" s="127" t="s">
        <v>1487</v>
      </c>
      <c r="O1389" s="116"/>
      <c r="P1389" s="126"/>
    </row>
    <row r="1390" spans="2:16" s="137" customFormat="1" x14ac:dyDescent="0.2">
      <c r="B1390" s="138"/>
      <c r="C1390" s="121" t="s">
        <v>2274</v>
      </c>
      <c r="D1390" s="121" t="s">
        <v>2191</v>
      </c>
      <c r="E1390" s="120">
        <f>E1389+1000</f>
        <v>4013</v>
      </c>
      <c r="F1390" s="119"/>
      <c r="G1390" s="128" t="s">
        <v>2199</v>
      </c>
      <c r="H1390" s="128" t="s">
        <v>1421</v>
      </c>
      <c r="I1390" s="128" t="s">
        <v>1421</v>
      </c>
      <c r="J1390" s="128" t="s">
        <v>1453</v>
      </c>
      <c r="K1390" s="129" t="s">
        <v>1847</v>
      </c>
      <c r="L1390" s="128" t="s">
        <v>1635</v>
      </c>
      <c r="M1390" s="128" t="s">
        <v>2276</v>
      </c>
      <c r="N1390" s="127" t="s">
        <v>1487</v>
      </c>
      <c r="O1390" s="116"/>
      <c r="P1390" s="126"/>
    </row>
    <row r="1391" spans="2:16" s="137" customFormat="1" x14ac:dyDescent="0.2">
      <c r="B1391" s="138"/>
      <c r="C1391" s="121" t="s">
        <v>2274</v>
      </c>
      <c r="D1391" s="121" t="s">
        <v>2191</v>
      </c>
      <c r="E1391" s="120">
        <f>E1390+1000</f>
        <v>5013</v>
      </c>
      <c r="F1391" s="119"/>
      <c r="G1391" s="118"/>
      <c r="H1391" s="117"/>
      <c r="I1391" s="117"/>
      <c r="J1391" s="117"/>
      <c r="K1391" s="117"/>
      <c r="L1391" s="117"/>
      <c r="M1391" s="117"/>
      <c r="N1391" s="117"/>
      <c r="O1391" s="116"/>
      <c r="P1391" s="115" t="str">
        <f>CONCATENATE($P$2439,$P$2443,E1378,$P$2440,$P$2444,E1390,$P$2441)</f>
        <v>DNP1([C]P1013 + … + [D]P4013)</v>
      </c>
    </row>
    <row r="1392" spans="2:16" x14ac:dyDescent="0.2">
      <c r="B1392" s="130" t="s">
        <v>1358</v>
      </c>
      <c r="C1392" s="121" t="s">
        <v>2274</v>
      </c>
      <c r="D1392" s="121" t="s">
        <v>1380</v>
      </c>
      <c r="E1392" s="120">
        <f>E1378+1</f>
        <v>1014</v>
      </c>
      <c r="F1392" s="119"/>
      <c r="G1392" s="128" t="s">
        <v>2199</v>
      </c>
      <c r="H1392" s="128" t="s">
        <v>1421</v>
      </c>
      <c r="I1392" s="128" t="s">
        <v>1421</v>
      </c>
      <c r="J1392" s="128" t="s">
        <v>1453</v>
      </c>
      <c r="K1392" s="129" t="s">
        <v>1843</v>
      </c>
      <c r="L1392" s="128" t="s">
        <v>1635</v>
      </c>
      <c r="M1392" s="128" t="s">
        <v>2291</v>
      </c>
      <c r="N1392" s="127" t="s">
        <v>1487</v>
      </c>
      <c r="O1392" s="116"/>
      <c r="P1392" s="126"/>
    </row>
    <row r="1393" spans="2:16" x14ac:dyDescent="0.2">
      <c r="B1393" s="122"/>
      <c r="C1393" s="121" t="s">
        <v>2274</v>
      </c>
      <c r="D1393" s="121" t="s">
        <v>1380</v>
      </c>
      <c r="E1393" s="120">
        <f t="shared" ref="E1393:E1400" si="122">E1392+1000</f>
        <v>2014</v>
      </c>
      <c r="F1393" s="123"/>
      <c r="G1393" s="128" t="s">
        <v>2199</v>
      </c>
      <c r="H1393" s="128" t="s">
        <v>1421</v>
      </c>
      <c r="I1393" s="128" t="s">
        <v>1421</v>
      </c>
      <c r="J1393" s="128" t="s">
        <v>1453</v>
      </c>
      <c r="K1393" s="129" t="s">
        <v>1843</v>
      </c>
      <c r="L1393" s="128" t="s">
        <v>1635</v>
      </c>
      <c r="M1393" s="128" t="s">
        <v>2290</v>
      </c>
      <c r="N1393" s="127" t="s">
        <v>1487</v>
      </c>
      <c r="O1393" s="116"/>
      <c r="P1393" s="126"/>
    </row>
    <row r="1394" spans="2:16" x14ac:dyDescent="0.2">
      <c r="B1394" s="122"/>
      <c r="C1394" s="121" t="s">
        <v>2274</v>
      </c>
      <c r="D1394" s="121" t="s">
        <v>1380</v>
      </c>
      <c r="E1394" s="120">
        <f t="shared" si="122"/>
        <v>3014</v>
      </c>
      <c r="F1394" s="119"/>
      <c r="G1394" s="128" t="s">
        <v>2199</v>
      </c>
      <c r="H1394" s="128" t="s">
        <v>1421</v>
      </c>
      <c r="I1394" s="128" t="s">
        <v>1421</v>
      </c>
      <c r="J1394" s="128" t="s">
        <v>1453</v>
      </c>
      <c r="K1394" s="129" t="s">
        <v>1843</v>
      </c>
      <c r="L1394" s="128" t="s">
        <v>1635</v>
      </c>
      <c r="M1394" s="128" t="s">
        <v>2289</v>
      </c>
      <c r="N1394" s="127" t="s">
        <v>1487</v>
      </c>
      <c r="O1394" s="116"/>
      <c r="P1394" s="126"/>
    </row>
    <row r="1395" spans="2:16" x14ac:dyDescent="0.2">
      <c r="B1395" s="122"/>
      <c r="C1395" s="121" t="s">
        <v>2274</v>
      </c>
      <c r="D1395" s="121" t="s">
        <v>1380</v>
      </c>
      <c r="E1395" s="120">
        <f t="shared" si="122"/>
        <v>4014</v>
      </c>
      <c r="F1395" s="123"/>
      <c r="G1395" s="128" t="s">
        <v>2199</v>
      </c>
      <c r="H1395" s="128" t="s">
        <v>1421</v>
      </c>
      <c r="I1395" s="128" t="s">
        <v>1421</v>
      </c>
      <c r="J1395" s="128" t="s">
        <v>1453</v>
      </c>
      <c r="K1395" s="129" t="s">
        <v>1843</v>
      </c>
      <c r="L1395" s="128" t="s">
        <v>1635</v>
      </c>
      <c r="M1395" s="128" t="s">
        <v>2288</v>
      </c>
      <c r="N1395" s="127" t="s">
        <v>1487</v>
      </c>
      <c r="O1395" s="116"/>
      <c r="P1395" s="126"/>
    </row>
    <row r="1396" spans="2:16" x14ac:dyDescent="0.2">
      <c r="B1396" s="122"/>
      <c r="C1396" s="121" t="s">
        <v>2274</v>
      </c>
      <c r="D1396" s="121" t="s">
        <v>1380</v>
      </c>
      <c r="E1396" s="120">
        <f t="shared" si="122"/>
        <v>5014</v>
      </c>
      <c r="F1396" s="119"/>
      <c r="G1396" s="128" t="s">
        <v>2199</v>
      </c>
      <c r="H1396" s="128" t="s">
        <v>1421</v>
      </c>
      <c r="I1396" s="128" t="s">
        <v>1421</v>
      </c>
      <c r="J1396" s="128" t="s">
        <v>1453</v>
      </c>
      <c r="K1396" s="129" t="s">
        <v>1843</v>
      </c>
      <c r="L1396" s="128" t="s">
        <v>1635</v>
      </c>
      <c r="M1396" s="128" t="s">
        <v>2287</v>
      </c>
      <c r="N1396" s="127" t="s">
        <v>1487</v>
      </c>
      <c r="O1396" s="116"/>
      <c r="P1396" s="126"/>
    </row>
    <row r="1397" spans="2:16" x14ac:dyDescent="0.2">
      <c r="B1397" s="122"/>
      <c r="C1397" s="121" t="s">
        <v>2274</v>
      </c>
      <c r="D1397" s="121" t="s">
        <v>1380</v>
      </c>
      <c r="E1397" s="120">
        <f t="shared" si="122"/>
        <v>6014</v>
      </c>
      <c r="F1397" s="119"/>
      <c r="G1397" s="128" t="s">
        <v>2199</v>
      </c>
      <c r="H1397" s="128" t="s">
        <v>1421</v>
      </c>
      <c r="I1397" s="128" t="s">
        <v>1421</v>
      </c>
      <c r="J1397" s="128" t="s">
        <v>1453</v>
      </c>
      <c r="K1397" s="129" t="s">
        <v>1843</v>
      </c>
      <c r="L1397" s="128" t="s">
        <v>1635</v>
      </c>
      <c r="M1397" s="128" t="s">
        <v>2286</v>
      </c>
      <c r="N1397" s="127" t="s">
        <v>1487</v>
      </c>
      <c r="O1397" s="116"/>
      <c r="P1397" s="126"/>
    </row>
    <row r="1398" spans="2:16" x14ac:dyDescent="0.2">
      <c r="B1398" s="122"/>
      <c r="C1398" s="121" t="s">
        <v>2274</v>
      </c>
      <c r="D1398" s="121" t="s">
        <v>1380</v>
      </c>
      <c r="E1398" s="120">
        <f t="shared" si="122"/>
        <v>7014</v>
      </c>
      <c r="F1398" s="123"/>
      <c r="G1398" s="128" t="s">
        <v>2199</v>
      </c>
      <c r="H1398" s="128" t="s">
        <v>1421</v>
      </c>
      <c r="I1398" s="128" t="s">
        <v>1421</v>
      </c>
      <c r="J1398" s="128" t="s">
        <v>1453</v>
      </c>
      <c r="K1398" s="129" t="s">
        <v>1843</v>
      </c>
      <c r="L1398" s="128" t="s">
        <v>1635</v>
      </c>
      <c r="M1398" s="128" t="s">
        <v>2285</v>
      </c>
      <c r="N1398" s="127" t="s">
        <v>1487</v>
      </c>
      <c r="O1398" s="116"/>
      <c r="P1398" s="126"/>
    </row>
    <row r="1399" spans="2:16" s="137" customFormat="1" x14ac:dyDescent="0.2">
      <c r="B1399" s="122"/>
      <c r="C1399" s="121" t="s">
        <v>2274</v>
      </c>
      <c r="D1399" s="121" t="s">
        <v>1380</v>
      </c>
      <c r="E1399" s="120">
        <f t="shared" si="122"/>
        <v>8014</v>
      </c>
      <c r="F1399" s="123"/>
      <c r="G1399" s="128" t="s">
        <v>2199</v>
      </c>
      <c r="H1399" s="128" t="s">
        <v>1421</v>
      </c>
      <c r="I1399" s="128" t="s">
        <v>1421</v>
      </c>
      <c r="J1399" s="128" t="s">
        <v>1453</v>
      </c>
      <c r="K1399" s="129" t="s">
        <v>1843</v>
      </c>
      <c r="L1399" s="128" t="s">
        <v>1635</v>
      </c>
      <c r="M1399" s="128" t="s">
        <v>2284</v>
      </c>
      <c r="N1399" s="127" t="s">
        <v>1487</v>
      </c>
      <c r="O1399" s="116"/>
      <c r="P1399" s="126"/>
    </row>
    <row r="1400" spans="2:16" s="137" customFormat="1" x14ac:dyDescent="0.2">
      <c r="B1400" s="122"/>
      <c r="C1400" s="121" t="s">
        <v>2274</v>
      </c>
      <c r="D1400" s="121" t="s">
        <v>1380</v>
      </c>
      <c r="E1400" s="120">
        <f t="shared" si="122"/>
        <v>9014</v>
      </c>
      <c r="F1400" s="119"/>
      <c r="G1400" s="128" t="s">
        <v>2199</v>
      </c>
      <c r="H1400" s="128" t="s">
        <v>1421</v>
      </c>
      <c r="I1400" s="128" t="s">
        <v>1421</v>
      </c>
      <c r="J1400" s="128" t="s">
        <v>1453</v>
      </c>
      <c r="K1400" s="129" t="s">
        <v>1843</v>
      </c>
      <c r="L1400" s="128" t="s">
        <v>1635</v>
      </c>
      <c r="M1400" s="128" t="s">
        <v>2283</v>
      </c>
      <c r="N1400" s="127" t="s">
        <v>1487</v>
      </c>
      <c r="O1400" s="116"/>
      <c r="P1400" s="126"/>
    </row>
    <row r="1401" spans="2:16" s="137" customFormat="1" x14ac:dyDescent="0.2">
      <c r="B1401" s="138"/>
      <c r="C1401" s="121" t="s">
        <v>2274</v>
      </c>
      <c r="D1401" s="121" t="s">
        <v>2191</v>
      </c>
      <c r="E1401" s="120">
        <f>E1392</f>
        <v>1014</v>
      </c>
      <c r="F1401" s="123"/>
      <c r="G1401" s="128" t="s">
        <v>2199</v>
      </c>
      <c r="H1401" s="128" t="s">
        <v>1421</v>
      </c>
      <c r="I1401" s="128" t="s">
        <v>1421</v>
      </c>
      <c r="J1401" s="128" t="s">
        <v>1453</v>
      </c>
      <c r="K1401" s="129" t="s">
        <v>1843</v>
      </c>
      <c r="L1401" s="128" t="s">
        <v>1635</v>
      </c>
      <c r="M1401" s="128" t="s">
        <v>2282</v>
      </c>
      <c r="N1401" s="127" t="s">
        <v>1487</v>
      </c>
      <c r="O1401" s="116"/>
      <c r="P1401" s="126"/>
    </row>
    <row r="1402" spans="2:16" s="137" customFormat="1" x14ac:dyDescent="0.2">
      <c r="B1402" s="138"/>
      <c r="C1402" s="121" t="s">
        <v>2274</v>
      </c>
      <c r="D1402" s="121" t="s">
        <v>2191</v>
      </c>
      <c r="E1402" s="120">
        <f>E1401+1000</f>
        <v>2014</v>
      </c>
      <c r="F1402" s="123"/>
      <c r="G1402" s="128" t="s">
        <v>2199</v>
      </c>
      <c r="H1402" s="128" t="s">
        <v>1421</v>
      </c>
      <c r="I1402" s="128" t="s">
        <v>1421</v>
      </c>
      <c r="J1402" s="128" t="s">
        <v>1453</v>
      </c>
      <c r="K1402" s="129" t="s">
        <v>1843</v>
      </c>
      <c r="L1402" s="128" t="s">
        <v>1635</v>
      </c>
      <c r="M1402" s="128" t="s">
        <v>2281</v>
      </c>
      <c r="N1402" s="127" t="s">
        <v>1487</v>
      </c>
      <c r="O1402" s="116"/>
      <c r="P1402" s="126"/>
    </row>
    <row r="1403" spans="2:16" s="137" customFormat="1" x14ac:dyDescent="0.2">
      <c r="B1403" s="138"/>
      <c r="C1403" s="121" t="s">
        <v>2274</v>
      </c>
      <c r="D1403" s="121" t="s">
        <v>2191</v>
      </c>
      <c r="E1403" s="120">
        <f>E1402+1000</f>
        <v>3014</v>
      </c>
      <c r="F1403" s="123"/>
      <c r="G1403" s="128" t="s">
        <v>2199</v>
      </c>
      <c r="H1403" s="128" t="s">
        <v>1421</v>
      </c>
      <c r="I1403" s="128" t="s">
        <v>1421</v>
      </c>
      <c r="J1403" s="128" t="s">
        <v>1453</v>
      </c>
      <c r="K1403" s="129" t="s">
        <v>1843</v>
      </c>
      <c r="L1403" s="128" t="s">
        <v>1635</v>
      </c>
      <c r="M1403" s="128" t="s">
        <v>2280</v>
      </c>
      <c r="N1403" s="127" t="s">
        <v>1487</v>
      </c>
      <c r="O1403" s="116"/>
      <c r="P1403" s="126"/>
    </row>
    <row r="1404" spans="2:16" s="137" customFormat="1" x14ac:dyDescent="0.2">
      <c r="B1404" s="138"/>
      <c r="C1404" s="121" t="s">
        <v>2274</v>
      </c>
      <c r="D1404" s="121" t="s">
        <v>2191</v>
      </c>
      <c r="E1404" s="120">
        <f>E1403+1000</f>
        <v>4014</v>
      </c>
      <c r="F1404" s="119"/>
      <c r="G1404" s="128" t="s">
        <v>2199</v>
      </c>
      <c r="H1404" s="128" t="s">
        <v>1421</v>
      </c>
      <c r="I1404" s="128" t="s">
        <v>1421</v>
      </c>
      <c r="J1404" s="128" t="s">
        <v>1453</v>
      </c>
      <c r="K1404" s="129" t="s">
        <v>1843</v>
      </c>
      <c r="L1404" s="128" t="s">
        <v>1635</v>
      </c>
      <c r="M1404" s="128" t="s">
        <v>2276</v>
      </c>
      <c r="N1404" s="127" t="s">
        <v>1487</v>
      </c>
      <c r="O1404" s="116"/>
      <c r="P1404" s="126"/>
    </row>
    <row r="1405" spans="2:16" s="137" customFormat="1" x14ac:dyDescent="0.2">
      <c r="B1405" s="138"/>
      <c r="C1405" s="121" t="s">
        <v>2274</v>
      </c>
      <c r="D1405" s="121" t="s">
        <v>2191</v>
      </c>
      <c r="E1405" s="120">
        <f>E1404+1000</f>
        <v>5014</v>
      </c>
      <c r="F1405" s="119"/>
      <c r="G1405" s="118"/>
      <c r="H1405" s="117"/>
      <c r="I1405" s="117"/>
      <c r="J1405" s="117"/>
      <c r="K1405" s="117"/>
      <c r="L1405" s="117"/>
      <c r="M1405" s="117"/>
      <c r="N1405" s="117"/>
      <c r="O1405" s="116"/>
      <c r="P1405" s="115" t="str">
        <f>CONCATENATE($P$2439,$P$2443,E1392,$P$2440,$P$2444,E1404,$P$2441)</f>
        <v>DNP1([C]P1014 + … + [D]P4014)</v>
      </c>
    </row>
    <row r="1406" spans="2:16" x14ac:dyDescent="0.2">
      <c r="B1406" s="130" t="s">
        <v>1357</v>
      </c>
      <c r="C1406" s="121" t="s">
        <v>2274</v>
      </c>
      <c r="D1406" s="121" t="s">
        <v>1380</v>
      </c>
      <c r="E1406" s="120">
        <f>E1392+1</f>
        <v>1015</v>
      </c>
      <c r="F1406" s="119"/>
      <c r="G1406" s="128" t="s">
        <v>2199</v>
      </c>
      <c r="H1406" s="128" t="s">
        <v>1421</v>
      </c>
      <c r="I1406" s="128" t="s">
        <v>1421</v>
      </c>
      <c r="J1406" s="128" t="s">
        <v>1453</v>
      </c>
      <c r="K1406" s="129" t="s">
        <v>1839</v>
      </c>
      <c r="L1406" s="128" t="s">
        <v>1635</v>
      </c>
      <c r="M1406" s="128" t="s">
        <v>2291</v>
      </c>
      <c r="N1406" s="127" t="s">
        <v>1487</v>
      </c>
      <c r="O1406" s="116"/>
      <c r="P1406" s="126"/>
    </row>
    <row r="1407" spans="2:16" x14ac:dyDescent="0.2">
      <c r="B1407" s="122"/>
      <c r="C1407" s="121" t="s">
        <v>2274</v>
      </c>
      <c r="D1407" s="121" t="s">
        <v>1380</v>
      </c>
      <c r="E1407" s="120">
        <f t="shared" ref="E1407:E1414" si="123">E1406+1000</f>
        <v>2015</v>
      </c>
      <c r="F1407" s="123"/>
      <c r="G1407" s="128" t="s">
        <v>2199</v>
      </c>
      <c r="H1407" s="128" t="s">
        <v>1421</v>
      </c>
      <c r="I1407" s="128" t="s">
        <v>1421</v>
      </c>
      <c r="J1407" s="128" t="s">
        <v>1453</v>
      </c>
      <c r="K1407" s="129" t="s">
        <v>1839</v>
      </c>
      <c r="L1407" s="128" t="s">
        <v>1635</v>
      </c>
      <c r="M1407" s="128" t="s">
        <v>2290</v>
      </c>
      <c r="N1407" s="127" t="s">
        <v>1487</v>
      </c>
      <c r="O1407" s="116"/>
      <c r="P1407" s="126"/>
    </row>
    <row r="1408" spans="2:16" x14ac:dyDescent="0.2">
      <c r="B1408" s="122"/>
      <c r="C1408" s="121" t="s">
        <v>2274</v>
      </c>
      <c r="D1408" s="121" t="s">
        <v>1380</v>
      </c>
      <c r="E1408" s="120">
        <f t="shared" si="123"/>
        <v>3015</v>
      </c>
      <c r="F1408" s="119"/>
      <c r="G1408" s="128" t="s">
        <v>2199</v>
      </c>
      <c r="H1408" s="128" t="s">
        <v>1421</v>
      </c>
      <c r="I1408" s="128" t="s">
        <v>1421</v>
      </c>
      <c r="J1408" s="128" t="s">
        <v>1453</v>
      </c>
      <c r="K1408" s="129" t="s">
        <v>1839</v>
      </c>
      <c r="L1408" s="128" t="s">
        <v>1635</v>
      </c>
      <c r="M1408" s="128" t="s">
        <v>2289</v>
      </c>
      <c r="N1408" s="127" t="s">
        <v>1487</v>
      </c>
      <c r="O1408" s="116"/>
      <c r="P1408" s="126"/>
    </row>
    <row r="1409" spans="2:16" x14ac:dyDescent="0.2">
      <c r="B1409" s="122"/>
      <c r="C1409" s="121" t="s">
        <v>2274</v>
      </c>
      <c r="D1409" s="121" t="s">
        <v>1380</v>
      </c>
      <c r="E1409" s="120">
        <f t="shared" si="123"/>
        <v>4015</v>
      </c>
      <c r="F1409" s="123"/>
      <c r="G1409" s="128" t="s">
        <v>2199</v>
      </c>
      <c r="H1409" s="128" t="s">
        <v>1421</v>
      </c>
      <c r="I1409" s="128" t="s">
        <v>1421</v>
      </c>
      <c r="J1409" s="128" t="s">
        <v>1453</v>
      </c>
      <c r="K1409" s="129" t="s">
        <v>1839</v>
      </c>
      <c r="L1409" s="128" t="s">
        <v>1635</v>
      </c>
      <c r="M1409" s="128" t="s">
        <v>2288</v>
      </c>
      <c r="N1409" s="127" t="s">
        <v>1487</v>
      </c>
      <c r="O1409" s="116"/>
      <c r="P1409" s="126"/>
    </row>
    <row r="1410" spans="2:16" x14ac:dyDescent="0.2">
      <c r="B1410" s="122"/>
      <c r="C1410" s="121" t="s">
        <v>2274</v>
      </c>
      <c r="D1410" s="121" t="s">
        <v>1380</v>
      </c>
      <c r="E1410" s="120">
        <f t="shared" si="123"/>
        <v>5015</v>
      </c>
      <c r="F1410" s="119"/>
      <c r="G1410" s="128" t="s">
        <v>2199</v>
      </c>
      <c r="H1410" s="128" t="s">
        <v>1421</v>
      </c>
      <c r="I1410" s="128" t="s">
        <v>1421</v>
      </c>
      <c r="J1410" s="128" t="s">
        <v>1453</v>
      </c>
      <c r="K1410" s="129" t="s">
        <v>1839</v>
      </c>
      <c r="L1410" s="128" t="s">
        <v>1635</v>
      </c>
      <c r="M1410" s="128" t="s">
        <v>2287</v>
      </c>
      <c r="N1410" s="127" t="s">
        <v>1487</v>
      </c>
      <c r="O1410" s="116"/>
      <c r="P1410" s="126"/>
    </row>
    <row r="1411" spans="2:16" x14ac:dyDescent="0.2">
      <c r="B1411" s="122"/>
      <c r="C1411" s="121" t="s">
        <v>2274</v>
      </c>
      <c r="D1411" s="121" t="s">
        <v>1380</v>
      </c>
      <c r="E1411" s="120">
        <f t="shared" si="123"/>
        <v>6015</v>
      </c>
      <c r="F1411" s="119"/>
      <c r="G1411" s="128" t="s">
        <v>2199</v>
      </c>
      <c r="H1411" s="128" t="s">
        <v>1421</v>
      </c>
      <c r="I1411" s="128" t="s">
        <v>1421</v>
      </c>
      <c r="J1411" s="128" t="s">
        <v>1453</v>
      </c>
      <c r="K1411" s="129" t="s">
        <v>1839</v>
      </c>
      <c r="L1411" s="128" t="s">
        <v>1635</v>
      </c>
      <c r="M1411" s="128" t="s">
        <v>2286</v>
      </c>
      <c r="N1411" s="127" t="s">
        <v>1487</v>
      </c>
      <c r="O1411" s="116"/>
      <c r="P1411" s="126"/>
    </row>
    <row r="1412" spans="2:16" x14ac:dyDescent="0.2">
      <c r="B1412" s="122"/>
      <c r="C1412" s="121" t="s">
        <v>2274</v>
      </c>
      <c r="D1412" s="121" t="s">
        <v>1380</v>
      </c>
      <c r="E1412" s="120">
        <f t="shared" si="123"/>
        <v>7015</v>
      </c>
      <c r="F1412" s="123"/>
      <c r="G1412" s="128" t="s">
        <v>2199</v>
      </c>
      <c r="H1412" s="128" t="s">
        <v>1421</v>
      </c>
      <c r="I1412" s="128" t="s">
        <v>1421</v>
      </c>
      <c r="J1412" s="128" t="s">
        <v>1453</v>
      </c>
      <c r="K1412" s="129" t="s">
        <v>1839</v>
      </c>
      <c r="L1412" s="128" t="s">
        <v>1635</v>
      </c>
      <c r="M1412" s="128" t="s">
        <v>2285</v>
      </c>
      <c r="N1412" s="127" t="s">
        <v>1487</v>
      </c>
      <c r="O1412" s="116"/>
      <c r="P1412" s="126"/>
    </row>
    <row r="1413" spans="2:16" s="137" customFormat="1" x14ac:dyDescent="0.2">
      <c r="B1413" s="122"/>
      <c r="C1413" s="121" t="s">
        <v>2274</v>
      </c>
      <c r="D1413" s="121" t="s">
        <v>1380</v>
      </c>
      <c r="E1413" s="120">
        <f t="shared" si="123"/>
        <v>8015</v>
      </c>
      <c r="F1413" s="123"/>
      <c r="G1413" s="128" t="s">
        <v>2199</v>
      </c>
      <c r="H1413" s="128" t="s">
        <v>1421</v>
      </c>
      <c r="I1413" s="128" t="s">
        <v>1421</v>
      </c>
      <c r="J1413" s="128" t="s">
        <v>1453</v>
      </c>
      <c r="K1413" s="129" t="s">
        <v>1839</v>
      </c>
      <c r="L1413" s="128" t="s">
        <v>1635</v>
      </c>
      <c r="M1413" s="128" t="s">
        <v>2284</v>
      </c>
      <c r="N1413" s="127" t="s">
        <v>1487</v>
      </c>
      <c r="O1413" s="116"/>
      <c r="P1413" s="126"/>
    </row>
    <row r="1414" spans="2:16" s="137" customFormat="1" x14ac:dyDescent="0.2">
      <c r="B1414" s="122"/>
      <c r="C1414" s="121" t="s">
        <v>2274</v>
      </c>
      <c r="D1414" s="121" t="s">
        <v>1380</v>
      </c>
      <c r="E1414" s="120">
        <f t="shared" si="123"/>
        <v>9015</v>
      </c>
      <c r="F1414" s="119"/>
      <c r="G1414" s="128" t="s">
        <v>2199</v>
      </c>
      <c r="H1414" s="128" t="s">
        <v>1421</v>
      </c>
      <c r="I1414" s="128" t="s">
        <v>1421</v>
      </c>
      <c r="J1414" s="128" t="s">
        <v>1453</v>
      </c>
      <c r="K1414" s="129" t="s">
        <v>1839</v>
      </c>
      <c r="L1414" s="128" t="s">
        <v>1635</v>
      </c>
      <c r="M1414" s="128" t="s">
        <v>2283</v>
      </c>
      <c r="N1414" s="127" t="s">
        <v>1487</v>
      </c>
      <c r="O1414" s="116"/>
      <c r="P1414" s="126"/>
    </row>
    <row r="1415" spans="2:16" s="137" customFormat="1" x14ac:dyDescent="0.2">
      <c r="B1415" s="138"/>
      <c r="C1415" s="121" t="s">
        <v>2274</v>
      </c>
      <c r="D1415" s="121" t="s">
        <v>2191</v>
      </c>
      <c r="E1415" s="120">
        <f>E1406</f>
        <v>1015</v>
      </c>
      <c r="F1415" s="123"/>
      <c r="G1415" s="128" t="s">
        <v>2199</v>
      </c>
      <c r="H1415" s="128" t="s">
        <v>1421</v>
      </c>
      <c r="I1415" s="128" t="s">
        <v>1421</v>
      </c>
      <c r="J1415" s="128" t="s">
        <v>1453</v>
      </c>
      <c r="K1415" s="129" t="s">
        <v>1839</v>
      </c>
      <c r="L1415" s="128" t="s">
        <v>1635</v>
      </c>
      <c r="M1415" s="128" t="s">
        <v>2282</v>
      </c>
      <c r="N1415" s="127" t="s">
        <v>1487</v>
      </c>
      <c r="O1415" s="116"/>
      <c r="P1415" s="126"/>
    </row>
    <row r="1416" spans="2:16" s="137" customFormat="1" x14ac:dyDescent="0.2">
      <c r="B1416" s="138"/>
      <c r="C1416" s="121" t="s">
        <v>2274</v>
      </c>
      <c r="D1416" s="121" t="s">
        <v>2191</v>
      </c>
      <c r="E1416" s="120">
        <f>E1415+1000</f>
        <v>2015</v>
      </c>
      <c r="F1416" s="123"/>
      <c r="G1416" s="128" t="s">
        <v>2199</v>
      </c>
      <c r="H1416" s="128" t="s">
        <v>1421</v>
      </c>
      <c r="I1416" s="128" t="s">
        <v>1421</v>
      </c>
      <c r="J1416" s="128" t="s">
        <v>1453</v>
      </c>
      <c r="K1416" s="129" t="s">
        <v>1839</v>
      </c>
      <c r="L1416" s="128" t="s">
        <v>1635</v>
      </c>
      <c r="M1416" s="128" t="s">
        <v>2281</v>
      </c>
      <c r="N1416" s="127" t="s">
        <v>1487</v>
      </c>
      <c r="O1416" s="116"/>
      <c r="P1416" s="126"/>
    </row>
    <row r="1417" spans="2:16" s="137" customFormat="1" x14ac:dyDescent="0.2">
      <c r="B1417" s="138"/>
      <c r="C1417" s="121" t="s">
        <v>2274</v>
      </c>
      <c r="D1417" s="121" t="s">
        <v>2191</v>
      </c>
      <c r="E1417" s="120">
        <f>E1416+1000</f>
        <v>3015</v>
      </c>
      <c r="F1417" s="123"/>
      <c r="G1417" s="128" t="s">
        <v>2199</v>
      </c>
      <c r="H1417" s="128" t="s">
        <v>1421</v>
      </c>
      <c r="I1417" s="128" t="s">
        <v>1421</v>
      </c>
      <c r="J1417" s="128" t="s">
        <v>1453</v>
      </c>
      <c r="K1417" s="129" t="s">
        <v>1839</v>
      </c>
      <c r="L1417" s="128" t="s">
        <v>1635</v>
      </c>
      <c r="M1417" s="128" t="s">
        <v>2280</v>
      </c>
      <c r="N1417" s="127" t="s">
        <v>1487</v>
      </c>
      <c r="O1417" s="116"/>
      <c r="P1417" s="126"/>
    </row>
    <row r="1418" spans="2:16" s="137" customFormat="1" x14ac:dyDescent="0.2">
      <c r="B1418" s="138"/>
      <c r="C1418" s="121" t="s">
        <v>2274</v>
      </c>
      <c r="D1418" s="121" t="s">
        <v>2191</v>
      </c>
      <c r="E1418" s="120">
        <f>E1417+1000</f>
        <v>4015</v>
      </c>
      <c r="F1418" s="119"/>
      <c r="G1418" s="128" t="s">
        <v>2199</v>
      </c>
      <c r="H1418" s="128" t="s">
        <v>1421</v>
      </c>
      <c r="I1418" s="128" t="s">
        <v>1421</v>
      </c>
      <c r="J1418" s="128" t="s">
        <v>1453</v>
      </c>
      <c r="K1418" s="129" t="s">
        <v>1839</v>
      </c>
      <c r="L1418" s="128" t="s">
        <v>1635</v>
      </c>
      <c r="M1418" s="128" t="s">
        <v>2276</v>
      </c>
      <c r="N1418" s="127" t="s">
        <v>1487</v>
      </c>
      <c r="O1418" s="116"/>
      <c r="P1418" s="126"/>
    </row>
    <row r="1419" spans="2:16" s="137" customFormat="1" x14ac:dyDescent="0.2">
      <c r="B1419" s="138"/>
      <c r="C1419" s="121" t="s">
        <v>2274</v>
      </c>
      <c r="D1419" s="121" t="s">
        <v>2191</v>
      </c>
      <c r="E1419" s="120">
        <f>E1418+1000</f>
        <v>5015</v>
      </c>
      <c r="F1419" s="119"/>
      <c r="G1419" s="118"/>
      <c r="H1419" s="117"/>
      <c r="I1419" s="117"/>
      <c r="J1419" s="117"/>
      <c r="K1419" s="117"/>
      <c r="L1419" s="117"/>
      <c r="M1419" s="117"/>
      <c r="N1419" s="117"/>
      <c r="O1419" s="116"/>
      <c r="P1419" s="115" t="str">
        <f>CONCATENATE($P$2439,$P$2443,E1406,$P$2440,$P$2444,E1418,$P$2441)</f>
        <v>DNP1([C]P1015 + … + [D]P4015)</v>
      </c>
    </row>
    <row r="1420" spans="2:16" ht="22.5" x14ac:dyDescent="0.2">
      <c r="B1420" s="130" t="s">
        <v>1356</v>
      </c>
      <c r="C1420" s="121" t="s">
        <v>2274</v>
      </c>
      <c r="D1420" s="121" t="s">
        <v>1380</v>
      </c>
      <c r="E1420" s="120">
        <f>E1406+1</f>
        <v>1016</v>
      </c>
      <c r="F1420" s="119"/>
      <c r="G1420" s="128" t="s">
        <v>2199</v>
      </c>
      <c r="H1420" s="128" t="s">
        <v>1421</v>
      </c>
      <c r="I1420" s="128" t="s">
        <v>1421</v>
      </c>
      <c r="J1420" s="128" t="s">
        <v>1453</v>
      </c>
      <c r="K1420" s="129" t="s">
        <v>1835</v>
      </c>
      <c r="L1420" s="128" t="s">
        <v>1635</v>
      </c>
      <c r="M1420" s="128" t="s">
        <v>2291</v>
      </c>
      <c r="N1420" s="127" t="s">
        <v>1487</v>
      </c>
      <c r="O1420" s="116"/>
      <c r="P1420" s="126"/>
    </row>
    <row r="1421" spans="2:16" x14ac:dyDescent="0.2">
      <c r="B1421" s="122"/>
      <c r="C1421" s="121" t="s">
        <v>2274</v>
      </c>
      <c r="D1421" s="121" t="s">
        <v>1380</v>
      </c>
      <c r="E1421" s="120">
        <f t="shared" ref="E1421:E1428" si="124">E1420+1000</f>
        <v>2016</v>
      </c>
      <c r="F1421" s="123"/>
      <c r="G1421" s="128" t="s">
        <v>2199</v>
      </c>
      <c r="H1421" s="128" t="s">
        <v>1421</v>
      </c>
      <c r="I1421" s="128" t="s">
        <v>1421</v>
      </c>
      <c r="J1421" s="128" t="s">
        <v>1453</v>
      </c>
      <c r="K1421" s="129" t="s">
        <v>1835</v>
      </c>
      <c r="L1421" s="128" t="s">
        <v>1635</v>
      </c>
      <c r="M1421" s="128" t="s">
        <v>2290</v>
      </c>
      <c r="N1421" s="127" t="s">
        <v>1487</v>
      </c>
      <c r="O1421" s="116"/>
      <c r="P1421" s="126"/>
    </row>
    <row r="1422" spans="2:16" x14ac:dyDescent="0.2">
      <c r="B1422" s="122"/>
      <c r="C1422" s="121" t="s">
        <v>2274</v>
      </c>
      <c r="D1422" s="121" t="s">
        <v>1380</v>
      </c>
      <c r="E1422" s="120">
        <f t="shared" si="124"/>
        <v>3016</v>
      </c>
      <c r="F1422" s="119"/>
      <c r="G1422" s="128" t="s">
        <v>2199</v>
      </c>
      <c r="H1422" s="128" t="s">
        <v>1421</v>
      </c>
      <c r="I1422" s="128" t="s">
        <v>1421</v>
      </c>
      <c r="J1422" s="128" t="s">
        <v>1453</v>
      </c>
      <c r="K1422" s="129" t="s">
        <v>1835</v>
      </c>
      <c r="L1422" s="128" t="s">
        <v>1635</v>
      </c>
      <c r="M1422" s="128" t="s">
        <v>2289</v>
      </c>
      <c r="N1422" s="127" t="s">
        <v>1487</v>
      </c>
      <c r="O1422" s="116"/>
      <c r="P1422" s="126"/>
    </row>
    <row r="1423" spans="2:16" x14ac:dyDescent="0.2">
      <c r="B1423" s="122"/>
      <c r="C1423" s="121" t="s">
        <v>2274</v>
      </c>
      <c r="D1423" s="121" t="s">
        <v>1380</v>
      </c>
      <c r="E1423" s="120">
        <f t="shared" si="124"/>
        <v>4016</v>
      </c>
      <c r="F1423" s="123"/>
      <c r="G1423" s="128" t="s">
        <v>2199</v>
      </c>
      <c r="H1423" s="128" t="s">
        <v>1421</v>
      </c>
      <c r="I1423" s="128" t="s">
        <v>1421</v>
      </c>
      <c r="J1423" s="128" t="s">
        <v>1453</v>
      </c>
      <c r="K1423" s="129" t="s">
        <v>1835</v>
      </c>
      <c r="L1423" s="128" t="s">
        <v>1635</v>
      </c>
      <c r="M1423" s="128" t="s">
        <v>2288</v>
      </c>
      <c r="N1423" s="127" t="s">
        <v>1487</v>
      </c>
      <c r="O1423" s="116"/>
      <c r="P1423" s="126"/>
    </row>
    <row r="1424" spans="2:16" x14ac:dyDescent="0.2">
      <c r="B1424" s="122"/>
      <c r="C1424" s="121" t="s">
        <v>2274</v>
      </c>
      <c r="D1424" s="121" t="s">
        <v>1380</v>
      </c>
      <c r="E1424" s="120">
        <f t="shared" si="124"/>
        <v>5016</v>
      </c>
      <c r="F1424" s="119"/>
      <c r="G1424" s="128" t="s">
        <v>2199</v>
      </c>
      <c r="H1424" s="128" t="s">
        <v>1421</v>
      </c>
      <c r="I1424" s="128" t="s">
        <v>1421</v>
      </c>
      <c r="J1424" s="128" t="s">
        <v>1453</v>
      </c>
      <c r="K1424" s="129" t="s">
        <v>1835</v>
      </c>
      <c r="L1424" s="128" t="s">
        <v>1635</v>
      </c>
      <c r="M1424" s="128" t="s">
        <v>2287</v>
      </c>
      <c r="N1424" s="127" t="s">
        <v>1487</v>
      </c>
      <c r="O1424" s="116"/>
      <c r="P1424" s="126"/>
    </row>
    <row r="1425" spans="2:16" x14ac:dyDescent="0.2">
      <c r="B1425" s="122"/>
      <c r="C1425" s="121" t="s">
        <v>2274</v>
      </c>
      <c r="D1425" s="121" t="s">
        <v>1380</v>
      </c>
      <c r="E1425" s="120">
        <f t="shared" si="124"/>
        <v>6016</v>
      </c>
      <c r="F1425" s="119"/>
      <c r="G1425" s="128" t="s">
        <v>2199</v>
      </c>
      <c r="H1425" s="128" t="s">
        <v>1421</v>
      </c>
      <c r="I1425" s="128" t="s">
        <v>1421</v>
      </c>
      <c r="J1425" s="128" t="s">
        <v>1453</v>
      </c>
      <c r="K1425" s="129" t="s">
        <v>1835</v>
      </c>
      <c r="L1425" s="128" t="s">
        <v>1635</v>
      </c>
      <c r="M1425" s="128" t="s">
        <v>2286</v>
      </c>
      <c r="N1425" s="127" t="s">
        <v>1487</v>
      </c>
      <c r="O1425" s="116"/>
      <c r="P1425" s="126"/>
    </row>
    <row r="1426" spans="2:16" x14ac:dyDescent="0.2">
      <c r="B1426" s="122"/>
      <c r="C1426" s="121" t="s">
        <v>2274</v>
      </c>
      <c r="D1426" s="121" t="s">
        <v>1380</v>
      </c>
      <c r="E1426" s="120">
        <f t="shared" si="124"/>
        <v>7016</v>
      </c>
      <c r="F1426" s="123"/>
      <c r="G1426" s="128" t="s">
        <v>2199</v>
      </c>
      <c r="H1426" s="128" t="s">
        <v>1421</v>
      </c>
      <c r="I1426" s="128" t="s">
        <v>1421</v>
      </c>
      <c r="J1426" s="128" t="s">
        <v>1453</v>
      </c>
      <c r="K1426" s="129" t="s">
        <v>1835</v>
      </c>
      <c r="L1426" s="128" t="s">
        <v>1635</v>
      </c>
      <c r="M1426" s="128" t="s">
        <v>2285</v>
      </c>
      <c r="N1426" s="127" t="s">
        <v>1487</v>
      </c>
      <c r="O1426" s="116"/>
      <c r="P1426" s="126"/>
    </row>
    <row r="1427" spans="2:16" s="137" customFormat="1" x14ac:dyDescent="0.2">
      <c r="B1427" s="122"/>
      <c r="C1427" s="121" t="s">
        <v>2274</v>
      </c>
      <c r="D1427" s="121" t="s">
        <v>1380</v>
      </c>
      <c r="E1427" s="120">
        <f t="shared" si="124"/>
        <v>8016</v>
      </c>
      <c r="F1427" s="123"/>
      <c r="G1427" s="128" t="s">
        <v>2199</v>
      </c>
      <c r="H1427" s="128" t="s">
        <v>1421</v>
      </c>
      <c r="I1427" s="128" t="s">
        <v>1421</v>
      </c>
      <c r="J1427" s="128" t="s">
        <v>1453</v>
      </c>
      <c r="K1427" s="129" t="s">
        <v>1835</v>
      </c>
      <c r="L1427" s="128" t="s">
        <v>1635</v>
      </c>
      <c r="M1427" s="128" t="s">
        <v>2284</v>
      </c>
      <c r="N1427" s="127" t="s">
        <v>1487</v>
      </c>
      <c r="O1427" s="116"/>
      <c r="P1427" s="126"/>
    </row>
    <row r="1428" spans="2:16" s="137" customFormat="1" x14ac:dyDescent="0.2">
      <c r="B1428" s="122"/>
      <c r="C1428" s="121" t="s">
        <v>2274</v>
      </c>
      <c r="D1428" s="121" t="s">
        <v>1380</v>
      </c>
      <c r="E1428" s="120">
        <f t="shared" si="124"/>
        <v>9016</v>
      </c>
      <c r="F1428" s="119"/>
      <c r="G1428" s="128" t="s">
        <v>2199</v>
      </c>
      <c r="H1428" s="128" t="s">
        <v>1421</v>
      </c>
      <c r="I1428" s="128" t="s">
        <v>1421</v>
      </c>
      <c r="J1428" s="128" t="s">
        <v>1453</v>
      </c>
      <c r="K1428" s="129" t="s">
        <v>1835</v>
      </c>
      <c r="L1428" s="128" t="s">
        <v>1635</v>
      </c>
      <c r="M1428" s="128" t="s">
        <v>2283</v>
      </c>
      <c r="N1428" s="127" t="s">
        <v>1487</v>
      </c>
      <c r="O1428" s="116"/>
      <c r="P1428" s="126"/>
    </row>
    <row r="1429" spans="2:16" s="137" customFormat="1" x14ac:dyDescent="0.2">
      <c r="B1429" s="138"/>
      <c r="C1429" s="121" t="s">
        <v>2274</v>
      </c>
      <c r="D1429" s="121" t="s">
        <v>2191</v>
      </c>
      <c r="E1429" s="120">
        <f>E1420</f>
        <v>1016</v>
      </c>
      <c r="F1429" s="123"/>
      <c r="G1429" s="128" t="s">
        <v>2199</v>
      </c>
      <c r="H1429" s="128" t="s">
        <v>1421</v>
      </c>
      <c r="I1429" s="128" t="s">
        <v>1421</v>
      </c>
      <c r="J1429" s="128" t="s">
        <v>1453</v>
      </c>
      <c r="K1429" s="129" t="s">
        <v>1835</v>
      </c>
      <c r="L1429" s="128" t="s">
        <v>1635</v>
      </c>
      <c r="M1429" s="128" t="s">
        <v>2282</v>
      </c>
      <c r="N1429" s="127" t="s">
        <v>1487</v>
      </c>
      <c r="O1429" s="116"/>
      <c r="P1429" s="126"/>
    </row>
    <row r="1430" spans="2:16" s="137" customFormat="1" x14ac:dyDescent="0.2">
      <c r="B1430" s="138"/>
      <c r="C1430" s="121" t="s">
        <v>2274</v>
      </c>
      <c r="D1430" s="121" t="s">
        <v>2191</v>
      </c>
      <c r="E1430" s="120">
        <f>E1429+1000</f>
        <v>2016</v>
      </c>
      <c r="F1430" s="123"/>
      <c r="G1430" s="128" t="s">
        <v>2199</v>
      </c>
      <c r="H1430" s="128" t="s">
        <v>1421</v>
      </c>
      <c r="I1430" s="128" t="s">
        <v>1421</v>
      </c>
      <c r="J1430" s="128" t="s">
        <v>1453</v>
      </c>
      <c r="K1430" s="129" t="s">
        <v>1835</v>
      </c>
      <c r="L1430" s="128" t="s">
        <v>1635</v>
      </c>
      <c r="M1430" s="128" t="s">
        <v>2281</v>
      </c>
      <c r="N1430" s="127" t="s">
        <v>1487</v>
      </c>
      <c r="O1430" s="116"/>
      <c r="P1430" s="126"/>
    </row>
    <row r="1431" spans="2:16" s="137" customFormat="1" x14ac:dyDescent="0.2">
      <c r="B1431" s="138"/>
      <c r="C1431" s="121" t="s">
        <v>2274</v>
      </c>
      <c r="D1431" s="121" t="s">
        <v>2191</v>
      </c>
      <c r="E1431" s="120">
        <f>E1430+1000</f>
        <v>3016</v>
      </c>
      <c r="F1431" s="123"/>
      <c r="G1431" s="128" t="s">
        <v>2199</v>
      </c>
      <c r="H1431" s="128" t="s">
        <v>1421</v>
      </c>
      <c r="I1431" s="128" t="s">
        <v>1421</v>
      </c>
      <c r="J1431" s="128" t="s">
        <v>1453</v>
      </c>
      <c r="K1431" s="129" t="s">
        <v>1835</v>
      </c>
      <c r="L1431" s="128" t="s">
        <v>1635</v>
      </c>
      <c r="M1431" s="128" t="s">
        <v>2280</v>
      </c>
      <c r="N1431" s="127" t="s">
        <v>1487</v>
      </c>
      <c r="O1431" s="116"/>
      <c r="P1431" s="126"/>
    </row>
    <row r="1432" spans="2:16" s="137" customFormat="1" x14ac:dyDescent="0.2">
      <c r="B1432" s="138"/>
      <c r="C1432" s="121" t="s">
        <v>2274</v>
      </c>
      <c r="D1432" s="121" t="s">
        <v>2191</v>
      </c>
      <c r="E1432" s="120">
        <f>E1431+1000</f>
        <v>4016</v>
      </c>
      <c r="F1432" s="119"/>
      <c r="G1432" s="128" t="s">
        <v>2199</v>
      </c>
      <c r="H1432" s="128" t="s">
        <v>1421</v>
      </c>
      <c r="I1432" s="128" t="s">
        <v>1421</v>
      </c>
      <c r="J1432" s="128" t="s">
        <v>1453</v>
      </c>
      <c r="K1432" s="129" t="s">
        <v>1835</v>
      </c>
      <c r="L1432" s="128" t="s">
        <v>1635</v>
      </c>
      <c r="M1432" s="128" t="s">
        <v>2276</v>
      </c>
      <c r="N1432" s="127" t="s">
        <v>1487</v>
      </c>
      <c r="O1432" s="116"/>
      <c r="P1432" s="126"/>
    </row>
    <row r="1433" spans="2:16" s="137" customFormat="1" x14ac:dyDescent="0.2">
      <c r="B1433" s="138"/>
      <c r="C1433" s="121" t="s">
        <v>2274</v>
      </c>
      <c r="D1433" s="121" t="s">
        <v>2191</v>
      </c>
      <c r="E1433" s="120">
        <f>E1432+1000</f>
        <v>5016</v>
      </c>
      <c r="F1433" s="119"/>
      <c r="G1433" s="118"/>
      <c r="H1433" s="117"/>
      <c r="I1433" s="117"/>
      <c r="J1433" s="117"/>
      <c r="K1433" s="117"/>
      <c r="L1433" s="117"/>
      <c r="M1433" s="117"/>
      <c r="N1433" s="117"/>
      <c r="O1433" s="116"/>
      <c r="P1433" s="115" t="str">
        <f>CONCATENATE($P$2439,$P$2443,E1420,$P$2440,$P$2444,E1432,$P$2441)</f>
        <v>DNP1([C]P1016 + … + [D]P4016)</v>
      </c>
    </row>
    <row r="1434" spans="2:16" x14ac:dyDescent="0.2">
      <c r="B1434" s="130" t="s">
        <v>1355</v>
      </c>
      <c r="C1434" s="121" t="s">
        <v>2274</v>
      </c>
      <c r="D1434" s="121" t="s">
        <v>1380</v>
      </c>
      <c r="E1434" s="120">
        <f>E1420+1</f>
        <v>1017</v>
      </c>
      <c r="F1434" s="119"/>
      <c r="G1434" s="128" t="s">
        <v>2199</v>
      </c>
      <c r="H1434" s="128" t="s">
        <v>1421</v>
      </c>
      <c r="I1434" s="128" t="s">
        <v>1421</v>
      </c>
      <c r="J1434" s="128" t="s">
        <v>1453</v>
      </c>
      <c r="K1434" s="129" t="s">
        <v>1831</v>
      </c>
      <c r="L1434" s="128" t="s">
        <v>1635</v>
      </c>
      <c r="M1434" s="128" t="s">
        <v>2291</v>
      </c>
      <c r="N1434" s="127" t="s">
        <v>1487</v>
      </c>
      <c r="O1434" s="116"/>
      <c r="P1434" s="126"/>
    </row>
    <row r="1435" spans="2:16" x14ac:dyDescent="0.2">
      <c r="B1435" s="122"/>
      <c r="C1435" s="121" t="s">
        <v>2274</v>
      </c>
      <c r="D1435" s="121" t="s">
        <v>1380</v>
      </c>
      <c r="E1435" s="120">
        <f t="shared" ref="E1435:E1442" si="125">E1434+1000</f>
        <v>2017</v>
      </c>
      <c r="F1435" s="123"/>
      <c r="G1435" s="128" t="s">
        <v>2199</v>
      </c>
      <c r="H1435" s="128" t="s">
        <v>1421</v>
      </c>
      <c r="I1435" s="128" t="s">
        <v>1421</v>
      </c>
      <c r="J1435" s="128" t="s">
        <v>1453</v>
      </c>
      <c r="K1435" s="129" t="s">
        <v>1831</v>
      </c>
      <c r="L1435" s="128" t="s">
        <v>1635</v>
      </c>
      <c r="M1435" s="128" t="s">
        <v>2290</v>
      </c>
      <c r="N1435" s="127" t="s">
        <v>1487</v>
      </c>
      <c r="O1435" s="116"/>
      <c r="P1435" s="126"/>
    </row>
    <row r="1436" spans="2:16" x14ac:dyDescent="0.2">
      <c r="B1436" s="122"/>
      <c r="C1436" s="121" t="s">
        <v>2274</v>
      </c>
      <c r="D1436" s="121" t="s">
        <v>1380</v>
      </c>
      <c r="E1436" s="120">
        <f t="shared" si="125"/>
        <v>3017</v>
      </c>
      <c r="F1436" s="119"/>
      <c r="G1436" s="128" t="s">
        <v>2199</v>
      </c>
      <c r="H1436" s="128" t="s">
        <v>1421</v>
      </c>
      <c r="I1436" s="128" t="s">
        <v>1421</v>
      </c>
      <c r="J1436" s="128" t="s">
        <v>1453</v>
      </c>
      <c r="K1436" s="129" t="s">
        <v>1831</v>
      </c>
      <c r="L1436" s="128" t="s">
        <v>1635</v>
      </c>
      <c r="M1436" s="128" t="s">
        <v>2289</v>
      </c>
      <c r="N1436" s="127" t="s">
        <v>1487</v>
      </c>
      <c r="O1436" s="116"/>
      <c r="P1436" s="126"/>
    </row>
    <row r="1437" spans="2:16" x14ac:dyDescent="0.2">
      <c r="B1437" s="122"/>
      <c r="C1437" s="121" t="s">
        <v>2274</v>
      </c>
      <c r="D1437" s="121" t="s">
        <v>1380</v>
      </c>
      <c r="E1437" s="120">
        <f t="shared" si="125"/>
        <v>4017</v>
      </c>
      <c r="F1437" s="123"/>
      <c r="G1437" s="128" t="s">
        <v>2199</v>
      </c>
      <c r="H1437" s="128" t="s">
        <v>1421</v>
      </c>
      <c r="I1437" s="128" t="s">
        <v>1421</v>
      </c>
      <c r="J1437" s="128" t="s">
        <v>1453</v>
      </c>
      <c r="K1437" s="129" t="s">
        <v>1831</v>
      </c>
      <c r="L1437" s="128" t="s">
        <v>1635</v>
      </c>
      <c r="M1437" s="128" t="s">
        <v>2288</v>
      </c>
      <c r="N1437" s="127" t="s">
        <v>1487</v>
      </c>
      <c r="O1437" s="116"/>
      <c r="P1437" s="126"/>
    </row>
    <row r="1438" spans="2:16" x14ac:dyDescent="0.2">
      <c r="B1438" s="122"/>
      <c r="C1438" s="121" t="s">
        <v>2274</v>
      </c>
      <c r="D1438" s="121" t="s">
        <v>1380</v>
      </c>
      <c r="E1438" s="120">
        <f t="shared" si="125"/>
        <v>5017</v>
      </c>
      <c r="F1438" s="119"/>
      <c r="G1438" s="128" t="s">
        <v>2199</v>
      </c>
      <c r="H1438" s="128" t="s">
        <v>1421</v>
      </c>
      <c r="I1438" s="128" t="s">
        <v>1421</v>
      </c>
      <c r="J1438" s="128" t="s">
        <v>1453</v>
      </c>
      <c r="K1438" s="129" t="s">
        <v>1831</v>
      </c>
      <c r="L1438" s="128" t="s">
        <v>1635</v>
      </c>
      <c r="M1438" s="128" t="s">
        <v>2287</v>
      </c>
      <c r="N1438" s="127" t="s">
        <v>1487</v>
      </c>
      <c r="O1438" s="116"/>
      <c r="P1438" s="126"/>
    </row>
    <row r="1439" spans="2:16" x14ac:dyDescent="0.2">
      <c r="B1439" s="122"/>
      <c r="C1439" s="121" t="s">
        <v>2274</v>
      </c>
      <c r="D1439" s="121" t="s">
        <v>1380</v>
      </c>
      <c r="E1439" s="120">
        <f t="shared" si="125"/>
        <v>6017</v>
      </c>
      <c r="F1439" s="119"/>
      <c r="G1439" s="128" t="s">
        <v>2199</v>
      </c>
      <c r="H1439" s="128" t="s">
        <v>1421</v>
      </c>
      <c r="I1439" s="128" t="s">
        <v>1421</v>
      </c>
      <c r="J1439" s="128" t="s">
        <v>1453</v>
      </c>
      <c r="K1439" s="129" t="s">
        <v>1831</v>
      </c>
      <c r="L1439" s="128" t="s">
        <v>1635</v>
      </c>
      <c r="M1439" s="128" t="s">
        <v>2286</v>
      </c>
      <c r="N1439" s="127" t="s">
        <v>1487</v>
      </c>
      <c r="O1439" s="116"/>
      <c r="P1439" s="126"/>
    </row>
    <row r="1440" spans="2:16" x14ac:dyDescent="0.2">
      <c r="B1440" s="122"/>
      <c r="C1440" s="121" t="s">
        <v>2274</v>
      </c>
      <c r="D1440" s="121" t="s">
        <v>1380</v>
      </c>
      <c r="E1440" s="120">
        <f t="shared" si="125"/>
        <v>7017</v>
      </c>
      <c r="F1440" s="123"/>
      <c r="G1440" s="128" t="s">
        <v>2199</v>
      </c>
      <c r="H1440" s="128" t="s">
        <v>1421</v>
      </c>
      <c r="I1440" s="128" t="s">
        <v>1421</v>
      </c>
      <c r="J1440" s="128" t="s">
        <v>1453</v>
      </c>
      <c r="K1440" s="129" t="s">
        <v>1831</v>
      </c>
      <c r="L1440" s="128" t="s">
        <v>1635</v>
      </c>
      <c r="M1440" s="128" t="s">
        <v>2285</v>
      </c>
      <c r="N1440" s="127" t="s">
        <v>1487</v>
      </c>
      <c r="O1440" s="116"/>
      <c r="P1440" s="126"/>
    </row>
    <row r="1441" spans="2:16" s="137" customFormat="1" x14ac:dyDescent="0.2">
      <c r="B1441" s="122"/>
      <c r="C1441" s="121" t="s">
        <v>2274</v>
      </c>
      <c r="D1441" s="121" t="s">
        <v>1380</v>
      </c>
      <c r="E1441" s="120">
        <f t="shared" si="125"/>
        <v>8017</v>
      </c>
      <c r="F1441" s="123"/>
      <c r="G1441" s="128" t="s">
        <v>2199</v>
      </c>
      <c r="H1441" s="128" t="s">
        <v>1421</v>
      </c>
      <c r="I1441" s="128" t="s">
        <v>1421</v>
      </c>
      <c r="J1441" s="128" t="s">
        <v>1453</v>
      </c>
      <c r="K1441" s="129" t="s">
        <v>1831</v>
      </c>
      <c r="L1441" s="128" t="s">
        <v>1635</v>
      </c>
      <c r="M1441" s="128" t="s">
        <v>2284</v>
      </c>
      <c r="N1441" s="127" t="s">
        <v>1487</v>
      </c>
      <c r="O1441" s="116"/>
      <c r="P1441" s="126"/>
    </row>
    <row r="1442" spans="2:16" s="137" customFormat="1" x14ac:dyDescent="0.2">
      <c r="B1442" s="122"/>
      <c r="C1442" s="121" t="s">
        <v>2274</v>
      </c>
      <c r="D1442" s="121" t="s">
        <v>1380</v>
      </c>
      <c r="E1442" s="120">
        <f t="shared" si="125"/>
        <v>9017</v>
      </c>
      <c r="F1442" s="119"/>
      <c r="G1442" s="128" t="s">
        <v>2199</v>
      </c>
      <c r="H1442" s="128" t="s">
        <v>1421</v>
      </c>
      <c r="I1442" s="128" t="s">
        <v>1421</v>
      </c>
      <c r="J1442" s="128" t="s">
        <v>1453</v>
      </c>
      <c r="K1442" s="129" t="s">
        <v>1831</v>
      </c>
      <c r="L1442" s="128" t="s">
        <v>1635</v>
      </c>
      <c r="M1442" s="128" t="s">
        <v>2283</v>
      </c>
      <c r="N1442" s="127" t="s">
        <v>1487</v>
      </c>
      <c r="O1442" s="116"/>
      <c r="P1442" s="126"/>
    </row>
    <row r="1443" spans="2:16" s="137" customFormat="1" x14ac:dyDescent="0.2">
      <c r="B1443" s="138"/>
      <c r="C1443" s="121" t="s">
        <v>2274</v>
      </c>
      <c r="D1443" s="121" t="s">
        <v>2191</v>
      </c>
      <c r="E1443" s="120">
        <f>E1434</f>
        <v>1017</v>
      </c>
      <c r="F1443" s="123"/>
      <c r="G1443" s="128" t="s">
        <v>2199</v>
      </c>
      <c r="H1443" s="128" t="s">
        <v>1421</v>
      </c>
      <c r="I1443" s="128" t="s">
        <v>1421</v>
      </c>
      <c r="J1443" s="128" t="s">
        <v>1453</v>
      </c>
      <c r="K1443" s="129" t="s">
        <v>1831</v>
      </c>
      <c r="L1443" s="128" t="s">
        <v>1635</v>
      </c>
      <c r="M1443" s="128" t="s">
        <v>2282</v>
      </c>
      <c r="N1443" s="127" t="s">
        <v>1487</v>
      </c>
      <c r="O1443" s="116"/>
      <c r="P1443" s="126"/>
    </row>
    <row r="1444" spans="2:16" s="137" customFormat="1" x14ac:dyDescent="0.2">
      <c r="B1444" s="138"/>
      <c r="C1444" s="121" t="s">
        <v>2274</v>
      </c>
      <c r="D1444" s="121" t="s">
        <v>2191</v>
      </c>
      <c r="E1444" s="120">
        <f>E1443+1000</f>
        <v>2017</v>
      </c>
      <c r="F1444" s="123"/>
      <c r="G1444" s="128" t="s">
        <v>2199</v>
      </c>
      <c r="H1444" s="128" t="s">
        <v>1421</v>
      </c>
      <c r="I1444" s="128" t="s">
        <v>1421</v>
      </c>
      <c r="J1444" s="128" t="s">
        <v>1453</v>
      </c>
      <c r="K1444" s="129" t="s">
        <v>1831</v>
      </c>
      <c r="L1444" s="128" t="s">
        <v>1635</v>
      </c>
      <c r="M1444" s="128" t="s">
        <v>2281</v>
      </c>
      <c r="N1444" s="127" t="s">
        <v>1487</v>
      </c>
      <c r="O1444" s="116"/>
      <c r="P1444" s="126"/>
    </row>
    <row r="1445" spans="2:16" s="137" customFormat="1" x14ac:dyDescent="0.2">
      <c r="B1445" s="138"/>
      <c r="C1445" s="121" t="s">
        <v>2274</v>
      </c>
      <c r="D1445" s="121" t="s">
        <v>2191</v>
      </c>
      <c r="E1445" s="120">
        <f>E1444+1000</f>
        <v>3017</v>
      </c>
      <c r="F1445" s="123"/>
      <c r="G1445" s="128" t="s">
        <v>2199</v>
      </c>
      <c r="H1445" s="128" t="s">
        <v>1421</v>
      </c>
      <c r="I1445" s="128" t="s">
        <v>1421</v>
      </c>
      <c r="J1445" s="128" t="s">
        <v>1453</v>
      </c>
      <c r="K1445" s="129" t="s">
        <v>1831</v>
      </c>
      <c r="L1445" s="128" t="s">
        <v>1635</v>
      </c>
      <c r="M1445" s="128" t="s">
        <v>2280</v>
      </c>
      <c r="N1445" s="127" t="s">
        <v>1487</v>
      </c>
      <c r="O1445" s="116"/>
      <c r="P1445" s="126"/>
    </row>
    <row r="1446" spans="2:16" s="137" customFormat="1" x14ac:dyDescent="0.2">
      <c r="B1446" s="138"/>
      <c r="C1446" s="121" t="s">
        <v>2274</v>
      </c>
      <c r="D1446" s="121" t="s">
        <v>2191</v>
      </c>
      <c r="E1446" s="120">
        <f>E1445+1000</f>
        <v>4017</v>
      </c>
      <c r="F1446" s="119"/>
      <c r="G1446" s="128" t="s">
        <v>2199</v>
      </c>
      <c r="H1446" s="128" t="s">
        <v>1421</v>
      </c>
      <c r="I1446" s="128" t="s">
        <v>1421</v>
      </c>
      <c r="J1446" s="128" t="s">
        <v>1453</v>
      </c>
      <c r="K1446" s="129" t="s">
        <v>1831</v>
      </c>
      <c r="L1446" s="128" t="s">
        <v>1635</v>
      </c>
      <c r="M1446" s="128" t="s">
        <v>2276</v>
      </c>
      <c r="N1446" s="127" t="s">
        <v>1487</v>
      </c>
      <c r="O1446" s="116"/>
      <c r="P1446" s="126"/>
    </row>
    <row r="1447" spans="2:16" s="137" customFormat="1" x14ac:dyDescent="0.2">
      <c r="B1447" s="138"/>
      <c r="C1447" s="121" t="s">
        <v>2274</v>
      </c>
      <c r="D1447" s="121" t="s">
        <v>2191</v>
      </c>
      <c r="E1447" s="120">
        <f>E1446+1000</f>
        <v>5017</v>
      </c>
      <c r="F1447" s="119"/>
      <c r="G1447" s="118"/>
      <c r="H1447" s="117"/>
      <c r="I1447" s="117"/>
      <c r="J1447" s="117"/>
      <c r="K1447" s="117"/>
      <c r="L1447" s="117"/>
      <c r="M1447" s="117"/>
      <c r="N1447" s="117"/>
      <c r="O1447" s="116"/>
      <c r="P1447" s="115" t="str">
        <f>CONCATENATE($P$2439,$P$2443,E1434,$P$2440,$P$2444,E1446,$P$2441)</f>
        <v>DNP1([C]P1017 + … + [D]P4017)</v>
      </c>
    </row>
    <row r="1448" spans="2:16" x14ac:dyDescent="0.2">
      <c r="B1448" s="130" t="s">
        <v>1354</v>
      </c>
      <c r="C1448" s="121" t="s">
        <v>2274</v>
      </c>
      <c r="D1448" s="121" t="s">
        <v>1380</v>
      </c>
      <c r="E1448" s="120">
        <f>E1434+1</f>
        <v>1018</v>
      </c>
      <c r="F1448" s="119"/>
      <c r="G1448" s="128" t="s">
        <v>2199</v>
      </c>
      <c r="H1448" s="128" t="s">
        <v>1421</v>
      </c>
      <c r="I1448" s="128" t="s">
        <v>1421</v>
      </c>
      <c r="J1448" s="128" t="s">
        <v>1453</v>
      </c>
      <c r="K1448" s="129" t="s">
        <v>1827</v>
      </c>
      <c r="L1448" s="128" t="s">
        <v>1635</v>
      </c>
      <c r="M1448" s="128" t="s">
        <v>2291</v>
      </c>
      <c r="N1448" s="127" t="s">
        <v>1487</v>
      </c>
      <c r="O1448" s="116"/>
      <c r="P1448" s="126"/>
    </row>
    <row r="1449" spans="2:16" x14ac:dyDescent="0.2">
      <c r="B1449" s="122"/>
      <c r="C1449" s="121" t="s">
        <v>2274</v>
      </c>
      <c r="D1449" s="121" t="s">
        <v>1380</v>
      </c>
      <c r="E1449" s="120">
        <f t="shared" ref="E1449:E1456" si="126">E1448+1000</f>
        <v>2018</v>
      </c>
      <c r="F1449" s="123"/>
      <c r="G1449" s="128" t="s">
        <v>2199</v>
      </c>
      <c r="H1449" s="128" t="s">
        <v>1421</v>
      </c>
      <c r="I1449" s="128" t="s">
        <v>1421</v>
      </c>
      <c r="J1449" s="128" t="s">
        <v>1453</v>
      </c>
      <c r="K1449" s="129" t="s">
        <v>1827</v>
      </c>
      <c r="L1449" s="128" t="s">
        <v>1635</v>
      </c>
      <c r="M1449" s="128" t="s">
        <v>2290</v>
      </c>
      <c r="N1449" s="127" t="s">
        <v>1487</v>
      </c>
      <c r="O1449" s="116"/>
      <c r="P1449" s="126"/>
    </row>
    <row r="1450" spans="2:16" x14ac:dyDescent="0.2">
      <c r="B1450" s="122"/>
      <c r="C1450" s="121" t="s">
        <v>2274</v>
      </c>
      <c r="D1450" s="121" t="s">
        <v>1380</v>
      </c>
      <c r="E1450" s="120">
        <f t="shared" si="126"/>
        <v>3018</v>
      </c>
      <c r="F1450" s="119"/>
      <c r="G1450" s="128" t="s">
        <v>2199</v>
      </c>
      <c r="H1450" s="128" t="s">
        <v>1421</v>
      </c>
      <c r="I1450" s="128" t="s">
        <v>1421</v>
      </c>
      <c r="J1450" s="128" t="s">
        <v>1453</v>
      </c>
      <c r="K1450" s="129" t="s">
        <v>1827</v>
      </c>
      <c r="L1450" s="128" t="s">
        <v>1635</v>
      </c>
      <c r="M1450" s="128" t="s">
        <v>2289</v>
      </c>
      <c r="N1450" s="127" t="s">
        <v>1487</v>
      </c>
      <c r="O1450" s="116"/>
      <c r="P1450" s="126"/>
    </row>
    <row r="1451" spans="2:16" x14ac:dyDescent="0.2">
      <c r="B1451" s="122"/>
      <c r="C1451" s="121" t="s">
        <v>2274</v>
      </c>
      <c r="D1451" s="121" t="s">
        <v>1380</v>
      </c>
      <c r="E1451" s="120">
        <f t="shared" si="126"/>
        <v>4018</v>
      </c>
      <c r="F1451" s="123"/>
      <c r="G1451" s="128" t="s">
        <v>2199</v>
      </c>
      <c r="H1451" s="128" t="s">
        <v>1421</v>
      </c>
      <c r="I1451" s="128" t="s">
        <v>1421</v>
      </c>
      <c r="J1451" s="128" t="s">
        <v>1453</v>
      </c>
      <c r="K1451" s="129" t="s">
        <v>1827</v>
      </c>
      <c r="L1451" s="128" t="s">
        <v>1635</v>
      </c>
      <c r="M1451" s="128" t="s">
        <v>2288</v>
      </c>
      <c r="N1451" s="127" t="s">
        <v>1487</v>
      </c>
      <c r="O1451" s="116"/>
      <c r="P1451" s="126"/>
    </row>
    <row r="1452" spans="2:16" x14ac:dyDescent="0.2">
      <c r="B1452" s="122"/>
      <c r="C1452" s="121" t="s">
        <v>2274</v>
      </c>
      <c r="D1452" s="121" t="s">
        <v>1380</v>
      </c>
      <c r="E1452" s="120">
        <f t="shared" si="126"/>
        <v>5018</v>
      </c>
      <c r="F1452" s="119"/>
      <c r="G1452" s="128" t="s">
        <v>2199</v>
      </c>
      <c r="H1452" s="128" t="s">
        <v>1421</v>
      </c>
      <c r="I1452" s="128" t="s">
        <v>1421</v>
      </c>
      <c r="J1452" s="128" t="s">
        <v>1453</v>
      </c>
      <c r="K1452" s="129" t="s">
        <v>1827</v>
      </c>
      <c r="L1452" s="128" t="s">
        <v>1635</v>
      </c>
      <c r="M1452" s="128" t="s">
        <v>2287</v>
      </c>
      <c r="N1452" s="127" t="s">
        <v>1487</v>
      </c>
      <c r="O1452" s="116"/>
      <c r="P1452" s="126"/>
    </row>
    <row r="1453" spans="2:16" x14ac:dyDescent="0.2">
      <c r="B1453" s="122"/>
      <c r="C1453" s="121" t="s">
        <v>2274</v>
      </c>
      <c r="D1453" s="121" t="s">
        <v>1380</v>
      </c>
      <c r="E1453" s="120">
        <f t="shared" si="126"/>
        <v>6018</v>
      </c>
      <c r="F1453" s="119"/>
      <c r="G1453" s="128" t="s">
        <v>2199</v>
      </c>
      <c r="H1453" s="128" t="s">
        <v>1421</v>
      </c>
      <c r="I1453" s="128" t="s">
        <v>1421</v>
      </c>
      <c r="J1453" s="128" t="s">
        <v>1453</v>
      </c>
      <c r="K1453" s="129" t="s">
        <v>1827</v>
      </c>
      <c r="L1453" s="128" t="s">
        <v>1635</v>
      </c>
      <c r="M1453" s="128" t="s">
        <v>2286</v>
      </c>
      <c r="N1453" s="127" t="s">
        <v>1487</v>
      </c>
      <c r="O1453" s="116"/>
      <c r="P1453" s="126"/>
    </row>
    <row r="1454" spans="2:16" x14ac:dyDescent="0.2">
      <c r="B1454" s="122"/>
      <c r="C1454" s="121" t="s">
        <v>2274</v>
      </c>
      <c r="D1454" s="121" t="s">
        <v>1380</v>
      </c>
      <c r="E1454" s="120">
        <f t="shared" si="126"/>
        <v>7018</v>
      </c>
      <c r="F1454" s="123"/>
      <c r="G1454" s="128" t="s">
        <v>2199</v>
      </c>
      <c r="H1454" s="128" t="s">
        <v>1421</v>
      </c>
      <c r="I1454" s="128" t="s">
        <v>1421</v>
      </c>
      <c r="J1454" s="128" t="s">
        <v>1453</v>
      </c>
      <c r="K1454" s="129" t="s">
        <v>1827</v>
      </c>
      <c r="L1454" s="128" t="s">
        <v>1635</v>
      </c>
      <c r="M1454" s="128" t="s">
        <v>2285</v>
      </c>
      <c r="N1454" s="127" t="s">
        <v>1487</v>
      </c>
      <c r="O1454" s="116"/>
      <c r="P1454" s="126"/>
    </row>
    <row r="1455" spans="2:16" s="137" customFormat="1" x14ac:dyDescent="0.2">
      <c r="B1455" s="122"/>
      <c r="C1455" s="121" t="s">
        <v>2274</v>
      </c>
      <c r="D1455" s="121" t="s">
        <v>1380</v>
      </c>
      <c r="E1455" s="120">
        <f t="shared" si="126"/>
        <v>8018</v>
      </c>
      <c r="F1455" s="123"/>
      <c r="G1455" s="128" t="s">
        <v>2199</v>
      </c>
      <c r="H1455" s="128" t="s">
        <v>1421</v>
      </c>
      <c r="I1455" s="128" t="s">
        <v>1421</v>
      </c>
      <c r="J1455" s="128" t="s">
        <v>1453</v>
      </c>
      <c r="K1455" s="129" t="s">
        <v>1827</v>
      </c>
      <c r="L1455" s="128" t="s">
        <v>1635</v>
      </c>
      <c r="M1455" s="128" t="s">
        <v>2284</v>
      </c>
      <c r="N1455" s="127" t="s">
        <v>1487</v>
      </c>
      <c r="O1455" s="116"/>
      <c r="P1455" s="126"/>
    </row>
    <row r="1456" spans="2:16" s="137" customFormat="1" x14ac:dyDescent="0.2">
      <c r="B1456" s="122"/>
      <c r="C1456" s="121" t="s">
        <v>2274</v>
      </c>
      <c r="D1456" s="121" t="s">
        <v>1380</v>
      </c>
      <c r="E1456" s="120">
        <f t="shared" si="126"/>
        <v>9018</v>
      </c>
      <c r="F1456" s="119"/>
      <c r="G1456" s="128" t="s">
        <v>2199</v>
      </c>
      <c r="H1456" s="128" t="s">
        <v>1421</v>
      </c>
      <c r="I1456" s="128" t="s">
        <v>1421</v>
      </c>
      <c r="J1456" s="128" t="s">
        <v>1453</v>
      </c>
      <c r="K1456" s="129" t="s">
        <v>1827</v>
      </c>
      <c r="L1456" s="128" t="s">
        <v>1635</v>
      </c>
      <c r="M1456" s="128" t="s">
        <v>2283</v>
      </c>
      <c r="N1456" s="127" t="s">
        <v>1487</v>
      </c>
      <c r="O1456" s="116"/>
      <c r="P1456" s="126"/>
    </row>
    <row r="1457" spans="2:16" s="137" customFormat="1" x14ac:dyDescent="0.2">
      <c r="B1457" s="138"/>
      <c r="C1457" s="121" t="s">
        <v>2274</v>
      </c>
      <c r="D1457" s="121" t="s">
        <v>2191</v>
      </c>
      <c r="E1457" s="120">
        <f>E1448</f>
        <v>1018</v>
      </c>
      <c r="F1457" s="123"/>
      <c r="G1457" s="128" t="s">
        <v>2199</v>
      </c>
      <c r="H1457" s="128" t="s">
        <v>1421</v>
      </c>
      <c r="I1457" s="128" t="s">
        <v>1421</v>
      </c>
      <c r="J1457" s="128" t="s">
        <v>1453</v>
      </c>
      <c r="K1457" s="129" t="s">
        <v>1827</v>
      </c>
      <c r="L1457" s="128" t="s">
        <v>1635</v>
      </c>
      <c r="M1457" s="128" t="s">
        <v>2282</v>
      </c>
      <c r="N1457" s="127" t="s">
        <v>1487</v>
      </c>
      <c r="O1457" s="116"/>
      <c r="P1457" s="126"/>
    </row>
    <row r="1458" spans="2:16" s="137" customFormat="1" x14ac:dyDescent="0.2">
      <c r="B1458" s="138"/>
      <c r="C1458" s="121" t="s">
        <v>2274</v>
      </c>
      <c r="D1458" s="121" t="s">
        <v>2191</v>
      </c>
      <c r="E1458" s="120">
        <f>E1457+1000</f>
        <v>2018</v>
      </c>
      <c r="F1458" s="123"/>
      <c r="G1458" s="128" t="s">
        <v>2199</v>
      </c>
      <c r="H1458" s="128" t="s">
        <v>1421</v>
      </c>
      <c r="I1458" s="128" t="s">
        <v>1421</v>
      </c>
      <c r="J1458" s="128" t="s">
        <v>1453</v>
      </c>
      <c r="K1458" s="129" t="s">
        <v>1827</v>
      </c>
      <c r="L1458" s="128" t="s">
        <v>1635</v>
      </c>
      <c r="M1458" s="128" t="s">
        <v>2281</v>
      </c>
      <c r="N1458" s="127" t="s">
        <v>1487</v>
      </c>
      <c r="O1458" s="116"/>
      <c r="P1458" s="126"/>
    </row>
    <row r="1459" spans="2:16" s="137" customFormat="1" x14ac:dyDescent="0.2">
      <c r="B1459" s="138"/>
      <c r="C1459" s="121" t="s">
        <v>2274</v>
      </c>
      <c r="D1459" s="121" t="s">
        <v>2191</v>
      </c>
      <c r="E1459" s="120">
        <f>E1458+1000</f>
        <v>3018</v>
      </c>
      <c r="F1459" s="123"/>
      <c r="G1459" s="128" t="s">
        <v>2199</v>
      </c>
      <c r="H1459" s="128" t="s">
        <v>1421</v>
      </c>
      <c r="I1459" s="128" t="s">
        <v>1421</v>
      </c>
      <c r="J1459" s="128" t="s">
        <v>1453</v>
      </c>
      <c r="K1459" s="129" t="s">
        <v>1827</v>
      </c>
      <c r="L1459" s="128" t="s">
        <v>1635</v>
      </c>
      <c r="M1459" s="128" t="s">
        <v>2280</v>
      </c>
      <c r="N1459" s="127" t="s">
        <v>1487</v>
      </c>
      <c r="O1459" s="116"/>
      <c r="P1459" s="126"/>
    </row>
    <row r="1460" spans="2:16" s="137" customFormat="1" x14ac:dyDescent="0.2">
      <c r="B1460" s="138"/>
      <c r="C1460" s="121" t="s">
        <v>2274</v>
      </c>
      <c r="D1460" s="121" t="s">
        <v>2191</v>
      </c>
      <c r="E1460" s="120">
        <f>E1459+1000</f>
        <v>4018</v>
      </c>
      <c r="F1460" s="119"/>
      <c r="G1460" s="128" t="s">
        <v>2199</v>
      </c>
      <c r="H1460" s="128" t="s">
        <v>1421</v>
      </c>
      <c r="I1460" s="128" t="s">
        <v>1421</v>
      </c>
      <c r="J1460" s="128" t="s">
        <v>1453</v>
      </c>
      <c r="K1460" s="129" t="s">
        <v>1827</v>
      </c>
      <c r="L1460" s="128" t="s">
        <v>1635</v>
      </c>
      <c r="M1460" s="128" t="s">
        <v>2276</v>
      </c>
      <c r="N1460" s="127" t="s">
        <v>1487</v>
      </c>
      <c r="O1460" s="116"/>
      <c r="P1460" s="126"/>
    </row>
    <row r="1461" spans="2:16" s="137" customFormat="1" x14ac:dyDescent="0.2">
      <c r="B1461" s="138"/>
      <c r="C1461" s="121" t="s">
        <v>2274</v>
      </c>
      <c r="D1461" s="121" t="s">
        <v>2191</v>
      </c>
      <c r="E1461" s="120">
        <f>E1460+1000</f>
        <v>5018</v>
      </c>
      <c r="F1461" s="119"/>
      <c r="G1461" s="118"/>
      <c r="H1461" s="117"/>
      <c r="I1461" s="117"/>
      <c r="J1461" s="117"/>
      <c r="K1461" s="117"/>
      <c r="L1461" s="117"/>
      <c r="M1461" s="117"/>
      <c r="N1461" s="117"/>
      <c r="O1461" s="116"/>
      <c r="P1461" s="115" t="str">
        <f>CONCATENATE($P$2439,$P$2443,E1448,$P$2440,$P$2444,E1460,$P$2441)</f>
        <v>DNP1([C]P1018 + … + [D]P4018)</v>
      </c>
    </row>
    <row r="1462" spans="2:16" x14ac:dyDescent="0.2">
      <c r="B1462" s="130" t="s">
        <v>1353</v>
      </c>
      <c r="C1462" s="121" t="s">
        <v>2274</v>
      </c>
      <c r="D1462" s="121" t="s">
        <v>1380</v>
      </c>
      <c r="E1462" s="120">
        <f>E1448+1</f>
        <v>1019</v>
      </c>
      <c r="F1462" s="119"/>
      <c r="G1462" s="128" t="s">
        <v>2199</v>
      </c>
      <c r="H1462" s="128" t="s">
        <v>1421</v>
      </c>
      <c r="I1462" s="128" t="s">
        <v>1421</v>
      </c>
      <c r="J1462" s="128" t="s">
        <v>1453</v>
      </c>
      <c r="K1462" s="129" t="s">
        <v>1823</v>
      </c>
      <c r="L1462" s="128" t="s">
        <v>1635</v>
      </c>
      <c r="M1462" s="128" t="s">
        <v>2291</v>
      </c>
      <c r="N1462" s="127" t="s">
        <v>1487</v>
      </c>
      <c r="O1462" s="116"/>
      <c r="P1462" s="126"/>
    </row>
    <row r="1463" spans="2:16" x14ac:dyDescent="0.2">
      <c r="B1463" s="122"/>
      <c r="C1463" s="121" t="s">
        <v>2274</v>
      </c>
      <c r="D1463" s="121" t="s">
        <v>1380</v>
      </c>
      <c r="E1463" s="120">
        <f t="shared" ref="E1463:E1470" si="127">E1462+1000</f>
        <v>2019</v>
      </c>
      <c r="F1463" s="123"/>
      <c r="G1463" s="128" t="s">
        <v>2199</v>
      </c>
      <c r="H1463" s="128" t="s">
        <v>1421</v>
      </c>
      <c r="I1463" s="128" t="s">
        <v>1421</v>
      </c>
      <c r="J1463" s="128" t="s">
        <v>1453</v>
      </c>
      <c r="K1463" s="129" t="s">
        <v>1823</v>
      </c>
      <c r="L1463" s="128" t="s">
        <v>1635</v>
      </c>
      <c r="M1463" s="128" t="s">
        <v>2290</v>
      </c>
      <c r="N1463" s="127" t="s">
        <v>1487</v>
      </c>
      <c r="O1463" s="116"/>
      <c r="P1463" s="126"/>
    </row>
    <row r="1464" spans="2:16" x14ac:dyDescent="0.2">
      <c r="B1464" s="122"/>
      <c r="C1464" s="121" t="s">
        <v>2274</v>
      </c>
      <c r="D1464" s="121" t="s">
        <v>1380</v>
      </c>
      <c r="E1464" s="120">
        <f t="shared" si="127"/>
        <v>3019</v>
      </c>
      <c r="F1464" s="119"/>
      <c r="G1464" s="128" t="s">
        <v>2199</v>
      </c>
      <c r="H1464" s="128" t="s">
        <v>1421</v>
      </c>
      <c r="I1464" s="128" t="s">
        <v>1421</v>
      </c>
      <c r="J1464" s="128" t="s">
        <v>1453</v>
      </c>
      <c r="K1464" s="129" t="s">
        <v>1823</v>
      </c>
      <c r="L1464" s="128" t="s">
        <v>1635</v>
      </c>
      <c r="M1464" s="128" t="s">
        <v>2289</v>
      </c>
      <c r="N1464" s="127" t="s">
        <v>1487</v>
      </c>
      <c r="O1464" s="116"/>
      <c r="P1464" s="126"/>
    </row>
    <row r="1465" spans="2:16" x14ac:dyDescent="0.2">
      <c r="B1465" s="122"/>
      <c r="C1465" s="121" t="s">
        <v>2274</v>
      </c>
      <c r="D1465" s="121" t="s">
        <v>1380</v>
      </c>
      <c r="E1465" s="120">
        <f t="shared" si="127"/>
        <v>4019</v>
      </c>
      <c r="F1465" s="123"/>
      <c r="G1465" s="128" t="s">
        <v>2199</v>
      </c>
      <c r="H1465" s="128" t="s">
        <v>1421</v>
      </c>
      <c r="I1465" s="128" t="s">
        <v>1421</v>
      </c>
      <c r="J1465" s="128" t="s">
        <v>1453</v>
      </c>
      <c r="K1465" s="129" t="s">
        <v>1823</v>
      </c>
      <c r="L1465" s="128" t="s">
        <v>1635</v>
      </c>
      <c r="M1465" s="128" t="s">
        <v>2288</v>
      </c>
      <c r="N1465" s="127" t="s">
        <v>1487</v>
      </c>
      <c r="O1465" s="116"/>
      <c r="P1465" s="126"/>
    </row>
    <row r="1466" spans="2:16" x14ac:dyDescent="0.2">
      <c r="B1466" s="122"/>
      <c r="C1466" s="121" t="s">
        <v>2274</v>
      </c>
      <c r="D1466" s="121" t="s">
        <v>1380</v>
      </c>
      <c r="E1466" s="120">
        <f t="shared" si="127"/>
        <v>5019</v>
      </c>
      <c r="F1466" s="119"/>
      <c r="G1466" s="128" t="s">
        <v>2199</v>
      </c>
      <c r="H1466" s="128" t="s">
        <v>1421</v>
      </c>
      <c r="I1466" s="128" t="s">
        <v>1421</v>
      </c>
      <c r="J1466" s="128" t="s">
        <v>1453</v>
      </c>
      <c r="K1466" s="129" t="s">
        <v>1823</v>
      </c>
      <c r="L1466" s="128" t="s">
        <v>1635</v>
      </c>
      <c r="M1466" s="128" t="s">
        <v>2287</v>
      </c>
      <c r="N1466" s="127" t="s">
        <v>1487</v>
      </c>
      <c r="O1466" s="116"/>
      <c r="P1466" s="126"/>
    </row>
    <row r="1467" spans="2:16" x14ac:dyDescent="0.2">
      <c r="B1467" s="122"/>
      <c r="C1467" s="121" t="s">
        <v>2274</v>
      </c>
      <c r="D1467" s="121" t="s">
        <v>1380</v>
      </c>
      <c r="E1467" s="120">
        <f t="shared" si="127"/>
        <v>6019</v>
      </c>
      <c r="F1467" s="119"/>
      <c r="G1467" s="128" t="s">
        <v>2199</v>
      </c>
      <c r="H1467" s="128" t="s">
        <v>1421</v>
      </c>
      <c r="I1467" s="128" t="s">
        <v>1421</v>
      </c>
      <c r="J1467" s="128" t="s">
        <v>1453</v>
      </c>
      <c r="K1467" s="129" t="s">
        <v>1823</v>
      </c>
      <c r="L1467" s="128" t="s">
        <v>1635</v>
      </c>
      <c r="M1467" s="128" t="s">
        <v>2286</v>
      </c>
      <c r="N1467" s="127" t="s">
        <v>1487</v>
      </c>
      <c r="O1467" s="116"/>
      <c r="P1467" s="126"/>
    </row>
    <row r="1468" spans="2:16" x14ac:dyDescent="0.2">
      <c r="B1468" s="122"/>
      <c r="C1468" s="121" t="s">
        <v>2274</v>
      </c>
      <c r="D1468" s="279" t="s">
        <v>1380</v>
      </c>
      <c r="E1468" s="279">
        <f t="shared" si="127"/>
        <v>7019</v>
      </c>
      <c r="F1468" s="123"/>
      <c r="G1468" s="128" t="s">
        <v>2199</v>
      </c>
      <c r="H1468" s="128" t="s">
        <v>1421</v>
      </c>
      <c r="I1468" s="128" t="s">
        <v>1421</v>
      </c>
      <c r="J1468" s="128" t="s">
        <v>1453</v>
      </c>
      <c r="K1468" s="129" t="s">
        <v>1823</v>
      </c>
      <c r="L1468" s="128" t="s">
        <v>1635</v>
      </c>
      <c r="M1468" s="128" t="s">
        <v>2285</v>
      </c>
      <c r="N1468" s="127" t="s">
        <v>1487</v>
      </c>
      <c r="O1468" s="116"/>
      <c r="P1468" s="126"/>
    </row>
    <row r="1469" spans="2:16" s="137" customFormat="1" x14ac:dyDescent="0.2">
      <c r="B1469" s="122"/>
      <c r="C1469" s="121" t="s">
        <v>2274</v>
      </c>
      <c r="D1469" s="279" t="s">
        <v>1380</v>
      </c>
      <c r="E1469" s="279">
        <f t="shared" si="127"/>
        <v>8019</v>
      </c>
      <c r="F1469" s="123"/>
      <c r="G1469" s="128" t="s">
        <v>2199</v>
      </c>
      <c r="H1469" s="128" t="s">
        <v>1421</v>
      </c>
      <c r="I1469" s="128" t="s">
        <v>1421</v>
      </c>
      <c r="J1469" s="128" t="s">
        <v>1453</v>
      </c>
      <c r="K1469" s="129" t="s">
        <v>1823</v>
      </c>
      <c r="L1469" s="128" t="s">
        <v>1635</v>
      </c>
      <c r="M1469" s="128" t="s">
        <v>2284</v>
      </c>
      <c r="N1469" s="127" t="s">
        <v>1487</v>
      </c>
      <c r="O1469" s="116"/>
      <c r="P1469" s="126"/>
    </row>
    <row r="1470" spans="2:16" s="137" customFormat="1" x14ac:dyDescent="0.2">
      <c r="B1470" s="122"/>
      <c r="C1470" s="121" t="s">
        <v>2274</v>
      </c>
      <c r="D1470" s="279" t="s">
        <v>1380</v>
      </c>
      <c r="E1470" s="279">
        <f t="shared" si="127"/>
        <v>9019</v>
      </c>
      <c r="F1470" s="119"/>
      <c r="G1470" s="128" t="s">
        <v>2199</v>
      </c>
      <c r="H1470" s="128" t="s">
        <v>1421</v>
      </c>
      <c r="I1470" s="128" t="s">
        <v>1421</v>
      </c>
      <c r="J1470" s="128" t="s">
        <v>1453</v>
      </c>
      <c r="K1470" s="129" t="s">
        <v>1823</v>
      </c>
      <c r="L1470" s="128" t="s">
        <v>1635</v>
      </c>
      <c r="M1470" s="128" t="s">
        <v>2283</v>
      </c>
      <c r="N1470" s="127" t="s">
        <v>1487</v>
      </c>
      <c r="O1470" s="116"/>
      <c r="P1470" s="126"/>
    </row>
    <row r="1471" spans="2:16" s="137" customFormat="1" x14ac:dyDescent="0.2">
      <c r="B1471" s="138"/>
      <c r="C1471" s="121" t="s">
        <v>2274</v>
      </c>
      <c r="D1471" s="279" t="s">
        <v>2191</v>
      </c>
      <c r="E1471" s="279">
        <f>E1462</f>
        <v>1019</v>
      </c>
      <c r="F1471" s="123"/>
      <c r="G1471" s="128" t="s">
        <v>2199</v>
      </c>
      <c r="H1471" s="128" t="s">
        <v>1421</v>
      </c>
      <c r="I1471" s="128" t="s">
        <v>1421</v>
      </c>
      <c r="J1471" s="128" t="s">
        <v>1453</v>
      </c>
      <c r="K1471" s="129" t="s">
        <v>1823</v>
      </c>
      <c r="L1471" s="128" t="s">
        <v>1635</v>
      </c>
      <c r="M1471" s="128" t="s">
        <v>2282</v>
      </c>
      <c r="N1471" s="127" t="s">
        <v>1487</v>
      </c>
      <c r="O1471" s="116"/>
      <c r="P1471" s="126"/>
    </row>
    <row r="1472" spans="2:16" s="137" customFormat="1" x14ac:dyDescent="0.2">
      <c r="B1472" s="138"/>
      <c r="C1472" s="121" t="s">
        <v>2274</v>
      </c>
      <c r="D1472" s="279" t="s">
        <v>2191</v>
      </c>
      <c r="E1472" s="279">
        <f>E1471+1000</f>
        <v>2019</v>
      </c>
      <c r="F1472" s="123"/>
      <c r="G1472" s="128" t="s">
        <v>2199</v>
      </c>
      <c r="H1472" s="128" t="s">
        <v>1421</v>
      </c>
      <c r="I1472" s="128" t="s">
        <v>1421</v>
      </c>
      <c r="J1472" s="128" t="s">
        <v>1453</v>
      </c>
      <c r="K1472" s="129" t="s">
        <v>1823</v>
      </c>
      <c r="L1472" s="128" t="s">
        <v>1635</v>
      </c>
      <c r="M1472" s="128" t="s">
        <v>2281</v>
      </c>
      <c r="N1472" s="127" t="s">
        <v>1487</v>
      </c>
      <c r="O1472" s="116"/>
      <c r="P1472" s="126"/>
    </row>
    <row r="1473" spans="2:16" s="137" customFormat="1" x14ac:dyDescent="0.2">
      <c r="B1473" s="138"/>
      <c r="C1473" s="121" t="s">
        <v>2274</v>
      </c>
      <c r="D1473" s="279" t="s">
        <v>2191</v>
      </c>
      <c r="E1473" s="279">
        <f>E1472+1000</f>
        <v>3019</v>
      </c>
      <c r="F1473" s="123"/>
      <c r="G1473" s="128" t="s">
        <v>2199</v>
      </c>
      <c r="H1473" s="128" t="s">
        <v>1421</v>
      </c>
      <c r="I1473" s="128" t="s">
        <v>1421</v>
      </c>
      <c r="J1473" s="128" t="s">
        <v>1453</v>
      </c>
      <c r="K1473" s="129" t="s">
        <v>1823</v>
      </c>
      <c r="L1473" s="128" t="s">
        <v>1635</v>
      </c>
      <c r="M1473" s="128" t="s">
        <v>2280</v>
      </c>
      <c r="N1473" s="127" t="s">
        <v>1487</v>
      </c>
      <c r="O1473" s="116"/>
      <c r="P1473" s="126"/>
    </row>
    <row r="1474" spans="2:16" s="137" customFormat="1" x14ac:dyDescent="0.2">
      <c r="B1474" s="138"/>
      <c r="C1474" s="121" t="s">
        <v>2274</v>
      </c>
      <c r="D1474" s="279" t="s">
        <v>2191</v>
      </c>
      <c r="E1474" s="279">
        <f>E1473+1000</f>
        <v>4019</v>
      </c>
      <c r="F1474" s="119"/>
      <c r="G1474" s="128" t="s">
        <v>2199</v>
      </c>
      <c r="H1474" s="128" t="s">
        <v>1421</v>
      </c>
      <c r="I1474" s="128" t="s">
        <v>1421</v>
      </c>
      <c r="J1474" s="128" t="s">
        <v>1453</v>
      </c>
      <c r="K1474" s="129" t="s">
        <v>1823</v>
      </c>
      <c r="L1474" s="128" t="s">
        <v>1635</v>
      </c>
      <c r="M1474" s="128" t="s">
        <v>2276</v>
      </c>
      <c r="N1474" s="127" t="s">
        <v>1487</v>
      </c>
      <c r="O1474" s="116"/>
      <c r="P1474" s="126"/>
    </row>
    <row r="1475" spans="2:16" s="137" customFormat="1" x14ac:dyDescent="0.2">
      <c r="B1475" s="138"/>
      <c r="C1475" s="121" t="s">
        <v>2274</v>
      </c>
      <c r="D1475" s="121" t="s">
        <v>2191</v>
      </c>
      <c r="E1475" s="120">
        <f>E1474+1000</f>
        <v>5019</v>
      </c>
      <c r="F1475" s="119"/>
      <c r="G1475" s="118"/>
      <c r="H1475" s="117"/>
      <c r="I1475" s="117"/>
      <c r="J1475" s="117"/>
      <c r="K1475" s="117"/>
      <c r="L1475" s="117"/>
      <c r="M1475" s="117"/>
      <c r="N1475" s="117"/>
      <c r="O1475" s="116"/>
      <c r="P1475" s="115" t="str">
        <f>CONCATENATE($P$2439,$P$2443,E1462,$P$2440,$P$2444,E1474,$P$2441)</f>
        <v>DNP1([C]P1019 + … + [D]P4019)</v>
      </c>
    </row>
    <row r="1476" spans="2:16" x14ac:dyDescent="0.2">
      <c r="B1476" s="130" t="s">
        <v>1352</v>
      </c>
      <c r="C1476" s="121" t="s">
        <v>2274</v>
      </c>
      <c r="D1476" s="121" t="s">
        <v>1380</v>
      </c>
      <c r="E1476" s="120">
        <f>E1462+1</f>
        <v>1020</v>
      </c>
      <c r="F1476" s="119"/>
      <c r="G1476" s="128" t="s">
        <v>2199</v>
      </c>
      <c r="H1476" s="128" t="s">
        <v>1421</v>
      </c>
      <c r="I1476" s="128" t="s">
        <v>1421</v>
      </c>
      <c r="J1476" s="128" t="s">
        <v>1453</v>
      </c>
      <c r="K1476" s="129" t="s">
        <v>1819</v>
      </c>
      <c r="L1476" s="128" t="s">
        <v>1635</v>
      </c>
      <c r="M1476" s="128" t="s">
        <v>2291</v>
      </c>
      <c r="N1476" s="127" t="s">
        <v>1487</v>
      </c>
      <c r="O1476" s="116"/>
      <c r="P1476" s="126"/>
    </row>
    <row r="1477" spans="2:16" x14ac:dyDescent="0.2">
      <c r="B1477" s="122"/>
      <c r="C1477" s="121" t="s">
        <v>2274</v>
      </c>
      <c r="D1477" s="121" t="s">
        <v>1380</v>
      </c>
      <c r="E1477" s="120">
        <f t="shared" ref="E1477:E1484" si="128">E1476+1000</f>
        <v>2020</v>
      </c>
      <c r="F1477" s="123"/>
      <c r="G1477" s="128" t="s">
        <v>2199</v>
      </c>
      <c r="H1477" s="128" t="s">
        <v>1421</v>
      </c>
      <c r="I1477" s="128" t="s">
        <v>1421</v>
      </c>
      <c r="J1477" s="128" t="s">
        <v>1453</v>
      </c>
      <c r="K1477" s="129" t="s">
        <v>1819</v>
      </c>
      <c r="L1477" s="128" t="s">
        <v>1635</v>
      </c>
      <c r="M1477" s="128" t="s">
        <v>2290</v>
      </c>
      <c r="N1477" s="127" t="s">
        <v>1487</v>
      </c>
      <c r="O1477" s="116"/>
      <c r="P1477" s="126"/>
    </row>
    <row r="1478" spans="2:16" x14ac:dyDescent="0.2">
      <c r="B1478" s="122"/>
      <c r="C1478" s="121" t="s">
        <v>2274</v>
      </c>
      <c r="D1478" s="121" t="s">
        <v>1380</v>
      </c>
      <c r="E1478" s="120">
        <f t="shared" si="128"/>
        <v>3020</v>
      </c>
      <c r="F1478" s="119"/>
      <c r="G1478" s="128" t="s">
        <v>2199</v>
      </c>
      <c r="H1478" s="128" t="s">
        <v>1421</v>
      </c>
      <c r="I1478" s="128" t="s">
        <v>1421</v>
      </c>
      <c r="J1478" s="128" t="s">
        <v>1453</v>
      </c>
      <c r="K1478" s="129" t="s">
        <v>1819</v>
      </c>
      <c r="L1478" s="128" t="s">
        <v>1635</v>
      </c>
      <c r="M1478" s="128" t="s">
        <v>2289</v>
      </c>
      <c r="N1478" s="127" t="s">
        <v>1487</v>
      </c>
      <c r="O1478" s="116"/>
      <c r="P1478" s="126"/>
    </row>
    <row r="1479" spans="2:16" x14ac:dyDescent="0.2">
      <c r="B1479" s="122"/>
      <c r="C1479" s="121" t="s">
        <v>2274</v>
      </c>
      <c r="D1479" s="121" t="s">
        <v>1380</v>
      </c>
      <c r="E1479" s="120">
        <f t="shared" si="128"/>
        <v>4020</v>
      </c>
      <c r="F1479" s="123"/>
      <c r="G1479" s="128" t="s">
        <v>2199</v>
      </c>
      <c r="H1479" s="128" t="s">
        <v>1421</v>
      </c>
      <c r="I1479" s="128" t="s">
        <v>1421</v>
      </c>
      <c r="J1479" s="128" t="s">
        <v>1453</v>
      </c>
      <c r="K1479" s="129" t="s">
        <v>1819</v>
      </c>
      <c r="L1479" s="128" t="s">
        <v>1635</v>
      </c>
      <c r="M1479" s="128" t="s">
        <v>2288</v>
      </c>
      <c r="N1479" s="127" t="s">
        <v>1487</v>
      </c>
      <c r="O1479" s="116"/>
      <c r="P1479" s="126"/>
    </row>
    <row r="1480" spans="2:16" x14ac:dyDescent="0.2">
      <c r="B1480" s="122"/>
      <c r="C1480" s="121" t="s">
        <v>2274</v>
      </c>
      <c r="D1480" s="121" t="s">
        <v>1380</v>
      </c>
      <c r="E1480" s="120">
        <f t="shared" si="128"/>
        <v>5020</v>
      </c>
      <c r="F1480" s="119"/>
      <c r="G1480" s="128" t="s">
        <v>2199</v>
      </c>
      <c r="H1480" s="128" t="s">
        <v>1421</v>
      </c>
      <c r="I1480" s="128" t="s">
        <v>1421</v>
      </c>
      <c r="J1480" s="128" t="s">
        <v>1453</v>
      </c>
      <c r="K1480" s="129" t="s">
        <v>1819</v>
      </c>
      <c r="L1480" s="128" t="s">
        <v>1635</v>
      </c>
      <c r="M1480" s="128" t="s">
        <v>2287</v>
      </c>
      <c r="N1480" s="127" t="s">
        <v>1487</v>
      </c>
      <c r="O1480" s="116"/>
      <c r="P1480" s="126"/>
    </row>
    <row r="1481" spans="2:16" x14ac:dyDescent="0.2">
      <c r="B1481" s="122"/>
      <c r="C1481" s="121" t="s">
        <v>2274</v>
      </c>
      <c r="D1481" s="121" t="s">
        <v>1380</v>
      </c>
      <c r="E1481" s="120">
        <f t="shared" si="128"/>
        <v>6020</v>
      </c>
      <c r="F1481" s="119"/>
      <c r="G1481" s="128" t="s">
        <v>2199</v>
      </c>
      <c r="H1481" s="128" t="s">
        <v>1421</v>
      </c>
      <c r="I1481" s="128" t="s">
        <v>1421</v>
      </c>
      <c r="J1481" s="128" t="s">
        <v>1453</v>
      </c>
      <c r="K1481" s="129" t="s">
        <v>1819</v>
      </c>
      <c r="L1481" s="128" t="s">
        <v>1635</v>
      </c>
      <c r="M1481" s="128" t="s">
        <v>2286</v>
      </c>
      <c r="N1481" s="127" t="s">
        <v>1487</v>
      </c>
      <c r="O1481" s="116"/>
      <c r="P1481" s="126"/>
    </row>
    <row r="1482" spans="2:16" x14ac:dyDescent="0.2">
      <c r="B1482" s="122"/>
      <c r="C1482" s="121" t="s">
        <v>2274</v>
      </c>
      <c r="D1482" s="121" t="s">
        <v>1380</v>
      </c>
      <c r="E1482" s="120">
        <f t="shared" si="128"/>
        <v>7020</v>
      </c>
      <c r="F1482" s="123"/>
      <c r="G1482" s="128" t="s">
        <v>2199</v>
      </c>
      <c r="H1482" s="128" t="s">
        <v>1421</v>
      </c>
      <c r="I1482" s="128" t="s">
        <v>1421</v>
      </c>
      <c r="J1482" s="128" t="s">
        <v>1453</v>
      </c>
      <c r="K1482" s="129" t="s">
        <v>1819</v>
      </c>
      <c r="L1482" s="128" t="s">
        <v>1635</v>
      </c>
      <c r="M1482" s="128" t="s">
        <v>2285</v>
      </c>
      <c r="N1482" s="127" t="s">
        <v>1487</v>
      </c>
      <c r="O1482" s="116"/>
      <c r="P1482" s="126"/>
    </row>
    <row r="1483" spans="2:16" s="137" customFormat="1" x14ac:dyDescent="0.2">
      <c r="B1483" s="122"/>
      <c r="C1483" s="121" t="s">
        <v>2274</v>
      </c>
      <c r="D1483" s="121" t="s">
        <v>1380</v>
      </c>
      <c r="E1483" s="120">
        <f t="shared" si="128"/>
        <v>8020</v>
      </c>
      <c r="F1483" s="123"/>
      <c r="G1483" s="128" t="s">
        <v>2199</v>
      </c>
      <c r="H1483" s="128" t="s">
        <v>1421</v>
      </c>
      <c r="I1483" s="128" t="s">
        <v>1421</v>
      </c>
      <c r="J1483" s="128" t="s">
        <v>1453</v>
      </c>
      <c r="K1483" s="129" t="s">
        <v>1819</v>
      </c>
      <c r="L1483" s="128" t="s">
        <v>1635</v>
      </c>
      <c r="M1483" s="128" t="s">
        <v>2284</v>
      </c>
      <c r="N1483" s="127" t="s">
        <v>1487</v>
      </c>
      <c r="O1483" s="116"/>
      <c r="P1483" s="126"/>
    </row>
    <row r="1484" spans="2:16" s="137" customFormat="1" x14ac:dyDescent="0.2">
      <c r="B1484" s="122"/>
      <c r="C1484" s="121" t="s">
        <v>2274</v>
      </c>
      <c r="D1484" s="121" t="s">
        <v>1380</v>
      </c>
      <c r="E1484" s="120">
        <f t="shared" si="128"/>
        <v>9020</v>
      </c>
      <c r="F1484" s="119"/>
      <c r="G1484" s="128" t="s">
        <v>2199</v>
      </c>
      <c r="H1484" s="128" t="s">
        <v>1421</v>
      </c>
      <c r="I1484" s="128" t="s">
        <v>1421</v>
      </c>
      <c r="J1484" s="128" t="s">
        <v>1453</v>
      </c>
      <c r="K1484" s="129" t="s">
        <v>1819</v>
      </c>
      <c r="L1484" s="128" t="s">
        <v>1635</v>
      </c>
      <c r="M1484" s="128" t="s">
        <v>2283</v>
      </c>
      <c r="N1484" s="127" t="s">
        <v>1487</v>
      </c>
      <c r="O1484" s="116"/>
      <c r="P1484" s="126"/>
    </row>
    <row r="1485" spans="2:16" s="137" customFormat="1" x14ac:dyDescent="0.2">
      <c r="B1485" s="138"/>
      <c r="C1485" s="121" t="s">
        <v>2274</v>
      </c>
      <c r="D1485" s="121" t="s">
        <v>2191</v>
      </c>
      <c r="E1485" s="120">
        <f>E1476</f>
        <v>1020</v>
      </c>
      <c r="F1485" s="123"/>
      <c r="G1485" s="128" t="s">
        <v>2199</v>
      </c>
      <c r="H1485" s="128" t="s">
        <v>1421</v>
      </c>
      <c r="I1485" s="128" t="s">
        <v>1421</v>
      </c>
      <c r="J1485" s="128" t="s">
        <v>1453</v>
      </c>
      <c r="K1485" s="129" t="s">
        <v>1819</v>
      </c>
      <c r="L1485" s="128" t="s">
        <v>1635</v>
      </c>
      <c r="M1485" s="128" t="s">
        <v>2282</v>
      </c>
      <c r="N1485" s="127" t="s">
        <v>1487</v>
      </c>
      <c r="O1485" s="116"/>
      <c r="P1485" s="126"/>
    </row>
    <row r="1486" spans="2:16" s="137" customFormat="1" x14ac:dyDescent="0.2">
      <c r="B1486" s="138"/>
      <c r="C1486" s="121" t="s">
        <v>2274</v>
      </c>
      <c r="D1486" s="121" t="s">
        <v>2191</v>
      </c>
      <c r="E1486" s="120">
        <f>E1485+1000</f>
        <v>2020</v>
      </c>
      <c r="F1486" s="123"/>
      <c r="G1486" s="128" t="s">
        <v>2199</v>
      </c>
      <c r="H1486" s="128" t="s">
        <v>1421</v>
      </c>
      <c r="I1486" s="128" t="s">
        <v>1421</v>
      </c>
      <c r="J1486" s="128" t="s">
        <v>1453</v>
      </c>
      <c r="K1486" s="129" t="s">
        <v>1819</v>
      </c>
      <c r="L1486" s="128" t="s">
        <v>1635</v>
      </c>
      <c r="M1486" s="128" t="s">
        <v>2281</v>
      </c>
      <c r="N1486" s="127" t="s">
        <v>1487</v>
      </c>
      <c r="O1486" s="116"/>
      <c r="P1486" s="126"/>
    </row>
    <row r="1487" spans="2:16" s="137" customFormat="1" x14ac:dyDescent="0.2">
      <c r="B1487" s="138"/>
      <c r="C1487" s="121" t="s">
        <v>2274</v>
      </c>
      <c r="D1487" s="121" t="s">
        <v>2191</v>
      </c>
      <c r="E1487" s="120">
        <f>E1486+1000</f>
        <v>3020</v>
      </c>
      <c r="F1487" s="123"/>
      <c r="G1487" s="128" t="s">
        <v>2199</v>
      </c>
      <c r="H1487" s="128" t="s">
        <v>1421</v>
      </c>
      <c r="I1487" s="128" t="s">
        <v>1421</v>
      </c>
      <c r="J1487" s="128" t="s">
        <v>1453</v>
      </c>
      <c r="K1487" s="129" t="s">
        <v>1819</v>
      </c>
      <c r="L1487" s="128" t="s">
        <v>1635</v>
      </c>
      <c r="M1487" s="128" t="s">
        <v>2280</v>
      </c>
      <c r="N1487" s="127" t="s">
        <v>1487</v>
      </c>
      <c r="O1487" s="116"/>
      <c r="P1487" s="126"/>
    </row>
    <row r="1488" spans="2:16" s="137" customFormat="1" x14ac:dyDescent="0.2">
      <c r="B1488" s="138"/>
      <c r="C1488" s="121" t="s">
        <v>2274</v>
      </c>
      <c r="D1488" s="121" t="s">
        <v>2191</v>
      </c>
      <c r="E1488" s="120">
        <f>E1487+1000</f>
        <v>4020</v>
      </c>
      <c r="F1488" s="119"/>
      <c r="G1488" s="128" t="s">
        <v>2199</v>
      </c>
      <c r="H1488" s="128" t="s">
        <v>1421</v>
      </c>
      <c r="I1488" s="128" t="s">
        <v>1421</v>
      </c>
      <c r="J1488" s="128" t="s">
        <v>1453</v>
      </c>
      <c r="K1488" s="129" t="s">
        <v>1819</v>
      </c>
      <c r="L1488" s="128" t="s">
        <v>1635</v>
      </c>
      <c r="M1488" s="128" t="s">
        <v>2276</v>
      </c>
      <c r="N1488" s="127" t="s">
        <v>1487</v>
      </c>
      <c r="O1488" s="116"/>
      <c r="P1488" s="126"/>
    </row>
    <row r="1489" spans="2:16" s="137" customFormat="1" x14ac:dyDescent="0.2">
      <c r="B1489" s="138"/>
      <c r="C1489" s="121" t="s">
        <v>2274</v>
      </c>
      <c r="D1489" s="121" t="s">
        <v>2191</v>
      </c>
      <c r="E1489" s="120">
        <f>E1488+1000</f>
        <v>5020</v>
      </c>
      <c r="F1489" s="119"/>
      <c r="G1489" s="118"/>
      <c r="H1489" s="117"/>
      <c r="I1489" s="117"/>
      <c r="J1489" s="117"/>
      <c r="K1489" s="117"/>
      <c r="L1489" s="117"/>
      <c r="M1489" s="117"/>
      <c r="N1489" s="117"/>
      <c r="O1489" s="116"/>
      <c r="P1489" s="115" t="str">
        <f>CONCATENATE($P$2439,$P$2443,E1476,$P$2440,$P$2444,E1488,$P$2441)</f>
        <v>DNP1([C]P1020 + … + [D]P4020)</v>
      </c>
    </row>
    <row r="1490" spans="2:16" ht="22.5" x14ac:dyDescent="0.2">
      <c r="B1490" s="130" t="s">
        <v>1351</v>
      </c>
      <c r="C1490" s="121" t="s">
        <v>2274</v>
      </c>
      <c r="D1490" s="121" t="s">
        <v>1380</v>
      </c>
      <c r="E1490" s="120">
        <f>E1476+1</f>
        <v>1021</v>
      </c>
      <c r="F1490" s="119"/>
      <c r="G1490" s="128" t="s">
        <v>2199</v>
      </c>
      <c r="H1490" s="128" t="s">
        <v>1421</v>
      </c>
      <c r="I1490" s="128" t="s">
        <v>1421</v>
      </c>
      <c r="J1490" s="128" t="s">
        <v>1453</v>
      </c>
      <c r="K1490" s="129" t="s">
        <v>1815</v>
      </c>
      <c r="L1490" s="128" t="s">
        <v>1635</v>
      </c>
      <c r="M1490" s="128" t="s">
        <v>2291</v>
      </c>
      <c r="N1490" s="127" t="s">
        <v>1487</v>
      </c>
      <c r="O1490" s="116"/>
      <c r="P1490" s="126"/>
    </row>
    <row r="1491" spans="2:16" x14ac:dyDescent="0.2">
      <c r="B1491" s="122"/>
      <c r="C1491" s="121" t="s">
        <v>2274</v>
      </c>
      <c r="D1491" s="121" t="s">
        <v>1380</v>
      </c>
      <c r="E1491" s="120">
        <f t="shared" ref="E1491:E1498" si="129">E1490+1000</f>
        <v>2021</v>
      </c>
      <c r="F1491" s="123"/>
      <c r="G1491" s="128" t="s">
        <v>2199</v>
      </c>
      <c r="H1491" s="128" t="s">
        <v>1421</v>
      </c>
      <c r="I1491" s="128" t="s">
        <v>1421</v>
      </c>
      <c r="J1491" s="128" t="s">
        <v>1453</v>
      </c>
      <c r="K1491" s="129" t="s">
        <v>1815</v>
      </c>
      <c r="L1491" s="128" t="s">
        <v>1635</v>
      </c>
      <c r="M1491" s="128" t="s">
        <v>2290</v>
      </c>
      <c r="N1491" s="127" t="s">
        <v>1487</v>
      </c>
      <c r="O1491" s="116"/>
      <c r="P1491" s="126"/>
    </row>
    <row r="1492" spans="2:16" x14ac:dyDescent="0.2">
      <c r="B1492" s="122"/>
      <c r="C1492" s="121" t="s">
        <v>2274</v>
      </c>
      <c r="D1492" s="121" t="s">
        <v>1380</v>
      </c>
      <c r="E1492" s="120">
        <f t="shared" si="129"/>
        <v>3021</v>
      </c>
      <c r="F1492" s="119"/>
      <c r="G1492" s="128" t="s">
        <v>2199</v>
      </c>
      <c r="H1492" s="128" t="s">
        <v>1421</v>
      </c>
      <c r="I1492" s="128" t="s">
        <v>1421</v>
      </c>
      <c r="J1492" s="128" t="s">
        <v>1453</v>
      </c>
      <c r="K1492" s="129" t="s">
        <v>1815</v>
      </c>
      <c r="L1492" s="128" t="s">
        <v>1635</v>
      </c>
      <c r="M1492" s="128" t="s">
        <v>2289</v>
      </c>
      <c r="N1492" s="127" t="s">
        <v>1487</v>
      </c>
      <c r="O1492" s="116"/>
      <c r="P1492" s="126"/>
    </row>
    <row r="1493" spans="2:16" x14ac:dyDescent="0.2">
      <c r="B1493" s="122"/>
      <c r="C1493" s="121" t="s">
        <v>2274</v>
      </c>
      <c r="D1493" s="121" t="s">
        <v>1380</v>
      </c>
      <c r="E1493" s="120">
        <f t="shared" si="129"/>
        <v>4021</v>
      </c>
      <c r="F1493" s="123"/>
      <c r="G1493" s="128" t="s">
        <v>2199</v>
      </c>
      <c r="H1493" s="128" t="s">
        <v>1421</v>
      </c>
      <c r="I1493" s="128" t="s">
        <v>1421</v>
      </c>
      <c r="J1493" s="128" t="s">
        <v>1453</v>
      </c>
      <c r="K1493" s="129" t="s">
        <v>1815</v>
      </c>
      <c r="L1493" s="128" t="s">
        <v>1635</v>
      </c>
      <c r="M1493" s="128" t="s">
        <v>2288</v>
      </c>
      <c r="N1493" s="127" t="s">
        <v>1487</v>
      </c>
      <c r="O1493" s="116"/>
      <c r="P1493" s="126"/>
    </row>
    <row r="1494" spans="2:16" x14ac:dyDescent="0.2">
      <c r="B1494" s="122"/>
      <c r="C1494" s="121" t="s">
        <v>2274</v>
      </c>
      <c r="D1494" s="121" t="s">
        <v>1380</v>
      </c>
      <c r="E1494" s="120">
        <f t="shared" si="129"/>
        <v>5021</v>
      </c>
      <c r="F1494" s="119"/>
      <c r="G1494" s="128" t="s">
        <v>2199</v>
      </c>
      <c r="H1494" s="128" t="s">
        <v>1421</v>
      </c>
      <c r="I1494" s="128" t="s">
        <v>1421</v>
      </c>
      <c r="J1494" s="128" t="s">
        <v>1453</v>
      </c>
      <c r="K1494" s="129" t="s">
        <v>1815</v>
      </c>
      <c r="L1494" s="128" t="s">
        <v>1635</v>
      </c>
      <c r="M1494" s="128" t="s">
        <v>2287</v>
      </c>
      <c r="N1494" s="127" t="s">
        <v>1487</v>
      </c>
      <c r="O1494" s="116"/>
      <c r="P1494" s="126"/>
    </row>
    <row r="1495" spans="2:16" x14ac:dyDescent="0.2">
      <c r="B1495" s="122"/>
      <c r="C1495" s="121" t="s">
        <v>2274</v>
      </c>
      <c r="D1495" s="121" t="s">
        <v>1380</v>
      </c>
      <c r="E1495" s="120">
        <f t="shared" si="129"/>
        <v>6021</v>
      </c>
      <c r="F1495" s="119"/>
      <c r="G1495" s="128" t="s">
        <v>2199</v>
      </c>
      <c r="H1495" s="128" t="s">
        <v>1421</v>
      </c>
      <c r="I1495" s="128" t="s">
        <v>1421</v>
      </c>
      <c r="J1495" s="128" t="s">
        <v>1453</v>
      </c>
      <c r="K1495" s="129" t="s">
        <v>1815</v>
      </c>
      <c r="L1495" s="128" t="s">
        <v>1635</v>
      </c>
      <c r="M1495" s="128" t="s">
        <v>2286</v>
      </c>
      <c r="N1495" s="127" t="s">
        <v>1487</v>
      </c>
      <c r="O1495" s="116"/>
      <c r="P1495" s="126"/>
    </row>
    <row r="1496" spans="2:16" x14ac:dyDescent="0.2">
      <c r="B1496" s="122"/>
      <c r="C1496" s="121" t="s">
        <v>2274</v>
      </c>
      <c r="D1496" s="121" t="s">
        <v>1380</v>
      </c>
      <c r="E1496" s="120">
        <f t="shared" si="129"/>
        <v>7021</v>
      </c>
      <c r="F1496" s="123"/>
      <c r="G1496" s="128" t="s">
        <v>2199</v>
      </c>
      <c r="H1496" s="128" t="s">
        <v>1421</v>
      </c>
      <c r="I1496" s="128" t="s">
        <v>1421</v>
      </c>
      <c r="J1496" s="128" t="s">
        <v>1453</v>
      </c>
      <c r="K1496" s="129" t="s">
        <v>1815</v>
      </c>
      <c r="L1496" s="128" t="s">
        <v>1635</v>
      </c>
      <c r="M1496" s="128" t="s">
        <v>2285</v>
      </c>
      <c r="N1496" s="127" t="s">
        <v>1487</v>
      </c>
      <c r="O1496" s="116"/>
      <c r="P1496" s="126"/>
    </row>
    <row r="1497" spans="2:16" s="137" customFormat="1" x14ac:dyDescent="0.2">
      <c r="B1497" s="122"/>
      <c r="C1497" s="121" t="s">
        <v>2274</v>
      </c>
      <c r="D1497" s="121" t="s">
        <v>1380</v>
      </c>
      <c r="E1497" s="120">
        <f t="shared" si="129"/>
        <v>8021</v>
      </c>
      <c r="F1497" s="123"/>
      <c r="G1497" s="128" t="s">
        <v>2199</v>
      </c>
      <c r="H1497" s="128" t="s">
        <v>1421</v>
      </c>
      <c r="I1497" s="128" t="s">
        <v>1421</v>
      </c>
      <c r="J1497" s="128" t="s">
        <v>1453</v>
      </c>
      <c r="K1497" s="129" t="s">
        <v>1815</v>
      </c>
      <c r="L1497" s="128" t="s">
        <v>1635</v>
      </c>
      <c r="M1497" s="128" t="s">
        <v>2284</v>
      </c>
      <c r="N1497" s="127" t="s">
        <v>1487</v>
      </c>
      <c r="O1497" s="116"/>
      <c r="P1497" s="126"/>
    </row>
    <row r="1498" spans="2:16" s="137" customFormat="1" x14ac:dyDescent="0.2">
      <c r="B1498" s="122"/>
      <c r="C1498" s="121" t="s">
        <v>2274</v>
      </c>
      <c r="D1498" s="121" t="s">
        <v>1380</v>
      </c>
      <c r="E1498" s="120">
        <f t="shared" si="129"/>
        <v>9021</v>
      </c>
      <c r="F1498" s="119"/>
      <c r="G1498" s="128" t="s">
        <v>2199</v>
      </c>
      <c r="H1498" s="128" t="s">
        <v>1421</v>
      </c>
      <c r="I1498" s="128" t="s">
        <v>1421</v>
      </c>
      <c r="J1498" s="128" t="s">
        <v>1453</v>
      </c>
      <c r="K1498" s="129" t="s">
        <v>1815</v>
      </c>
      <c r="L1498" s="128" t="s">
        <v>1635</v>
      </c>
      <c r="M1498" s="128" t="s">
        <v>2283</v>
      </c>
      <c r="N1498" s="127" t="s">
        <v>1487</v>
      </c>
      <c r="O1498" s="116"/>
      <c r="P1498" s="126"/>
    </row>
    <row r="1499" spans="2:16" s="137" customFormat="1" x14ac:dyDescent="0.2">
      <c r="B1499" s="138"/>
      <c r="C1499" s="121" t="s">
        <v>2274</v>
      </c>
      <c r="D1499" s="121" t="s">
        <v>2191</v>
      </c>
      <c r="E1499" s="120">
        <f>E1490</f>
        <v>1021</v>
      </c>
      <c r="F1499" s="123"/>
      <c r="G1499" s="128" t="s">
        <v>2199</v>
      </c>
      <c r="H1499" s="128" t="s">
        <v>1421</v>
      </c>
      <c r="I1499" s="128" t="s">
        <v>1421</v>
      </c>
      <c r="J1499" s="128" t="s">
        <v>1453</v>
      </c>
      <c r="K1499" s="129" t="s">
        <v>1815</v>
      </c>
      <c r="L1499" s="128" t="s">
        <v>1635</v>
      </c>
      <c r="M1499" s="128" t="s">
        <v>2282</v>
      </c>
      <c r="N1499" s="127" t="s">
        <v>1487</v>
      </c>
      <c r="O1499" s="116"/>
      <c r="P1499" s="126"/>
    </row>
    <row r="1500" spans="2:16" s="137" customFormat="1" x14ac:dyDescent="0.2">
      <c r="B1500" s="138"/>
      <c r="C1500" s="121" t="s">
        <v>2274</v>
      </c>
      <c r="D1500" s="121" t="s">
        <v>2191</v>
      </c>
      <c r="E1500" s="120">
        <f>E1499+1000</f>
        <v>2021</v>
      </c>
      <c r="F1500" s="123"/>
      <c r="G1500" s="128" t="s">
        <v>2199</v>
      </c>
      <c r="H1500" s="128" t="s">
        <v>1421</v>
      </c>
      <c r="I1500" s="128" t="s">
        <v>1421</v>
      </c>
      <c r="J1500" s="128" t="s">
        <v>1453</v>
      </c>
      <c r="K1500" s="129" t="s">
        <v>1815</v>
      </c>
      <c r="L1500" s="128" t="s">
        <v>1635</v>
      </c>
      <c r="M1500" s="128" t="s">
        <v>2281</v>
      </c>
      <c r="N1500" s="127" t="s">
        <v>1487</v>
      </c>
      <c r="O1500" s="116"/>
      <c r="P1500" s="126"/>
    </row>
    <row r="1501" spans="2:16" s="137" customFormat="1" x14ac:dyDescent="0.2">
      <c r="B1501" s="138"/>
      <c r="C1501" s="121" t="s">
        <v>2274</v>
      </c>
      <c r="D1501" s="121" t="s">
        <v>2191</v>
      </c>
      <c r="E1501" s="120">
        <f>E1500+1000</f>
        <v>3021</v>
      </c>
      <c r="F1501" s="123"/>
      <c r="G1501" s="128" t="s">
        <v>2199</v>
      </c>
      <c r="H1501" s="128" t="s">
        <v>1421</v>
      </c>
      <c r="I1501" s="128" t="s">
        <v>1421</v>
      </c>
      <c r="J1501" s="128" t="s">
        <v>1453</v>
      </c>
      <c r="K1501" s="129" t="s">
        <v>1815</v>
      </c>
      <c r="L1501" s="128" t="s">
        <v>1635</v>
      </c>
      <c r="M1501" s="128" t="s">
        <v>2280</v>
      </c>
      <c r="N1501" s="127" t="s">
        <v>1487</v>
      </c>
      <c r="O1501" s="116"/>
      <c r="P1501" s="126"/>
    </row>
    <row r="1502" spans="2:16" s="137" customFormat="1" x14ac:dyDescent="0.2">
      <c r="B1502" s="138"/>
      <c r="C1502" s="121" t="s">
        <v>2274</v>
      </c>
      <c r="D1502" s="121" t="s">
        <v>2191</v>
      </c>
      <c r="E1502" s="120">
        <f>E1501+1000</f>
        <v>4021</v>
      </c>
      <c r="F1502" s="119"/>
      <c r="G1502" s="128" t="s">
        <v>2199</v>
      </c>
      <c r="H1502" s="128" t="s">
        <v>1421</v>
      </c>
      <c r="I1502" s="128" t="s">
        <v>1421</v>
      </c>
      <c r="J1502" s="128" t="s">
        <v>1453</v>
      </c>
      <c r="K1502" s="129" t="s">
        <v>1815</v>
      </c>
      <c r="L1502" s="128" t="s">
        <v>1635</v>
      </c>
      <c r="M1502" s="128" t="s">
        <v>2276</v>
      </c>
      <c r="N1502" s="127" t="s">
        <v>1487</v>
      </c>
      <c r="O1502" s="116"/>
      <c r="P1502" s="126"/>
    </row>
    <row r="1503" spans="2:16" s="137" customFormat="1" x14ac:dyDescent="0.2">
      <c r="B1503" s="138"/>
      <c r="C1503" s="121" t="s">
        <v>2274</v>
      </c>
      <c r="D1503" s="121" t="s">
        <v>2191</v>
      </c>
      <c r="E1503" s="120">
        <f>E1502+1000</f>
        <v>5021</v>
      </c>
      <c r="F1503" s="119"/>
      <c r="G1503" s="118"/>
      <c r="H1503" s="117"/>
      <c r="I1503" s="117"/>
      <c r="J1503" s="117"/>
      <c r="K1503" s="117"/>
      <c r="L1503" s="117"/>
      <c r="M1503" s="117"/>
      <c r="N1503" s="117"/>
      <c r="O1503" s="116"/>
      <c r="P1503" s="115" t="str">
        <f>CONCATENATE($P$2439,$P$2443,E1490,$P$2440,$P$2444,E1502,$P$2441)</f>
        <v>DNP1([C]P1021 + … + [D]P4021)</v>
      </c>
    </row>
    <row r="1504" spans="2:16" x14ac:dyDescent="0.2">
      <c r="B1504" s="130" t="s">
        <v>1350</v>
      </c>
      <c r="C1504" s="121" t="s">
        <v>2274</v>
      </c>
      <c r="D1504" s="121" t="s">
        <v>1380</v>
      </c>
      <c r="E1504" s="120">
        <f>E1490+1</f>
        <v>1022</v>
      </c>
      <c r="F1504" s="119"/>
      <c r="G1504" s="128" t="s">
        <v>2199</v>
      </c>
      <c r="H1504" s="128" t="s">
        <v>1421</v>
      </c>
      <c r="I1504" s="128" t="s">
        <v>1421</v>
      </c>
      <c r="J1504" s="128" t="s">
        <v>1453</v>
      </c>
      <c r="K1504" s="129" t="s">
        <v>1811</v>
      </c>
      <c r="L1504" s="128" t="s">
        <v>1635</v>
      </c>
      <c r="M1504" s="128" t="s">
        <v>2291</v>
      </c>
      <c r="N1504" s="127" t="s">
        <v>1487</v>
      </c>
      <c r="O1504" s="116"/>
      <c r="P1504" s="126"/>
    </row>
    <row r="1505" spans="2:16" x14ac:dyDescent="0.2">
      <c r="B1505" s="122"/>
      <c r="C1505" s="121" t="s">
        <v>2274</v>
      </c>
      <c r="D1505" s="121" t="s">
        <v>1380</v>
      </c>
      <c r="E1505" s="120">
        <f t="shared" ref="E1505:E1512" si="130">E1504+1000</f>
        <v>2022</v>
      </c>
      <c r="F1505" s="123"/>
      <c r="G1505" s="128" t="s">
        <v>2199</v>
      </c>
      <c r="H1505" s="128" t="s">
        <v>1421</v>
      </c>
      <c r="I1505" s="128" t="s">
        <v>1421</v>
      </c>
      <c r="J1505" s="128" t="s">
        <v>1453</v>
      </c>
      <c r="K1505" s="129" t="s">
        <v>1811</v>
      </c>
      <c r="L1505" s="128" t="s">
        <v>1635</v>
      </c>
      <c r="M1505" s="128" t="s">
        <v>2290</v>
      </c>
      <c r="N1505" s="127" t="s">
        <v>1487</v>
      </c>
      <c r="O1505" s="116"/>
      <c r="P1505" s="126"/>
    </row>
    <row r="1506" spans="2:16" x14ac:dyDescent="0.2">
      <c r="B1506" s="122"/>
      <c r="C1506" s="121" t="s">
        <v>2274</v>
      </c>
      <c r="D1506" s="121" t="s">
        <v>1380</v>
      </c>
      <c r="E1506" s="120">
        <f t="shared" si="130"/>
        <v>3022</v>
      </c>
      <c r="F1506" s="119"/>
      <c r="G1506" s="128" t="s">
        <v>2199</v>
      </c>
      <c r="H1506" s="128" t="s">
        <v>1421</v>
      </c>
      <c r="I1506" s="128" t="s">
        <v>1421</v>
      </c>
      <c r="J1506" s="128" t="s">
        <v>1453</v>
      </c>
      <c r="K1506" s="129" t="s">
        <v>1811</v>
      </c>
      <c r="L1506" s="128" t="s">
        <v>1635</v>
      </c>
      <c r="M1506" s="128" t="s">
        <v>2289</v>
      </c>
      <c r="N1506" s="127" t="s">
        <v>1487</v>
      </c>
      <c r="O1506" s="116"/>
      <c r="P1506" s="126"/>
    </row>
    <row r="1507" spans="2:16" x14ac:dyDescent="0.2">
      <c r="B1507" s="122"/>
      <c r="C1507" s="121" t="s">
        <v>2274</v>
      </c>
      <c r="D1507" s="121" t="s">
        <v>1380</v>
      </c>
      <c r="E1507" s="120">
        <f t="shared" si="130"/>
        <v>4022</v>
      </c>
      <c r="F1507" s="123"/>
      <c r="G1507" s="128" t="s">
        <v>2199</v>
      </c>
      <c r="H1507" s="128" t="s">
        <v>1421</v>
      </c>
      <c r="I1507" s="128" t="s">
        <v>1421</v>
      </c>
      <c r="J1507" s="128" t="s">
        <v>1453</v>
      </c>
      <c r="K1507" s="129" t="s">
        <v>1811</v>
      </c>
      <c r="L1507" s="128" t="s">
        <v>1635</v>
      </c>
      <c r="M1507" s="128" t="s">
        <v>2288</v>
      </c>
      <c r="N1507" s="127" t="s">
        <v>1487</v>
      </c>
      <c r="O1507" s="116"/>
      <c r="P1507" s="126"/>
    </row>
    <row r="1508" spans="2:16" x14ac:dyDescent="0.2">
      <c r="B1508" s="122"/>
      <c r="C1508" s="121" t="s">
        <v>2274</v>
      </c>
      <c r="D1508" s="121" t="s">
        <v>1380</v>
      </c>
      <c r="E1508" s="120">
        <f t="shared" si="130"/>
        <v>5022</v>
      </c>
      <c r="F1508" s="119"/>
      <c r="G1508" s="128" t="s">
        <v>2199</v>
      </c>
      <c r="H1508" s="128" t="s">
        <v>1421</v>
      </c>
      <c r="I1508" s="128" t="s">
        <v>1421</v>
      </c>
      <c r="J1508" s="128" t="s">
        <v>1453</v>
      </c>
      <c r="K1508" s="129" t="s">
        <v>1811</v>
      </c>
      <c r="L1508" s="128" t="s">
        <v>1635</v>
      </c>
      <c r="M1508" s="128" t="s">
        <v>2287</v>
      </c>
      <c r="N1508" s="127" t="s">
        <v>1487</v>
      </c>
      <c r="O1508" s="116"/>
      <c r="P1508" s="126"/>
    </row>
    <row r="1509" spans="2:16" x14ac:dyDescent="0.2">
      <c r="B1509" s="122"/>
      <c r="C1509" s="121" t="s">
        <v>2274</v>
      </c>
      <c r="D1509" s="121" t="s">
        <v>1380</v>
      </c>
      <c r="E1509" s="120">
        <f t="shared" si="130"/>
        <v>6022</v>
      </c>
      <c r="F1509" s="119"/>
      <c r="G1509" s="128" t="s">
        <v>2199</v>
      </c>
      <c r="H1509" s="128" t="s">
        <v>1421</v>
      </c>
      <c r="I1509" s="128" t="s">
        <v>1421</v>
      </c>
      <c r="J1509" s="128" t="s">
        <v>1453</v>
      </c>
      <c r="K1509" s="129" t="s">
        <v>1811</v>
      </c>
      <c r="L1509" s="128" t="s">
        <v>1635</v>
      </c>
      <c r="M1509" s="128" t="s">
        <v>2286</v>
      </c>
      <c r="N1509" s="127" t="s">
        <v>1487</v>
      </c>
      <c r="O1509" s="116"/>
      <c r="P1509" s="126"/>
    </row>
    <row r="1510" spans="2:16" x14ac:dyDescent="0.2">
      <c r="B1510" s="122"/>
      <c r="C1510" s="121" t="s">
        <v>2274</v>
      </c>
      <c r="D1510" s="121" t="s">
        <v>1380</v>
      </c>
      <c r="E1510" s="120">
        <f t="shared" si="130"/>
        <v>7022</v>
      </c>
      <c r="F1510" s="123"/>
      <c r="G1510" s="128" t="s">
        <v>2199</v>
      </c>
      <c r="H1510" s="128" t="s">
        <v>1421</v>
      </c>
      <c r="I1510" s="128" t="s">
        <v>1421</v>
      </c>
      <c r="J1510" s="128" t="s">
        <v>1453</v>
      </c>
      <c r="K1510" s="129" t="s">
        <v>1811</v>
      </c>
      <c r="L1510" s="128" t="s">
        <v>1635</v>
      </c>
      <c r="M1510" s="128" t="s">
        <v>2285</v>
      </c>
      <c r="N1510" s="127" t="s">
        <v>1487</v>
      </c>
      <c r="O1510" s="116"/>
      <c r="P1510" s="126"/>
    </row>
    <row r="1511" spans="2:16" s="137" customFormat="1" x14ac:dyDescent="0.2">
      <c r="B1511" s="122"/>
      <c r="C1511" s="121" t="s">
        <v>2274</v>
      </c>
      <c r="D1511" s="121" t="s">
        <v>1380</v>
      </c>
      <c r="E1511" s="120">
        <f t="shared" si="130"/>
        <v>8022</v>
      </c>
      <c r="F1511" s="123"/>
      <c r="G1511" s="128" t="s">
        <v>2199</v>
      </c>
      <c r="H1511" s="128" t="s">
        <v>1421</v>
      </c>
      <c r="I1511" s="128" t="s">
        <v>1421</v>
      </c>
      <c r="J1511" s="128" t="s">
        <v>1453</v>
      </c>
      <c r="K1511" s="129" t="s">
        <v>1811</v>
      </c>
      <c r="L1511" s="128" t="s">
        <v>1635</v>
      </c>
      <c r="M1511" s="128" t="s">
        <v>2284</v>
      </c>
      <c r="N1511" s="127" t="s">
        <v>1487</v>
      </c>
      <c r="O1511" s="116"/>
      <c r="P1511" s="126"/>
    </row>
    <row r="1512" spans="2:16" s="137" customFormat="1" x14ac:dyDescent="0.2">
      <c r="B1512" s="122"/>
      <c r="C1512" s="121" t="s">
        <v>2274</v>
      </c>
      <c r="D1512" s="121" t="s">
        <v>1380</v>
      </c>
      <c r="E1512" s="120">
        <f t="shared" si="130"/>
        <v>9022</v>
      </c>
      <c r="F1512" s="119"/>
      <c r="G1512" s="128" t="s">
        <v>2199</v>
      </c>
      <c r="H1512" s="128" t="s">
        <v>1421</v>
      </c>
      <c r="I1512" s="128" t="s">
        <v>1421</v>
      </c>
      <c r="J1512" s="128" t="s">
        <v>1453</v>
      </c>
      <c r="K1512" s="129" t="s">
        <v>1811</v>
      </c>
      <c r="L1512" s="128" t="s">
        <v>1635</v>
      </c>
      <c r="M1512" s="128" t="s">
        <v>2283</v>
      </c>
      <c r="N1512" s="127" t="s">
        <v>1487</v>
      </c>
      <c r="O1512" s="116"/>
      <c r="P1512" s="126"/>
    </row>
    <row r="1513" spans="2:16" s="137" customFormat="1" x14ac:dyDescent="0.2">
      <c r="B1513" s="138"/>
      <c r="C1513" s="121" t="s">
        <v>2274</v>
      </c>
      <c r="D1513" s="121" t="s">
        <v>2191</v>
      </c>
      <c r="E1513" s="120">
        <f>E1504</f>
        <v>1022</v>
      </c>
      <c r="F1513" s="123"/>
      <c r="G1513" s="128" t="s">
        <v>2199</v>
      </c>
      <c r="H1513" s="128" t="s">
        <v>1421</v>
      </c>
      <c r="I1513" s="128" t="s">
        <v>1421</v>
      </c>
      <c r="J1513" s="128" t="s">
        <v>1453</v>
      </c>
      <c r="K1513" s="129" t="s">
        <v>1811</v>
      </c>
      <c r="L1513" s="128" t="s">
        <v>1635</v>
      </c>
      <c r="M1513" s="128" t="s">
        <v>2282</v>
      </c>
      <c r="N1513" s="127" t="s">
        <v>1487</v>
      </c>
      <c r="O1513" s="116"/>
      <c r="P1513" s="126"/>
    </row>
    <row r="1514" spans="2:16" s="137" customFormat="1" x14ac:dyDescent="0.2">
      <c r="B1514" s="138"/>
      <c r="C1514" s="121" t="s">
        <v>2274</v>
      </c>
      <c r="D1514" s="121" t="s">
        <v>2191</v>
      </c>
      <c r="E1514" s="120">
        <f>E1513+1000</f>
        <v>2022</v>
      </c>
      <c r="F1514" s="123"/>
      <c r="G1514" s="128" t="s">
        <v>2199</v>
      </c>
      <c r="H1514" s="128" t="s">
        <v>1421</v>
      </c>
      <c r="I1514" s="128" t="s">
        <v>1421</v>
      </c>
      <c r="J1514" s="128" t="s">
        <v>1453</v>
      </c>
      <c r="K1514" s="129" t="s">
        <v>1811</v>
      </c>
      <c r="L1514" s="128" t="s">
        <v>1635</v>
      </c>
      <c r="M1514" s="128" t="s">
        <v>2281</v>
      </c>
      <c r="N1514" s="127" t="s">
        <v>1487</v>
      </c>
      <c r="O1514" s="116"/>
      <c r="P1514" s="126"/>
    </row>
    <row r="1515" spans="2:16" s="137" customFormat="1" x14ac:dyDescent="0.2">
      <c r="B1515" s="138"/>
      <c r="C1515" s="121" t="s">
        <v>2274</v>
      </c>
      <c r="D1515" s="121" t="s">
        <v>2191</v>
      </c>
      <c r="E1515" s="120">
        <f>E1514+1000</f>
        <v>3022</v>
      </c>
      <c r="F1515" s="123"/>
      <c r="G1515" s="128" t="s">
        <v>2199</v>
      </c>
      <c r="H1515" s="128" t="s">
        <v>1421</v>
      </c>
      <c r="I1515" s="128" t="s">
        <v>1421</v>
      </c>
      <c r="J1515" s="128" t="s">
        <v>1453</v>
      </c>
      <c r="K1515" s="129" t="s">
        <v>1811</v>
      </c>
      <c r="L1515" s="128" t="s">
        <v>1635</v>
      </c>
      <c r="M1515" s="128" t="s">
        <v>2280</v>
      </c>
      <c r="N1515" s="127" t="s">
        <v>1487</v>
      </c>
      <c r="O1515" s="116"/>
      <c r="P1515" s="126"/>
    </row>
    <row r="1516" spans="2:16" s="137" customFormat="1" x14ac:dyDescent="0.2">
      <c r="B1516" s="138"/>
      <c r="C1516" s="121" t="s">
        <v>2274</v>
      </c>
      <c r="D1516" s="121" t="s">
        <v>2191</v>
      </c>
      <c r="E1516" s="120">
        <f>E1515+1000</f>
        <v>4022</v>
      </c>
      <c r="F1516" s="119"/>
      <c r="G1516" s="128" t="s">
        <v>2199</v>
      </c>
      <c r="H1516" s="128" t="s">
        <v>1421</v>
      </c>
      <c r="I1516" s="128" t="s">
        <v>1421</v>
      </c>
      <c r="J1516" s="128" t="s">
        <v>1453</v>
      </c>
      <c r="K1516" s="129" t="s">
        <v>1811</v>
      </c>
      <c r="L1516" s="128" t="s">
        <v>1635</v>
      </c>
      <c r="M1516" s="128" t="s">
        <v>2276</v>
      </c>
      <c r="N1516" s="127" t="s">
        <v>1487</v>
      </c>
      <c r="O1516" s="116"/>
      <c r="P1516" s="126"/>
    </row>
    <row r="1517" spans="2:16" s="137" customFormat="1" x14ac:dyDescent="0.2">
      <c r="B1517" s="138"/>
      <c r="C1517" s="121" t="s">
        <v>2274</v>
      </c>
      <c r="D1517" s="121" t="s">
        <v>2191</v>
      </c>
      <c r="E1517" s="120">
        <f>E1516+1000</f>
        <v>5022</v>
      </c>
      <c r="F1517" s="119"/>
      <c r="G1517" s="118"/>
      <c r="H1517" s="117"/>
      <c r="I1517" s="117"/>
      <c r="J1517" s="117"/>
      <c r="K1517" s="117"/>
      <c r="L1517" s="117"/>
      <c r="M1517" s="117"/>
      <c r="N1517" s="117"/>
      <c r="O1517" s="116"/>
      <c r="P1517" s="115" t="str">
        <f>CONCATENATE($P$2439,$P$2443,E1504,$P$2440,$P$2444,E1516,$P$2441)</f>
        <v>DNP1([C]P1022 + … + [D]P4022)</v>
      </c>
    </row>
    <row r="1518" spans="2:16" x14ac:dyDescent="0.2">
      <c r="B1518" s="130" t="s">
        <v>1349</v>
      </c>
      <c r="C1518" s="121" t="s">
        <v>2274</v>
      </c>
      <c r="D1518" s="121" t="s">
        <v>1380</v>
      </c>
      <c r="E1518" s="120">
        <f>E1504+1</f>
        <v>1023</v>
      </c>
      <c r="F1518" s="119"/>
      <c r="G1518" s="128" t="s">
        <v>2199</v>
      </c>
      <c r="H1518" s="128" t="s">
        <v>1421</v>
      </c>
      <c r="I1518" s="128" t="s">
        <v>1421</v>
      </c>
      <c r="J1518" s="128" t="s">
        <v>1453</v>
      </c>
      <c r="K1518" s="129" t="s">
        <v>1807</v>
      </c>
      <c r="L1518" s="128" t="s">
        <v>1635</v>
      </c>
      <c r="M1518" s="128" t="s">
        <v>2291</v>
      </c>
      <c r="N1518" s="127" t="s">
        <v>1487</v>
      </c>
      <c r="O1518" s="116"/>
      <c r="P1518" s="126"/>
    </row>
    <row r="1519" spans="2:16" x14ac:dyDescent="0.2">
      <c r="B1519" s="122"/>
      <c r="C1519" s="121" t="s">
        <v>2274</v>
      </c>
      <c r="D1519" s="121" t="s">
        <v>1380</v>
      </c>
      <c r="E1519" s="120">
        <f t="shared" ref="E1519:E1526" si="131">E1518+1000</f>
        <v>2023</v>
      </c>
      <c r="F1519" s="123"/>
      <c r="G1519" s="128" t="s">
        <v>2199</v>
      </c>
      <c r="H1519" s="128" t="s">
        <v>1421</v>
      </c>
      <c r="I1519" s="128" t="s">
        <v>1421</v>
      </c>
      <c r="J1519" s="128" t="s">
        <v>1453</v>
      </c>
      <c r="K1519" s="129" t="s">
        <v>1807</v>
      </c>
      <c r="L1519" s="128" t="s">
        <v>1635</v>
      </c>
      <c r="M1519" s="128" t="s">
        <v>2290</v>
      </c>
      <c r="N1519" s="127" t="s">
        <v>1487</v>
      </c>
      <c r="O1519" s="116"/>
      <c r="P1519" s="126"/>
    </row>
    <row r="1520" spans="2:16" x14ac:dyDescent="0.2">
      <c r="B1520" s="122"/>
      <c r="C1520" s="121" t="s">
        <v>2274</v>
      </c>
      <c r="D1520" s="121" t="s">
        <v>1380</v>
      </c>
      <c r="E1520" s="120">
        <f t="shared" si="131"/>
        <v>3023</v>
      </c>
      <c r="F1520" s="119"/>
      <c r="G1520" s="128" t="s">
        <v>2199</v>
      </c>
      <c r="H1520" s="128" t="s">
        <v>1421</v>
      </c>
      <c r="I1520" s="128" t="s">
        <v>1421</v>
      </c>
      <c r="J1520" s="128" t="s">
        <v>1453</v>
      </c>
      <c r="K1520" s="129" t="s">
        <v>1807</v>
      </c>
      <c r="L1520" s="128" t="s">
        <v>1635</v>
      </c>
      <c r="M1520" s="128" t="s">
        <v>2289</v>
      </c>
      <c r="N1520" s="127" t="s">
        <v>1487</v>
      </c>
      <c r="O1520" s="116"/>
      <c r="P1520" s="126"/>
    </row>
    <row r="1521" spans="2:16" x14ac:dyDescent="0.2">
      <c r="B1521" s="122"/>
      <c r="C1521" s="121" t="s">
        <v>2274</v>
      </c>
      <c r="D1521" s="121" t="s">
        <v>1380</v>
      </c>
      <c r="E1521" s="120">
        <f t="shared" si="131"/>
        <v>4023</v>
      </c>
      <c r="F1521" s="123"/>
      <c r="G1521" s="128" t="s">
        <v>2199</v>
      </c>
      <c r="H1521" s="128" t="s">
        <v>1421</v>
      </c>
      <c r="I1521" s="128" t="s">
        <v>1421</v>
      </c>
      <c r="J1521" s="128" t="s">
        <v>1453</v>
      </c>
      <c r="K1521" s="129" t="s">
        <v>1807</v>
      </c>
      <c r="L1521" s="128" t="s">
        <v>1635</v>
      </c>
      <c r="M1521" s="128" t="s">
        <v>2288</v>
      </c>
      <c r="N1521" s="127" t="s">
        <v>1487</v>
      </c>
      <c r="O1521" s="116"/>
      <c r="P1521" s="126"/>
    </row>
    <row r="1522" spans="2:16" x14ac:dyDescent="0.2">
      <c r="B1522" s="122"/>
      <c r="C1522" s="121" t="s">
        <v>2274</v>
      </c>
      <c r="D1522" s="121" t="s">
        <v>1380</v>
      </c>
      <c r="E1522" s="120">
        <f t="shared" si="131"/>
        <v>5023</v>
      </c>
      <c r="F1522" s="119"/>
      <c r="G1522" s="128" t="s">
        <v>2199</v>
      </c>
      <c r="H1522" s="128" t="s">
        <v>1421</v>
      </c>
      <c r="I1522" s="128" t="s">
        <v>1421</v>
      </c>
      <c r="J1522" s="128" t="s">
        <v>1453</v>
      </c>
      <c r="K1522" s="129" t="s">
        <v>1807</v>
      </c>
      <c r="L1522" s="128" t="s">
        <v>1635</v>
      </c>
      <c r="M1522" s="128" t="s">
        <v>2287</v>
      </c>
      <c r="N1522" s="127" t="s">
        <v>1487</v>
      </c>
      <c r="O1522" s="116"/>
      <c r="P1522" s="126"/>
    </row>
    <row r="1523" spans="2:16" x14ac:dyDescent="0.2">
      <c r="B1523" s="122"/>
      <c r="C1523" s="121" t="s">
        <v>2274</v>
      </c>
      <c r="D1523" s="121" t="s">
        <v>1380</v>
      </c>
      <c r="E1523" s="120">
        <f t="shared" si="131"/>
        <v>6023</v>
      </c>
      <c r="F1523" s="119"/>
      <c r="G1523" s="128" t="s">
        <v>2199</v>
      </c>
      <c r="H1523" s="128" t="s">
        <v>1421</v>
      </c>
      <c r="I1523" s="128" t="s">
        <v>1421</v>
      </c>
      <c r="J1523" s="128" t="s">
        <v>1453</v>
      </c>
      <c r="K1523" s="129" t="s">
        <v>1807</v>
      </c>
      <c r="L1523" s="128" t="s">
        <v>1635</v>
      </c>
      <c r="M1523" s="128" t="s">
        <v>2286</v>
      </c>
      <c r="N1523" s="127" t="s">
        <v>1487</v>
      </c>
      <c r="O1523" s="116"/>
      <c r="P1523" s="126"/>
    </row>
    <row r="1524" spans="2:16" x14ac:dyDescent="0.2">
      <c r="B1524" s="122"/>
      <c r="C1524" s="121" t="s">
        <v>2274</v>
      </c>
      <c r="D1524" s="121" t="s">
        <v>1380</v>
      </c>
      <c r="E1524" s="120">
        <f t="shared" si="131"/>
        <v>7023</v>
      </c>
      <c r="F1524" s="123"/>
      <c r="G1524" s="128" t="s">
        <v>2199</v>
      </c>
      <c r="H1524" s="128" t="s">
        <v>1421</v>
      </c>
      <c r="I1524" s="128" t="s">
        <v>1421</v>
      </c>
      <c r="J1524" s="128" t="s">
        <v>1453</v>
      </c>
      <c r="K1524" s="129" t="s">
        <v>1807</v>
      </c>
      <c r="L1524" s="128" t="s">
        <v>1635</v>
      </c>
      <c r="M1524" s="128" t="s">
        <v>2285</v>
      </c>
      <c r="N1524" s="127" t="s">
        <v>1487</v>
      </c>
      <c r="O1524" s="116"/>
      <c r="P1524" s="126"/>
    </row>
    <row r="1525" spans="2:16" s="137" customFormat="1" x14ac:dyDescent="0.2">
      <c r="B1525" s="122"/>
      <c r="C1525" s="121" t="s">
        <v>2274</v>
      </c>
      <c r="D1525" s="121" t="s">
        <v>1380</v>
      </c>
      <c r="E1525" s="120">
        <f t="shared" si="131"/>
        <v>8023</v>
      </c>
      <c r="F1525" s="123"/>
      <c r="G1525" s="128" t="s">
        <v>2199</v>
      </c>
      <c r="H1525" s="128" t="s">
        <v>1421</v>
      </c>
      <c r="I1525" s="128" t="s">
        <v>1421</v>
      </c>
      <c r="J1525" s="128" t="s">
        <v>1453</v>
      </c>
      <c r="K1525" s="129" t="s">
        <v>1807</v>
      </c>
      <c r="L1525" s="128" t="s">
        <v>1635</v>
      </c>
      <c r="M1525" s="128" t="s">
        <v>2284</v>
      </c>
      <c r="N1525" s="127" t="s">
        <v>1487</v>
      </c>
      <c r="O1525" s="116"/>
      <c r="P1525" s="126"/>
    </row>
    <row r="1526" spans="2:16" s="137" customFormat="1" x14ac:dyDescent="0.2">
      <c r="B1526" s="122"/>
      <c r="C1526" s="121" t="s">
        <v>2274</v>
      </c>
      <c r="D1526" s="121" t="s">
        <v>1380</v>
      </c>
      <c r="E1526" s="120">
        <f t="shared" si="131"/>
        <v>9023</v>
      </c>
      <c r="F1526" s="119"/>
      <c r="G1526" s="128" t="s">
        <v>2199</v>
      </c>
      <c r="H1526" s="128" t="s">
        <v>1421</v>
      </c>
      <c r="I1526" s="128" t="s">
        <v>1421</v>
      </c>
      <c r="J1526" s="128" t="s">
        <v>1453</v>
      </c>
      <c r="K1526" s="129" t="s">
        <v>1807</v>
      </c>
      <c r="L1526" s="128" t="s">
        <v>1635</v>
      </c>
      <c r="M1526" s="128" t="s">
        <v>2283</v>
      </c>
      <c r="N1526" s="127" t="s">
        <v>1487</v>
      </c>
      <c r="O1526" s="116"/>
      <c r="P1526" s="126"/>
    </row>
    <row r="1527" spans="2:16" s="137" customFormat="1" x14ac:dyDescent="0.2">
      <c r="B1527" s="138"/>
      <c r="C1527" s="121" t="s">
        <v>2274</v>
      </c>
      <c r="D1527" s="121" t="s">
        <v>2191</v>
      </c>
      <c r="E1527" s="120">
        <f>E1518</f>
        <v>1023</v>
      </c>
      <c r="F1527" s="123"/>
      <c r="G1527" s="128" t="s">
        <v>2199</v>
      </c>
      <c r="H1527" s="128" t="s">
        <v>1421</v>
      </c>
      <c r="I1527" s="128" t="s">
        <v>1421</v>
      </c>
      <c r="J1527" s="128" t="s">
        <v>1453</v>
      </c>
      <c r="K1527" s="129" t="s">
        <v>1807</v>
      </c>
      <c r="L1527" s="128" t="s">
        <v>1635</v>
      </c>
      <c r="M1527" s="128" t="s">
        <v>2282</v>
      </c>
      <c r="N1527" s="127" t="s">
        <v>1487</v>
      </c>
      <c r="O1527" s="116"/>
      <c r="P1527" s="126"/>
    </row>
    <row r="1528" spans="2:16" s="137" customFormat="1" x14ac:dyDescent="0.2">
      <c r="B1528" s="138"/>
      <c r="C1528" s="121" t="s">
        <v>2274</v>
      </c>
      <c r="D1528" s="121" t="s">
        <v>2191</v>
      </c>
      <c r="E1528" s="120">
        <f>E1527+1000</f>
        <v>2023</v>
      </c>
      <c r="F1528" s="123"/>
      <c r="G1528" s="128" t="s">
        <v>2199</v>
      </c>
      <c r="H1528" s="128" t="s">
        <v>1421</v>
      </c>
      <c r="I1528" s="128" t="s">
        <v>1421</v>
      </c>
      <c r="J1528" s="128" t="s">
        <v>1453</v>
      </c>
      <c r="K1528" s="129" t="s">
        <v>1807</v>
      </c>
      <c r="L1528" s="128" t="s">
        <v>1635</v>
      </c>
      <c r="M1528" s="128" t="s">
        <v>2281</v>
      </c>
      <c r="N1528" s="127" t="s">
        <v>1487</v>
      </c>
      <c r="O1528" s="116"/>
      <c r="P1528" s="126"/>
    </row>
    <row r="1529" spans="2:16" s="137" customFormat="1" x14ac:dyDescent="0.2">
      <c r="B1529" s="138"/>
      <c r="C1529" s="121" t="s">
        <v>2274</v>
      </c>
      <c r="D1529" s="121" t="s">
        <v>2191</v>
      </c>
      <c r="E1529" s="120">
        <f>E1528+1000</f>
        <v>3023</v>
      </c>
      <c r="F1529" s="123"/>
      <c r="G1529" s="128" t="s">
        <v>2199</v>
      </c>
      <c r="H1529" s="128" t="s">
        <v>1421</v>
      </c>
      <c r="I1529" s="128" t="s">
        <v>1421</v>
      </c>
      <c r="J1529" s="128" t="s">
        <v>1453</v>
      </c>
      <c r="K1529" s="129" t="s">
        <v>1807</v>
      </c>
      <c r="L1529" s="128" t="s">
        <v>1635</v>
      </c>
      <c r="M1529" s="128" t="s">
        <v>2280</v>
      </c>
      <c r="N1529" s="127" t="s">
        <v>1487</v>
      </c>
      <c r="O1529" s="116"/>
      <c r="P1529" s="126"/>
    </row>
    <row r="1530" spans="2:16" s="137" customFormat="1" x14ac:dyDescent="0.2">
      <c r="B1530" s="138"/>
      <c r="C1530" s="121" t="s">
        <v>2274</v>
      </c>
      <c r="D1530" s="121" t="s">
        <v>2191</v>
      </c>
      <c r="E1530" s="120">
        <f>E1529+1000</f>
        <v>4023</v>
      </c>
      <c r="F1530" s="119"/>
      <c r="G1530" s="128" t="s">
        <v>2199</v>
      </c>
      <c r="H1530" s="128" t="s">
        <v>1421</v>
      </c>
      <c r="I1530" s="128" t="s">
        <v>1421</v>
      </c>
      <c r="J1530" s="128" t="s">
        <v>1453</v>
      </c>
      <c r="K1530" s="129" t="s">
        <v>1807</v>
      </c>
      <c r="L1530" s="128" t="s">
        <v>1635</v>
      </c>
      <c r="M1530" s="128" t="s">
        <v>2276</v>
      </c>
      <c r="N1530" s="127" t="s">
        <v>1487</v>
      </c>
      <c r="O1530" s="116"/>
      <c r="P1530" s="126"/>
    </row>
    <row r="1531" spans="2:16" s="137" customFormat="1" x14ac:dyDescent="0.2">
      <c r="B1531" s="138"/>
      <c r="C1531" s="121" t="s">
        <v>2274</v>
      </c>
      <c r="D1531" s="121" t="s">
        <v>2191</v>
      </c>
      <c r="E1531" s="120">
        <f>E1530+1000</f>
        <v>5023</v>
      </c>
      <c r="F1531" s="119"/>
      <c r="G1531" s="118"/>
      <c r="H1531" s="117"/>
      <c r="I1531" s="117"/>
      <c r="J1531" s="117"/>
      <c r="K1531" s="117"/>
      <c r="L1531" s="117"/>
      <c r="M1531" s="117"/>
      <c r="N1531" s="117"/>
      <c r="O1531" s="116"/>
      <c r="P1531" s="115" t="str">
        <f>CONCATENATE($P$2439,$P$2443,E1518,$P$2440,$P$2444,E1530,$P$2441)</f>
        <v>DNP1([C]P1023 + … + [D]P4023)</v>
      </c>
    </row>
    <row r="1532" spans="2:16" x14ac:dyDescent="0.2">
      <c r="B1532" s="130" t="s">
        <v>1348</v>
      </c>
      <c r="C1532" s="121" t="s">
        <v>2274</v>
      </c>
      <c r="D1532" s="121" t="s">
        <v>1380</v>
      </c>
      <c r="E1532" s="120">
        <f>E1518+1</f>
        <v>1024</v>
      </c>
      <c r="F1532" s="119"/>
      <c r="G1532" s="128" t="s">
        <v>2199</v>
      </c>
      <c r="H1532" s="128" t="s">
        <v>1421</v>
      </c>
      <c r="I1532" s="128" t="s">
        <v>1421</v>
      </c>
      <c r="J1532" s="128" t="s">
        <v>1453</v>
      </c>
      <c r="K1532" s="129" t="s">
        <v>1803</v>
      </c>
      <c r="L1532" s="128" t="s">
        <v>1635</v>
      </c>
      <c r="M1532" s="128" t="s">
        <v>2291</v>
      </c>
      <c r="N1532" s="127" t="s">
        <v>1487</v>
      </c>
      <c r="O1532" s="116"/>
      <c r="P1532" s="126"/>
    </row>
    <row r="1533" spans="2:16" x14ac:dyDescent="0.2">
      <c r="B1533" s="122"/>
      <c r="C1533" s="121" t="s">
        <v>2274</v>
      </c>
      <c r="D1533" s="121" t="s">
        <v>1380</v>
      </c>
      <c r="E1533" s="120">
        <f t="shared" ref="E1533:E1540" si="132">E1532+1000</f>
        <v>2024</v>
      </c>
      <c r="F1533" s="123"/>
      <c r="G1533" s="128" t="s">
        <v>2199</v>
      </c>
      <c r="H1533" s="128" t="s">
        <v>1421</v>
      </c>
      <c r="I1533" s="128" t="s">
        <v>1421</v>
      </c>
      <c r="J1533" s="128" t="s">
        <v>1453</v>
      </c>
      <c r="K1533" s="129" t="s">
        <v>1803</v>
      </c>
      <c r="L1533" s="128" t="s">
        <v>1635</v>
      </c>
      <c r="M1533" s="128" t="s">
        <v>2290</v>
      </c>
      <c r="N1533" s="127" t="s">
        <v>1487</v>
      </c>
      <c r="O1533" s="116"/>
      <c r="P1533" s="126"/>
    </row>
    <row r="1534" spans="2:16" x14ac:dyDescent="0.2">
      <c r="B1534" s="122"/>
      <c r="C1534" s="121" t="s">
        <v>2274</v>
      </c>
      <c r="D1534" s="121" t="s">
        <v>1380</v>
      </c>
      <c r="E1534" s="120">
        <f t="shared" si="132"/>
        <v>3024</v>
      </c>
      <c r="F1534" s="119"/>
      <c r="G1534" s="128" t="s">
        <v>2199</v>
      </c>
      <c r="H1534" s="128" t="s">
        <v>1421</v>
      </c>
      <c r="I1534" s="128" t="s">
        <v>1421</v>
      </c>
      <c r="J1534" s="128" t="s">
        <v>1453</v>
      </c>
      <c r="K1534" s="129" t="s">
        <v>1803</v>
      </c>
      <c r="L1534" s="128" t="s">
        <v>1635</v>
      </c>
      <c r="M1534" s="128" t="s">
        <v>2289</v>
      </c>
      <c r="N1534" s="127" t="s">
        <v>1487</v>
      </c>
      <c r="O1534" s="116"/>
      <c r="P1534" s="126"/>
    </row>
    <row r="1535" spans="2:16" x14ac:dyDescent="0.2">
      <c r="B1535" s="122"/>
      <c r="C1535" s="121" t="s">
        <v>2274</v>
      </c>
      <c r="D1535" s="121" t="s">
        <v>1380</v>
      </c>
      <c r="E1535" s="120">
        <f t="shared" si="132"/>
        <v>4024</v>
      </c>
      <c r="F1535" s="123"/>
      <c r="G1535" s="128" t="s">
        <v>2199</v>
      </c>
      <c r="H1535" s="128" t="s">
        <v>1421</v>
      </c>
      <c r="I1535" s="128" t="s">
        <v>1421</v>
      </c>
      <c r="J1535" s="128" t="s">
        <v>1453</v>
      </c>
      <c r="K1535" s="129" t="s">
        <v>1803</v>
      </c>
      <c r="L1535" s="128" t="s">
        <v>1635</v>
      </c>
      <c r="M1535" s="128" t="s">
        <v>2288</v>
      </c>
      <c r="N1535" s="127" t="s">
        <v>1487</v>
      </c>
      <c r="O1535" s="116"/>
      <c r="P1535" s="126"/>
    </row>
    <row r="1536" spans="2:16" x14ac:dyDescent="0.2">
      <c r="B1536" s="122"/>
      <c r="C1536" s="121" t="s">
        <v>2274</v>
      </c>
      <c r="D1536" s="121" t="s">
        <v>1380</v>
      </c>
      <c r="E1536" s="120">
        <f t="shared" si="132"/>
        <v>5024</v>
      </c>
      <c r="F1536" s="119"/>
      <c r="G1536" s="128" t="s">
        <v>2199</v>
      </c>
      <c r="H1536" s="128" t="s">
        <v>1421</v>
      </c>
      <c r="I1536" s="128" t="s">
        <v>1421</v>
      </c>
      <c r="J1536" s="128" t="s">
        <v>1453</v>
      </c>
      <c r="K1536" s="129" t="s">
        <v>1803</v>
      </c>
      <c r="L1536" s="128" t="s">
        <v>1635</v>
      </c>
      <c r="M1536" s="128" t="s">
        <v>2287</v>
      </c>
      <c r="N1536" s="127" t="s">
        <v>1487</v>
      </c>
      <c r="O1536" s="116"/>
      <c r="P1536" s="126"/>
    </row>
    <row r="1537" spans="2:16" x14ac:dyDescent="0.2">
      <c r="B1537" s="122"/>
      <c r="C1537" s="121" t="s">
        <v>2274</v>
      </c>
      <c r="D1537" s="121" t="s">
        <v>1380</v>
      </c>
      <c r="E1537" s="120">
        <f t="shared" si="132"/>
        <v>6024</v>
      </c>
      <c r="F1537" s="119"/>
      <c r="G1537" s="128" t="s">
        <v>2199</v>
      </c>
      <c r="H1537" s="128" t="s">
        <v>1421</v>
      </c>
      <c r="I1537" s="128" t="s">
        <v>1421</v>
      </c>
      <c r="J1537" s="128" t="s">
        <v>1453</v>
      </c>
      <c r="K1537" s="129" t="s">
        <v>1803</v>
      </c>
      <c r="L1537" s="128" t="s">
        <v>1635</v>
      </c>
      <c r="M1537" s="128" t="s">
        <v>2286</v>
      </c>
      <c r="N1537" s="127" t="s">
        <v>1487</v>
      </c>
      <c r="O1537" s="116"/>
      <c r="P1537" s="126"/>
    </row>
    <row r="1538" spans="2:16" x14ac:dyDescent="0.2">
      <c r="B1538" s="122"/>
      <c r="C1538" s="121" t="s">
        <v>2274</v>
      </c>
      <c r="D1538" s="121" t="s">
        <v>1380</v>
      </c>
      <c r="E1538" s="120">
        <f t="shared" si="132"/>
        <v>7024</v>
      </c>
      <c r="F1538" s="123"/>
      <c r="G1538" s="128" t="s">
        <v>2199</v>
      </c>
      <c r="H1538" s="128" t="s">
        <v>1421</v>
      </c>
      <c r="I1538" s="128" t="s">
        <v>1421</v>
      </c>
      <c r="J1538" s="128" t="s">
        <v>1453</v>
      </c>
      <c r="K1538" s="129" t="s">
        <v>1803</v>
      </c>
      <c r="L1538" s="128" t="s">
        <v>1635</v>
      </c>
      <c r="M1538" s="128" t="s">
        <v>2285</v>
      </c>
      <c r="N1538" s="127" t="s">
        <v>1487</v>
      </c>
      <c r="O1538" s="116"/>
      <c r="P1538" s="126"/>
    </row>
    <row r="1539" spans="2:16" s="137" customFormat="1" x14ac:dyDescent="0.2">
      <c r="B1539" s="122"/>
      <c r="C1539" s="121" t="s">
        <v>2274</v>
      </c>
      <c r="D1539" s="121" t="s">
        <v>1380</v>
      </c>
      <c r="E1539" s="120">
        <f t="shared" si="132"/>
        <v>8024</v>
      </c>
      <c r="F1539" s="123"/>
      <c r="G1539" s="128" t="s">
        <v>2199</v>
      </c>
      <c r="H1539" s="128" t="s">
        <v>1421</v>
      </c>
      <c r="I1539" s="128" t="s">
        <v>1421</v>
      </c>
      <c r="J1539" s="128" t="s">
        <v>1453</v>
      </c>
      <c r="K1539" s="129" t="s">
        <v>1803</v>
      </c>
      <c r="L1539" s="128" t="s">
        <v>1635</v>
      </c>
      <c r="M1539" s="128" t="s">
        <v>2284</v>
      </c>
      <c r="N1539" s="127" t="s">
        <v>1487</v>
      </c>
      <c r="O1539" s="116"/>
      <c r="P1539" s="126"/>
    </row>
    <row r="1540" spans="2:16" s="137" customFormat="1" x14ac:dyDescent="0.2">
      <c r="B1540" s="122"/>
      <c r="C1540" s="121" t="s">
        <v>2274</v>
      </c>
      <c r="D1540" s="121" t="s">
        <v>1380</v>
      </c>
      <c r="E1540" s="120">
        <f t="shared" si="132"/>
        <v>9024</v>
      </c>
      <c r="F1540" s="119"/>
      <c r="G1540" s="128" t="s">
        <v>2199</v>
      </c>
      <c r="H1540" s="128" t="s">
        <v>1421</v>
      </c>
      <c r="I1540" s="128" t="s">
        <v>1421</v>
      </c>
      <c r="J1540" s="128" t="s">
        <v>1453</v>
      </c>
      <c r="K1540" s="129" t="s">
        <v>1803</v>
      </c>
      <c r="L1540" s="128" t="s">
        <v>1635</v>
      </c>
      <c r="M1540" s="128" t="s">
        <v>2283</v>
      </c>
      <c r="N1540" s="127" t="s">
        <v>1487</v>
      </c>
      <c r="O1540" s="116"/>
      <c r="P1540" s="126"/>
    </row>
    <row r="1541" spans="2:16" s="137" customFormat="1" x14ac:dyDescent="0.2">
      <c r="B1541" s="138"/>
      <c r="C1541" s="121" t="s">
        <v>2274</v>
      </c>
      <c r="D1541" s="121" t="s">
        <v>2191</v>
      </c>
      <c r="E1541" s="120">
        <f>E1532</f>
        <v>1024</v>
      </c>
      <c r="F1541" s="123"/>
      <c r="G1541" s="128" t="s">
        <v>2199</v>
      </c>
      <c r="H1541" s="128" t="s">
        <v>1421</v>
      </c>
      <c r="I1541" s="128" t="s">
        <v>1421</v>
      </c>
      <c r="J1541" s="128" t="s">
        <v>1453</v>
      </c>
      <c r="K1541" s="129" t="s">
        <v>1803</v>
      </c>
      <c r="L1541" s="128" t="s">
        <v>1635</v>
      </c>
      <c r="M1541" s="128" t="s">
        <v>2282</v>
      </c>
      <c r="N1541" s="127" t="s">
        <v>1487</v>
      </c>
      <c r="O1541" s="116"/>
      <c r="P1541" s="126"/>
    </row>
    <row r="1542" spans="2:16" s="137" customFormat="1" x14ac:dyDescent="0.2">
      <c r="B1542" s="138"/>
      <c r="C1542" s="121" t="s">
        <v>2274</v>
      </c>
      <c r="D1542" s="121" t="s">
        <v>2191</v>
      </c>
      <c r="E1542" s="120">
        <f>E1541+1000</f>
        <v>2024</v>
      </c>
      <c r="F1542" s="123"/>
      <c r="G1542" s="128" t="s">
        <v>2199</v>
      </c>
      <c r="H1542" s="128" t="s">
        <v>1421</v>
      </c>
      <c r="I1542" s="128" t="s">
        <v>1421</v>
      </c>
      <c r="J1542" s="128" t="s">
        <v>1453</v>
      </c>
      <c r="K1542" s="129" t="s">
        <v>1803</v>
      </c>
      <c r="L1542" s="128" t="s">
        <v>1635</v>
      </c>
      <c r="M1542" s="128" t="s">
        <v>2281</v>
      </c>
      <c r="N1542" s="127" t="s">
        <v>1487</v>
      </c>
      <c r="O1542" s="116"/>
      <c r="P1542" s="126"/>
    </row>
    <row r="1543" spans="2:16" s="137" customFormat="1" x14ac:dyDescent="0.2">
      <c r="B1543" s="138"/>
      <c r="C1543" s="121" t="s">
        <v>2274</v>
      </c>
      <c r="D1543" s="121" t="s">
        <v>2191</v>
      </c>
      <c r="E1543" s="120">
        <f>E1542+1000</f>
        <v>3024</v>
      </c>
      <c r="F1543" s="123"/>
      <c r="G1543" s="128" t="s">
        <v>2199</v>
      </c>
      <c r="H1543" s="128" t="s">
        <v>1421</v>
      </c>
      <c r="I1543" s="128" t="s">
        <v>1421</v>
      </c>
      <c r="J1543" s="128" t="s">
        <v>1453</v>
      </c>
      <c r="K1543" s="129" t="s">
        <v>1803</v>
      </c>
      <c r="L1543" s="128" t="s">
        <v>1635</v>
      </c>
      <c r="M1543" s="128" t="s">
        <v>2280</v>
      </c>
      <c r="N1543" s="127" t="s">
        <v>1487</v>
      </c>
      <c r="O1543" s="116"/>
      <c r="P1543" s="126"/>
    </row>
    <row r="1544" spans="2:16" s="137" customFormat="1" x14ac:dyDescent="0.2">
      <c r="B1544" s="138"/>
      <c r="C1544" s="121" t="s">
        <v>2274</v>
      </c>
      <c r="D1544" s="121" t="s">
        <v>2191</v>
      </c>
      <c r="E1544" s="120">
        <f>E1543+1000</f>
        <v>4024</v>
      </c>
      <c r="F1544" s="119"/>
      <c r="G1544" s="128" t="s">
        <v>2199</v>
      </c>
      <c r="H1544" s="128" t="s">
        <v>1421</v>
      </c>
      <c r="I1544" s="128" t="s">
        <v>1421</v>
      </c>
      <c r="J1544" s="128" t="s">
        <v>1453</v>
      </c>
      <c r="K1544" s="129" t="s">
        <v>1803</v>
      </c>
      <c r="L1544" s="128" t="s">
        <v>1635</v>
      </c>
      <c r="M1544" s="128" t="s">
        <v>2276</v>
      </c>
      <c r="N1544" s="127" t="s">
        <v>1487</v>
      </c>
      <c r="O1544" s="116"/>
      <c r="P1544" s="126"/>
    </row>
    <row r="1545" spans="2:16" s="137" customFormat="1" x14ac:dyDescent="0.2">
      <c r="B1545" s="138"/>
      <c r="C1545" s="121" t="s">
        <v>2274</v>
      </c>
      <c r="D1545" s="121" t="s">
        <v>2191</v>
      </c>
      <c r="E1545" s="120">
        <f>E1544+1000</f>
        <v>5024</v>
      </c>
      <c r="F1545" s="119"/>
      <c r="G1545" s="118"/>
      <c r="H1545" s="117"/>
      <c r="I1545" s="117"/>
      <c r="J1545" s="117"/>
      <c r="K1545" s="117"/>
      <c r="L1545" s="117"/>
      <c r="M1545" s="117"/>
      <c r="N1545" s="117"/>
      <c r="O1545" s="116"/>
      <c r="P1545" s="115" t="str">
        <f>CONCATENATE($P$2439,$P$2443,E1532,$P$2440,$P$2444,E1544,$P$2441)</f>
        <v>DNP1([C]P1024 + … + [D]P4024)</v>
      </c>
    </row>
    <row r="1546" spans="2:16" x14ac:dyDescent="0.2">
      <c r="B1546" s="130" t="s">
        <v>1347</v>
      </c>
      <c r="C1546" s="121" t="s">
        <v>2274</v>
      </c>
      <c r="D1546" s="121" t="s">
        <v>1380</v>
      </c>
      <c r="E1546" s="120">
        <f>E1532+1</f>
        <v>1025</v>
      </c>
      <c r="F1546" s="119"/>
      <c r="G1546" s="128" t="s">
        <v>2199</v>
      </c>
      <c r="H1546" s="128" t="s">
        <v>1421</v>
      </c>
      <c r="I1546" s="128" t="s">
        <v>1421</v>
      </c>
      <c r="J1546" s="128" t="s">
        <v>1453</v>
      </c>
      <c r="K1546" s="129" t="s">
        <v>1799</v>
      </c>
      <c r="L1546" s="128" t="s">
        <v>1635</v>
      </c>
      <c r="M1546" s="128" t="s">
        <v>2291</v>
      </c>
      <c r="N1546" s="127" t="s">
        <v>1487</v>
      </c>
      <c r="O1546" s="116"/>
      <c r="P1546" s="126"/>
    </row>
    <row r="1547" spans="2:16" x14ac:dyDescent="0.2">
      <c r="B1547" s="122"/>
      <c r="C1547" s="121" t="s">
        <v>2274</v>
      </c>
      <c r="D1547" s="121" t="s">
        <v>1380</v>
      </c>
      <c r="E1547" s="120">
        <f t="shared" ref="E1547:E1554" si="133">E1546+1000</f>
        <v>2025</v>
      </c>
      <c r="F1547" s="123"/>
      <c r="G1547" s="128" t="s">
        <v>2199</v>
      </c>
      <c r="H1547" s="128" t="s">
        <v>1421</v>
      </c>
      <c r="I1547" s="128" t="s">
        <v>1421</v>
      </c>
      <c r="J1547" s="128" t="s">
        <v>1453</v>
      </c>
      <c r="K1547" s="129" t="s">
        <v>1799</v>
      </c>
      <c r="L1547" s="128" t="s">
        <v>1635</v>
      </c>
      <c r="M1547" s="128" t="s">
        <v>2290</v>
      </c>
      <c r="N1547" s="127" t="s">
        <v>1487</v>
      </c>
      <c r="O1547" s="116"/>
      <c r="P1547" s="126"/>
    </row>
    <row r="1548" spans="2:16" x14ac:dyDescent="0.2">
      <c r="B1548" s="122"/>
      <c r="C1548" s="121" t="s">
        <v>2274</v>
      </c>
      <c r="D1548" s="121" t="s">
        <v>1380</v>
      </c>
      <c r="E1548" s="120">
        <f t="shared" si="133"/>
        <v>3025</v>
      </c>
      <c r="F1548" s="119"/>
      <c r="G1548" s="128" t="s">
        <v>2199</v>
      </c>
      <c r="H1548" s="128" t="s">
        <v>1421</v>
      </c>
      <c r="I1548" s="128" t="s">
        <v>1421</v>
      </c>
      <c r="J1548" s="128" t="s">
        <v>1453</v>
      </c>
      <c r="K1548" s="129" t="s">
        <v>1799</v>
      </c>
      <c r="L1548" s="128" t="s">
        <v>1635</v>
      </c>
      <c r="M1548" s="128" t="s">
        <v>2289</v>
      </c>
      <c r="N1548" s="127" t="s">
        <v>1487</v>
      </c>
      <c r="O1548" s="116"/>
      <c r="P1548" s="126"/>
    </row>
    <row r="1549" spans="2:16" x14ac:dyDescent="0.2">
      <c r="B1549" s="122"/>
      <c r="C1549" s="121" t="s">
        <v>2274</v>
      </c>
      <c r="D1549" s="121" t="s">
        <v>1380</v>
      </c>
      <c r="E1549" s="120">
        <f t="shared" si="133"/>
        <v>4025</v>
      </c>
      <c r="F1549" s="123"/>
      <c r="G1549" s="128" t="s">
        <v>2199</v>
      </c>
      <c r="H1549" s="128" t="s">
        <v>1421</v>
      </c>
      <c r="I1549" s="128" t="s">
        <v>1421</v>
      </c>
      <c r="J1549" s="128" t="s">
        <v>1453</v>
      </c>
      <c r="K1549" s="129" t="s">
        <v>1799</v>
      </c>
      <c r="L1549" s="128" t="s">
        <v>1635</v>
      </c>
      <c r="M1549" s="128" t="s">
        <v>2288</v>
      </c>
      <c r="N1549" s="127" t="s">
        <v>1487</v>
      </c>
      <c r="O1549" s="116"/>
      <c r="P1549" s="126"/>
    </row>
    <row r="1550" spans="2:16" x14ac:dyDescent="0.2">
      <c r="B1550" s="122"/>
      <c r="C1550" s="121" t="s">
        <v>2274</v>
      </c>
      <c r="D1550" s="121" t="s">
        <v>1380</v>
      </c>
      <c r="E1550" s="120">
        <f t="shared" si="133"/>
        <v>5025</v>
      </c>
      <c r="F1550" s="119"/>
      <c r="G1550" s="128" t="s">
        <v>2199</v>
      </c>
      <c r="H1550" s="128" t="s">
        <v>1421</v>
      </c>
      <c r="I1550" s="128" t="s">
        <v>1421</v>
      </c>
      <c r="J1550" s="128" t="s">
        <v>1453</v>
      </c>
      <c r="K1550" s="129" t="s">
        <v>1799</v>
      </c>
      <c r="L1550" s="128" t="s">
        <v>1635</v>
      </c>
      <c r="M1550" s="128" t="s">
        <v>2287</v>
      </c>
      <c r="N1550" s="127" t="s">
        <v>1487</v>
      </c>
      <c r="O1550" s="116"/>
      <c r="P1550" s="126"/>
    </row>
    <row r="1551" spans="2:16" x14ac:dyDescent="0.2">
      <c r="B1551" s="122"/>
      <c r="C1551" s="121" t="s">
        <v>2274</v>
      </c>
      <c r="D1551" s="121" t="s">
        <v>1380</v>
      </c>
      <c r="E1551" s="120">
        <f t="shared" si="133"/>
        <v>6025</v>
      </c>
      <c r="F1551" s="119"/>
      <c r="G1551" s="128" t="s">
        <v>2199</v>
      </c>
      <c r="H1551" s="128" t="s">
        <v>1421</v>
      </c>
      <c r="I1551" s="128" t="s">
        <v>1421</v>
      </c>
      <c r="J1551" s="128" t="s">
        <v>1453</v>
      </c>
      <c r="K1551" s="129" t="s">
        <v>1799</v>
      </c>
      <c r="L1551" s="128" t="s">
        <v>1635</v>
      </c>
      <c r="M1551" s="128" t="s">
        <v>2286</v>
      </c>
      <c r="N1551" s="127" t="s">
        <v>1487</v>
      </c>
      <c r="O1551" s="116"/>
      <c r="P1551" s="126"/>
    </row>
    <row r="1552" spans="2:16" x14ac:dyDescent="0.2">
      <c r="B1552" s="122"/>
      <c r="C1552" s="121" t="s">
        <v>2274</v>
      </c>
      <c r="D1552" s="121" t="s">
        <v>1380</v>
      </c>
      <c r="E1552" s="120">
        <f t="shared" si="133"/>
        <v>7025</v>
      </c>
      <c r="F1552" s="123"/>
      <c r="G1552" s="128" t="s">
        <v>2199</v>
      </c>
      <c r="H1552" s="128" t="s">
        <v>1421</v>
      </c>
      <c r="I1552" s="128" t="s">
        <v>1421</v>
      </c>
      <c r="J1552" s="128" t="s">
        <v>1453</v>
      </c>
      <c r="K1552" s="129" t="s">
        <v>1799</v>
      </c>
      <c r="L1552" s="128" t="s">
        <v>1635</v>
      </c>
      <c r="M1552" s="128" t="s">
        <v>2285</v>
      </c>
      <c r="N1552" s="127" t="s">
        <v>1487</v>
      </c>
      <c r="O1552" s="116"/>
      <c r="P1552" s="126"/>
    </row>
    <row r="1553" spans="2:16" s="137" customFormat="1" x14ac:dyDescent="0.2">
      <c r="B1553" s="122"/>
      <c r="C1553" s="121" t="s">
        <v>2274</v>
      </c>
      <c r="D1553" s="121" t="s">
        <v>1380</v>
      </c>
      <c r="E1553" s="120">
        <f t="shared" si="133"/>
        <v>8025</v>
      </c>
      <c r="F1553" s="123"/>
      <c r="G1553" s="128" t="s">
        <v>2199</v>
      </c>
      <c r="H1553" s="128" t="s">
        <v>1421</v>
      </c>
      <c r="I1553" s="128" t="s">
        <v>1421</v>
      </c>
      <c r="J1553" s="128" t="s">
        <v>1453</v>
      </c>
      <c r="K1553" s="129" t="s">
        <v>1799</v>
      </c>
      <c r="L1553" s="128" t="s">
        <v>1635</v>
      </c>
      <c r="M1553" s="128" t="s">
        <v>2284</v>
      </c>
      <c r="N1553" s="127" t="s">
        <v>1487</v>
      </c>
      <c r="O1553" s="116"/>
      <c r="P1553" s="126"/>
    </row>
    <row r="1554" spans="2:16" s="137" customFormat="1" x14ac:dyDescent="0.2">
      <c r="B1554" s="122"/>
      <c r="C1554" s="121" t="s">
        <v>2274</v>
      </c>
      <c r="D1554" s="121" t="s">
        <v>1380</v>
      </c>
      <c r="E1554" s="120">
        <f t="shared" si="133"/>
        <v>9025</v>
      </c>
      <c r="F1554" s="119"/>
      <c r="G1554" s="128" t="s">
        <v>2199</v>
      </c>
      <c r="H1554" s="128" t="s">
        <v>1421</v>
      </c>
      <c r="I1554" s="128" t="s">
        <v>1421</v>
      </c>
      <c r="J1554" s="128" t="s">
        <v>1453</v>
      </c>
      <c r="K1554" s="129" t="s">
        <v>1799</v>
      </c>
      <c r="L1554" s="128" t="s">
        <v>1635</v>
      </c>
      <c r="M1554" s="128" t="s">
        <v>2283</v>
      </c>
      <c r="N1554" s="127" t="s">
        <v>1487</v>
      </c>
      <c r="O1554" s="116"/>
      <c r="P1554" s="126"/>
    </row>
    <row r="1555" spans="2:16" s="137" customFormat="1" x14ac:dyDescent="0.2">
      <c r="B1555" s="138"/>
      <c r="C1555" s="121" t="s">
        <v>2274</v>
      </c>
      <c r="D1555" s="121" t="s">
        <v>2191</v>
      </c>
      <c r="E1555" s="120">
        <f>E1546</f>
        <v>1025</v>
      </c>
      <c r="F1555" s="123"/>
      <c r="G1555" s="128" t="s">
        <v>2199</v>
      </c>
      <c r="H1555" s="128" t="s">
        <v>1421</v>
      </c>
      <c r="I1555" s="128" t="s">
        <v>1421</v>
      </c>
      <c r="J1555" s="128" t="s">
        <v>1453</v>
      </c>
      <c r="K1555" s="129" t="s">
        <v>1799</v>
      </c>
      <c r="L1555" s="128" t="s">
        <v>1635</v>
      </c>
      <c r="M1555" s="128" t="s">
        <v>2282</v>
      </c>
      <c r="N1555" s="127" t="s">
        <v>1487</v>
      </c>
      <c r="O1555" s="116"/>
      <c r="P1555" s="126"/>
    </row>
    <row r="1556" spans="2:16" s="137" customFormat="1" x14ac:dyDescent="0.2">
      <c r="B1556" s="138"/>
      <c r="C1556" s="121" t="s">
        <v>2274</v>
      </c>
      <c r="D1556" s="121" t="s">
        <v>2191</v>
      </c>
      <c r="E1556" s="120">
        <f>E1555+1000</f>
        <v>2025</v>
      </c>
      <c r="F1556" s="123"/>
      <c r="G1556" s="128" t="s">
        <v>2199</v>
      </c>
      <c r="H1556" s="128" t="s">
        <v>1421</v>
      </c>
      <c r="I1556" s="128" t="s">
        <v>1421</v>
      </c>
      <c r="J1556" s="128" t="s">
        <v>1453</v>
      </c>
      <c r="K1556" s="129" t="s">
        <v>1799</v>
      </c>
      <c r="L1556" s="128" t="s">
        <v>1635</v>
      </c>
      <c r="M1556" s="128" t="s">
        <v>2281</v>
      </c>
      <c r="N1556" s="127" t="s">
        <v>1487</v>
      </c>
      <c r="O1556" s="116"/>
      <c r="P1556" s="126"/>
    </row>
    <row r="1557" spans="2:16" s="137" customFormat="1" x14ac:dyDescent="0.2">
      <c r="B1557" s="138"/>
      <c r="C1557" s="121" t="s">
        <v>2274</v>
      </c>
      <c r="D1557" s="121" t="s">
        <v>2191</v>
      </c>
      <c r="E1557" s="120">
        <f>E1556+1000</f>
        <v>3025</v>
      </c>
      <c r="F1557" s="123"/>
      <c r="G1557" s="128" t="s">
        <v>2199</v>
      </c>
      <c r="H1557" s="128" t="s">
        <v>1421</v>
      </c>
      <c r="I1557" s="128" t="s">
        <v>1421</v>
      </c>
      <c r="J1557" s="128" t="s">
        <v>1453</v>
      </c>
      <c r="K1557" s="129" t="s">
        <v>1799</v>
      </c>
      <c r="L1557" s="128" t="s">
        <v>1635</v>
      </c>
      <c r="M1557" s="128" t="s">
        <v>2280</v>
      </c>
      <c r="N1557" s="127" t="s">
        <v>1487</v>
      </c>
      <c r="O1557" s="116"/>
      <c r="P1557" s="126"/>
    </row>
    <row r="1558" spans="2:16" s="137" customFormat="1" x14ac:dyDescent="0.2">
      <c r="B1558" s="138"/>
      <c r="C1558" s="121" t="s">
        <v>2274</v>
      </c>
      <c r="D1558" s="121" t="s">
        <v>2191</v>
      </c>
      <c r="E1558" s="120">
        <f>E1557+1000</f>
        <v>4025</v>
      </c>
      <c r="F1558" s="119"/>
      <c r="G1558" s="128" t="s">
        <v>2199</v>
      </c>
      <c r="H1558" s="128" t="s">
        <v>1421</v>
      </c>
      <c r="I1558" s="128" t="s">
        <v>1421</v>
      </c>
      <c r="J1558" s="128" t="s">
        <v>1453</v>
      </c>
      <c r="K1558" s="129" t="s">
        <v>1799</v>
      </c>
      <c r="L1558" s="128" t="s">
        <v>1635</v>
      </c>
      <c r="M1558" s="128" t="s">
        <v>2276</v>
      </c>
      <c r="N1558" s="127" t="s">
        <v>1487</v>
      </c>
      <c r="O1558" s="116"/>
      <c r="P1558" s="126"/>
    </row>
    <row r="1559" spans="2:16" s="137" customFormat="1" x14ac:dyDescent="0.2">
      <c r="B1559" s="138"/>
      <c r="C1559" s="121" t="s">
        <v>2274</v>
      </c>
      <c r="D1559" s="121" t="s">
        <v>2191</v>
      </c>
      <c r="E1559" s="120">
        <f>E1558+1000</f>
        <v>5025</v>
      </c>
      <c r="F1559" s="119"/>
      <c r="G1559" s="118"/>
      <c r="H1559" s="117"/>
      <c r="I1559" s="117"/>
      <c r="J1559" s="117"/>
      <c r="K1559" s="117"/>
      <c r="L1559" s="117"/>
      <c r="M1559" s="117"/>
      <c r="N1559" s="117"/>
      <c r="O1559" s="116"/>
      <c r="P1559" s="115" t="str">
        <f>CONCATENATE($P$2439,$P$2443,E1546,$P$2440,$P$2444,E1558,$P$2441)</f>
        <v>DNP1([C]P1025 + … + [D]P4025)</v>
      </c>
    </row>
    <row r="1560" spans="2:16" x14ac:dyDescent="0.2">
      <c r="B1560" s="130" t="s">
        <v>1346</v>
      </c>
      <c r="C1560" s="121" t="s">
        <v>2274</v>
      </c>
      <c r="D1560" s="121" t="s">
        <v>1380</v>
      </c>
      <c r="E1560" s="120">
        <f>E1546+1</f>
        <v>1026</v>
      </c>
      <c r="F1560" s="119"/>
      <c r="G1560" s="128" t="s">
        <v>2199</v>
      </c>
      <c r="H1560" s="128" t="s">
        <v>1421</v>
      </c>
      <c r="I1560" s="128" t="s">
        <v>1421</v>
      </c>
      <c r="J1560" s="128" t="s">
        <v>1453</v>
      </c>
      <c r="K1560" s="129" t="s">
        <v>1795</v>
      </c>
      <c r="L1560" s="128" t="s">
        <v>1635</v>
      </c>
      <c r="M1560" s="128" t="s">
        <v>2291</v>
      </c>
      <c r="N1560" s="127" t="s">
        <v>1487</v>
      </c>
      <c r="O1560" s="116"/>
      <c r="P1560" s="126"/>
    </row>
    <row r="1561" spans="2:16" x14ac:dyDescent="0.2">
      <c r="B1561" s="122"/>
      <c r="C1561" s="121" t="s">
        <v>2274</v>
      </c>
      <c r="D1561" s="121" t="s">
        <v>1380</v>
      </c>
      <c r="E1561" s="120">
        <f t="shared" ref="E1561:E1568" si="134">E1560+1000</f>
        <v>2026</v>
      </c>
      <c r="F1561" s="123"/>
      <c r="G1561" s="128" t="s">
        <v>2199</v>
      </c>
      <c r="H1561" s="128" t="s">
        <v>1421</v>
      </c>
      <c r="I1561" s="128" t="s">
        <v>1421</v>
      </c>
      <c r="J1561" s="128" t="s">
        <v>1453</v>
      </c>
      <c r="K1561" s="129" t="s">
        <v>1795</v>
      </c>
      <c r="L1561" s="128" t="s">
        <v>1635</v>
      </c>
      <c r="M1561" s="128" t="s">
        <v>2290</v>
      </c>
      <c r="N1561" s="127" t="s">
        <v>1487</v>
      </c>
      <c r="O1561" s="116"/>
      <c r="P1561" s="126"/>
    </row>
    <row r="1562" spans="2:16" x14ac:dyDescent="0.2">
      <c r="B1562" s="122"/>
      <c r="C1562" s="121" t="s">
        <v>2274</v>
      </c>
      <c r="D1562" s="121" t="s">
        <v>1380</v>
      </c>
      <c r="E1562" s="120">
        <f t="shared" si="134"/>
        <v>3026</v>
      </c>
      <c r="F1562" s="119"/>
      <c r="G1562" s="128" t="s">
        <v>2199</v>
      </c>
      <c r="H1562" s="128" t="s">
        <v>1421</v>
      </c>
      <c r="I1562" s="128" t="s">
        <v>1421</v>
      </c>
      <c r="J1562" s="128" t="s">
        <v>1453</v>
      </c>
      <c r="K1562" s="129" t="s">
        <v>1795</v>
      </c>
      <c r="L1562" s="128" t="s">
        <v>1635</v>
      </c>
      <c r="M1562" s="128" t="s">
        <v>2289</v>
      </c>
      <c r="N1562" s="127" t="s">
        <v>1487</v>
      </c>
      <c r="O1562" s="116"/>
      <c r="P1562" s="126"/>
    </row>
    <row r="1563" spans="2:16" x14ac:dyDescent="0.2">
      <c r="B1563" s="122"/>
      <c r="C1563" s="121" t="s">
        <v>2274</v>
      </c>
      <c r="D1563" s="121" t="s">
        <v>1380</v>
      </c>
      <c r="E1563" s="120">
        <f t="shared" si="134"/>
        <v>4026</v>
      </c>
      <c r="F1563" s="123"/>
      <c r="G1563" s="128" t="s">
        <v>2199</v>
      </c>
      <c r="H1563" s="128" t="s">
        <v>1421</v>
      </c>
      <c r="I1563" s="128" t="s">
        <v>1421</v>
      </c>
      <c r="J1563" s="128" t="s">
        <v>1453</v>
      </c>
      <c r="K1563" s="129" t="s">
        <v>1795</v>
      </c>
      <c r="L1563" s="128" t="s">
        <v>1635</v>
      </c>
      <c r="M1563" s="128" t="s">
        <v>2288</v>
      </c>
      <c r="N1563" s="127" t="s">
        <v>1487</v>
      </c>
      <c r="O1563" s="116"/>
      <c r="P1563" s="126"/>
    </row>
    <row r="1564" spans="2:16" x14ac:dyDescent="0.2">
      <c r="B1564" s="122"/>
      <c r="C1564" s="121" t="s">
        <v>2274</v>
      </c>
      <c r="D1564" s="121" t="s">
        <v>1380</v>
      </c>
      <c r="E1564" s="120">
        <f t="shared" si="134"/>
        <v>5026</v>
      </c>
      <c r="F1564" s="119"/>
      <c r="G1564" s="128" t="s">
        <v>2199</v>
      </c>
      <c r="H1564" s="128" t="s">
        <v>1421</v>
      </c>
      <c r="I1564" s="128" t="s">
        <v>1421</v>
      </c>
      <c r="J1564" s="128" t="s">
        <v>1453</v>
      </c>
      <c r="K1564" s="129" t="s">
        <v>1795</v>
      </c>
      <c r="L1564" s="128" t="s">
        <v>1635</v>
      </c>
      <c r="M1564" s="128" t="s">
        <v>2287</v>
      </c>
      <c r="N1564" s="127" t="s">
        <v>1487</v>
      </c>
      <c r="O1564" s="116"/>
      <c r="P1564" s="126"/>
    </row>
    <row r="1565" spans="2:16" x14ac:dyDescent="0.2">
      <c r="B1565" s="122"/>
      <c r="C1565" s="121" t="s">
        <v>2274</v>
      </c>
      <c r="D1565" s="121" t="s">
        <v>1380</v>
      </c>
      <c r="E1565" s="120">
        <f t="shared" si="134"/>
        <v>6026</v>
      </c>
      <c r="F1565" s="119"/>
      <c r="G1565" s="128" t="s">
        <v>2199</v>
      </c>
      <c r="H1565" s="128" t="s">
        <v>1421</v>
      </c>
      <c r="I1565" s="128" t="s">
        <v>1421</v>
      </c>
      <c r="J1565" s="128" t="s">
        <v>1453</v>
      </c>
      <c r="K1565" s="129" t="s">
        <v>1795</v>
      </c>
      <c r="L1565" s="128" t="s">
        <v>1635</v>
      </c>
      <c r="M1565" s="128" t="s">
        <v>2286</v>
      </c>
      <c r="N1565" s="127" t="s">
        <v>1487</v>
      </c>
      <c r="O1565" s="116"/>
      <c r="P1565" s="126"/>
    </row>
    <row r="1566" spans="2:16" x14ac:dyDescent="0.2">
      <c r="B1566" s="122"/>
      <c r="C1566" s="121" t="s">
        <v>2274</v>
      </c>
      <c r="D1566" s="121" t="s">
        <v>1380</v>
      </c>
      <c r="E1566" s="120">
        <f t="shared" si="134"/>
        <v>7026</v>
      </c>
      <c r="F1566" s="123"/>
      <c r="G1566" s="128" t="s">
        <v>2199</v>
      </c>
      <c r="H1566" s="128" t="s">
        <v>1421</v>
      </c>
      <c r="I1566" s="128" t="s">
        <v>1421</v>
      </c>
      <c r="J1566" s="128" t="s">
        <v>1453</v>
      </c>
      <c r="K1566" s="129" t="s">
        <v>1795</v>
      </c>
      <c r="L1566" s="128" t="s">
        <v>1635</v>
      </c>
      <c r="M1566" s="128" t="s">
        <v>2285</v>
      </c>
      <c r="N1566" s="127" t="s">
        <v>1487</v>
      </c>
      <c r="O1566" s="116"/>
      <c r="P1566" s="126"/>
    </row>
    <row r="1567" spans="2:16" s="137" customFormat="1" x14ac:dyDescent="0.2">
      <c r="B1567" s="122"/>
      <c r="C1567" s="121" t="s">
        <v>2274</v>
      </c>
      <c r="D1567" s="121" t="s">
        <v>1380</v>
      </c>
      <c r="E1567" s="120">
        <f t="shared" si="134"/>
        <v>8026</v>
      </c>
      <c r="F1567" s="123"/>
      <c r="G1567" s="128" t="s">
        <v>2199</v>
      </c>
      <c r="H1567" s="128" t="s">
        <v>1421</v>
      </c>
      <c r="I1567" s="128" t="s">
        <v>1421</v>
      </c>
      <c r="J1567" s="128" t="s">
        <v>1453</v>
      </c>
      <c r="K1567" s="129" t="s">
        <v>1795</v>
      </c>
      <c r="L1567" s="128" t="s">
        <v>1635</v>
      </c>
      <c r="M1567" s="128" t="s">
        <v>2284</v>
      </c>
      <c r="N1567" s="127" t="s">
        <v>1487</v>
      </c>
      <c r="O1567" s="116"/>
      <c r="P1567" s="126"/>
    </row>
    <row r="1568" spans="2:16" s="137" customFormat="1" x14ac:dyDescent="0.2">
      <c r="B1568" s="122"/>
      <c r="C1568" s="121" t="s">
        <v>2274</v>
      </c>
      <c r="D1568" s="121" t="s">
        <v>1380</v>
      </c>
      <c r="E1568" s="120">
        <f t="shared" si="134"/>
        <v>9026</v>
      </c>
      <c r="F1568" s="119"/>
      <c r="G1568" s="128" t="s">
        <v>2199</v>
      </c>
      <c r="H1568" s="128" t="s">
        <v>1421</v>
      </c>
      <c r="I1568" s="128" t="s">
        <v>1421</v>
      </c>
      <c r="J1568" s="128" t="s">
        <v>1453</v>
      </c>
      <c r="K1568" s="129" t="s">
        <v>1795</v>
      </c>
      <c r="L1568" s="128" t="s">
        <v>1635</v>
      </c>
      <c r="M1568" s="128" t="s">
        <v>2283</v>
      </c>
      <c r="N1568" s="127" t="s">
        <v>1487</v>
      </c>
      <c r="O1568" s="116"/>
      <c r="P1568" s="126"/>
    </row>
    <row r="1569" spans="2:16" s="137" customFormat="1" x14ac:dyDescent="0.2">
      <c r="B1569" s="138"/>
      <c r="C1569" s="121" t="s">
        <v>2274</v>
      </c>
      <c r="D1569" s="121" t="s">
        <v>2191</v>
      </c>
      <c r="E1569" s="120">
        <f>E1560</f>
        <v>1026</v>
      </c>
      <c r="F1569" s="123"/>
      <c r="G1569" s="128" t="s">
        <v>2199</v>
      </c>
      <c r="H1569" s="128" t="s">
        <v>1421</v>
      </c>
      <c r="I1569" s="128" t="s">
        <v>1421</v>
      </c>
      <c r="J1569" s="128" t="s">
        <v>1453</v>
      </c>
      <c r="K1569" s="129" t="s">
        <v>1795</v>
      </c>
      <c r="L1569" s="128" t="s">
        <v>1635</v>
      </c>
      <c r="M1569" s="128" t="s">
        <v>2282</v>
      </c>
      <c r="N1569" s="127" t="s">
        <v>1487</v>
      </c>
      <c r="O1569" s="116"/>
      <c r="P1569" s="126"/>
    </row>
    <row r="1570" spans="2:16" s="137" customFormat="1" x14ac:dyDescent="0.2">
      <c r="B1570" s="138"/>
      <c r="C1570" s="121" t="s">
        <v>2274</v>
      </c>
      <c r="D1570" s="121" t="s">
        <v>2191</v>
      </c>
      <c r="E1570" s="120">
        <f>E1569+1000</f>
        <v>2026</v>
      </c>
      <c r="F1570" s="123"/>
      <c r="G1570" s="128" t="s">
        <v>2199</v>
      </c>
      <c r="H1570" s="128" t="s">
        <v>1421</v>
      </c>
      <c r="I1570" s="128" t="s">
        <v>1421</v>
      </c>
      <c r="J1570" s="128" t="s">
        <v>1453</v>
      </c>
      <c r="K1570" s="129" t="s">
        <v>1795</v>
      </c>
      <c r="L1570" s="128" t="s">
        <v>1635</v>
      </c>
      <c r="M1570" s="128" t="s">
        <v>2281</v>
      </c>
      <c r="N1570" s="127" t="s">
        <v>1487</v>
      </c>
      <c r="O1570" s="116"/>
      <c r="P1570" s="126"/>
    </row>
    <row r="1571" spans="2:16" s="137" customFormat="1" x14ac:dyDescent="0.2">
      <c r="B1571" s="138"/>
      <c r="C1571" s="121" t="s">
        <v>2274</v>
      </c>
      <c r="D1571" s="121" t="s">
        <v>2191</v>
      </c>
      <c r="E1571" s="120">
        <f>E1570+1000</f>
        <v>3026</v>
      </c>
      <c r="F1571" s="123"/>
      <c r="G1571" s="128" t="s">
        <v>2199</v>
      </c>
      <c r="H1571" s="128" t="s">
        <v>1421</v>
      </c>
      <c r="I1571" s="128" t="s">
        <v>1421</v>
      </c>
      <c r="J1571" s="128" t="s">
        <v>1453</v>
      </c>
      <c r="K1571" s="129" t="s">
        <v>1795</v>
      </c>
      <c r="L1571" s="128" t="s">
        <v>1635</v>
      </c>
      <c r="M1571" s="128" t="s">
        <v>2280</v>
      </c>
      <c r="N1571" s="127" t="s">
        <v>1487</v>
      </c>
      <c r="O1571" s="116"/>
      <c r="P1571" s="126"/>
    </row>
    <row r="1572" spans="2:16" s="137" customFormat="1" x14ac:dyDescent="0.2">
      <c r="B1572" s="138"/>
      <c r="C1572" s="121" t="s">
        <v>2274</v>
      </c>
      <c r="D1572" s="121" t="s">
        <v>2191</v>
      </c>
      <c r="E1572" s="120">
        <f>E1571+1000</f>
        <v>4026</v>
      </c>
      <c r="F1572" s="119"/>
      <c r="G1572" s="128" t="s">
        <v>2199</v>
      </c>
      <c r="H1572" s="128" t="s">
        <v>1421</v>
      </c>
      <c r="I1572" s="128" t="s">
        <v>1421</v>
      </c>
      <c r="J1572" s="128" t="s">
        <v>1453</v>
      </c>
      <c r="K1572" s="129" t="s">
        <v>1795</v>
      </c>
      <c r="L1572" s="128" t="s">
        <v>1635</v>
      </c>
      <c r="M1572" s="128" t="s">
        <v>2276</v>
      </c>
      <c r="N1572" s="127" t="s">
        <v>1487</v>
      </c>
      <c r="O1572" s="116"/>
      <c r="P1572" s="126"/>
    </row>
    <row r="1573" spans="2:16" s="137" customFormat="1" x14ac:dyDescent="0.2">
      <c r="B1573" s="138"/>
      <c r="C1573" s="121" t="s">
        <v>2274</v>
      </c>
      <c r="D1573" s="121" t="s">
        <v>2191</v>
      </c>
      <c r="E1573" s="120">
        <f>E1572+1000</f>
        <v>5026</v>
      </c>
      <c r="F1573" s="119"/>
      <c r="G1573" s="118"/>
      <c r="H1573" s="117"/>
      <c r="I1573" s="117"/>
      <c r="J1573" s="117"/>
      <c r="K1573" s="117"/>
      <c r="L1573" s="117"/>
      <c r="M1573" s="117"/>
      <c r="N1573" s="117"/>
      <c r="O1573" s="116"/>
      <c r="P1573" s="115" t="str">
        <f>CONCATENATE($P$2439,$P$2443,E1560,$P$2440,$P$2444,E1572,$P$2441)</f>
        <v>DNP1([C]P1026 + … + [D]P4026)</v>
      </c>
    </row>
    <row r="1574" spans="2:16" x14ac:dyDescent="0.2">
      <c r="B1574" s="130" t="s">
        <v>1345</v>
      </c>
      <c r="C1574" s="121" t="s">
        <v>2274</v>
      </c>
      <c r="D1574" s="121" t="s">
        <v>1380</v>
      </c>
      <c r="E1574" s="120">
        <f>E1560+1</f>
        <v>1027</v>
      </c>
      <c r="F1574" s="119"/>
      <c r="G1574" s="128" t="s">
        <v>2199</v>
      </c>
      <c r="H1574" s="128" t="s">
        <v>1421</v>
      </c>
      <c r="I1574" s="128" t="s">
        <v>1421</v>
      </c>
      <c r="J1574" s="128" t="s">
        <v>1453</v>
      </c>
      <c r="K1574" s="129" t="s">
        <v>1791</v>
      </c>
      <c r="L1574" s="128" t="s">
        <v>1635</v>
      </c>
      <c r="M1574" s="128" t="s">
        <v>2291</v>
      </c>
      <c r="N1574" s="127" t="s">
        <v>1487</v>
      </c>
      <c r="O1574" s="116"/>
      <c r="P1574" s="126"/>
    </row>
    <row r="1575" spans="2:16" x14ac:dyDescent="0.2">
      <c r="B1575" s="122"/>
      <c r="C1575" s="121" t="s">
        <v>2274</v>
      </c>
      <c r="D1575" s="121" t="s">
        <v>1380</v>
      </c>
      <c r="E1575" s="120">
        <f t="shared" ref="E1575:E1582" si="135">E1574+1000</f>
        <v>2027</v>
      </c>
      <c r="F1575" s="123"/>
      <c r="G1575" s="128" t="s">
        <v>2199</v>
      </c>
      <c r="H1575" s="128" t="s">
        <v>1421</v>
      </c>
      <c r="I1575" s="128" t="s">
        <v>1421</v>
      </c>
      <c r="J1575" s="128" t="s">
        <v>1453</v>
      </c>
      <c r="K1575" s="129" t="s">
        <v>1791</v>
      </c>
      <c r="L1575" s="128" t="s">
        <v>1635</v>
      </c>
      <c r="M1575" s="128" t="s">
        <v>2290</v>
      </c>
      <c r="N1575" s="127" t="s">
        <v>1487</v>
      </c>
      <c r="O1575" s="116"/>
      <c r="P1575" s="126"/>
    </row>
    <row r="1576" spans="2:16" x14ac:dyDescent="0.2">
      <c r="B1576" s="122"/>
      <c r="C1576" s="121" t="s">
        <v>2274</v>
      </c>
      <c r="D1576" s="121" t="s">
        <v>1380</v>
      </c>
      <c r="E1576" s="120">
        <f t="shared" si="135"/>
        <v>3027</v>
      </c>
      <c r="F1576" s="119"/>
      <c r="G1576" s="128" t="s">
        <v>2199</v>
      </c>
      <c r="H1576" s="128" t="s">
        <v>1421</v>
      </c>
      <c r="I1576" s="128" t="s">
        <v>1421</v>
      </c>
      <c r="J1576" s="128" t="s">
        <v>1453</v>
      </c>
      <c r="K1576" s="129" t="s">
        <v>1791</v>
      </c>
      <c r="L1576" s="128" t="s">
        <v>1635</v>
      </c>
      <c r="M1576" s="128" t="s">
        <v>2289</v>
      </c>
      <c r="N1576" s="127" t="s">
        <v>1487</v>
      </c>
      <c r="O1576" s="116"/>
      <c r="P1576" s="126"/>
    </row>
    <row r="1577" spans="2:16" x14ac:dyDescent="0.2">
      <c r="B1577" s="122"/>
      <c r="C1577" s="121" t="s">
        <v>2274</v>
      </c>
      <c r="D1577" s="121" t="s">
        <v>1380</v>
      </c>
      <c r="E1577" s="120">
        <f t="shared" si="135"/>
        <v>4027</v>
      </c>
      <c r="F1577" s="123"/>
      <c r="G1577" s="128" t="s">
        <v>2199</v>
      </c>
      <c r="H1577" s="128" t="s">
        <v>1421</v>
      </c>
      <c r="I1577" s="128" t="s">
        <v>1421</v>
      </c>
      <c r="J1577" s="128" t="s">
        <v>1453</v>
      </c>
      <c r="K1577" s="129" t="s">
        <v>1791</v>
      </c>
      <c r="L1577" s="128" t="s">
        <v>1635</v>
      </c>
      <c r="M1577" s="128" t="s">
        <v>2288</v>
      </c>
      <c r="N1577" s="127" t="s">
        <v>1487</v>
      </c>
      <c r="O1577" s="116"/>
      <c r="P1577" s="126"/>
    </row>
    <row r="1578" spans="2:16" x14ac:dyDescent="0.2">
      <c r="B1578" s="122"/>
      <c r="C1578" s="121" t="s">
        <v>2274</v>
      </c>
      <c r="D1578" s="121" t="s">
        <v>1380</v>
      </c>
      <c r="E1578" s="120">
        <f t="shared" si="135"/>
        <v>5027</v>
      </c>
      <c r="F1578" s="119"/>
      <c r="G1578" s="128" t="s">
        <v>2199</v>
      </c>
      <c r="H1578" s="128" t="s">
        <v>1421</v>
      </c>
      <c r="I1578" s="128" t="s">
        <v>1421</v>
      </c>
      <c r="J1578" s="128" t="s">
        <v>1453</v>
      </c>
      <c r="K1578" s="129" t="s">
        <v>1791</v>
      </c>
      <c r="L1578" s="128" t="s">
        <v>1635</v>
      </c>
      <c r="M1578" s="128" t="s">
        <v>2287</v>
      </c>
      <c r="N1578" s="127" t="s">
        <v>1487</v>
      </c>
      <c r="O1578" s="116"/>
      <c r="P1578" s="126"/>
    </row>
    <row r="1579" spans="2:16" x14ac:dyDescent="0.2">
      <c r="B1579" s="122"/>
      <c r="C1579" s="121" t="s">
        <v>2274</v>
      </c>
      <c r="D1579" s="121" t="s">
        <v>1380</v>
      </c>
      <c r="E1579" s="120">
        <f t="shared" si="135"/>
        <v>6027</v>
      </c>
      <c r="F1579" s="119"/>
      <c r="G1579" s="128" t="s">
        <v>2199</v>
      </c>
      <c r="H1579" s="128" t="s">
        <v>1421</v>
      </c>
      <c r="I1579" s="128" t="s">
        <v>1421</v>
      </c>
      <c r="J1579" s="128" t="s">
        <v>1453</v>
      </c>
      <c r="K1579" s="129" t="s">
        <v>1791</v>
      </c>
      <c r="L1579" s="128" t="s">
        <v>1635</v>
      </c>
      <c r="M1579" s="128" t="s">
        <v>2286</v>
      </c>
      <c r="N1579" s="127" t="s">
        <v>1487</v>
      </c>
      <c r="O1579" s="116"/>
      <c r="P1579" s="126"/>
    </row>
    <row r="1580" spans="2:16" x14ac:dyDescent="0.2">
      <c r="B1580" s="122"/>
      <c r="C1580" s="121" t="s">
        <v>2274</v>
      </c>
      <c r="D1580" s="121" t="s">
        <v>1380</v>
      </c>
      <c r="E1580" s="120">
        <f t="shared" si="135"/>
        <v>7027</v>
      </c>
      <c r="F1580" s="123"/>
      <c r="G1580" s="128" t="s">
        <v>2199</v>
      </c>
      <c r="H1580" s="128" t="s">
        <v>1421</v>
      </c>
      <c r="I1580" s="128" t="s">
        <v>1421</v>
      </c>
      <c r="J1580" s="128" t="s">
        <v>1453</v>
      </c>
      <c r="K1580" s="129" t="s">
        <v>1791</v>
      </c>
      <c r="L1580" s="128" t="s">
        <v>1635</v>
      </c>
      <c r="M1580" s="128" t="s">
        <v>2285</v>
      </c>
      <c r="N1580" s="127" t="s">
        <v>1487</v>
      </c>
      <c r="O1580" s="116"/>
      <c r="P1580" s="126"/>
    </row>
    <row r="1581" spans="2:16" s="137" customFormat="1" x14ac:dyDescent="0.2">
      <c r="B1581" s="122"/>
      <c r="C1581" s="121" t="s">
        <v>2274</v>
      </c>
      <c r="D1581" s="121" t="s">
        <v>1380</v>
      </c>
      <c r="E1581" s="120">
        <f t="shared" si="135"/>
        <v>8027</v>
      </c>
      <c r="F1581" s="123"/>
      <c r="G1581" s="128" t="s">
        <v>2199</v>
      </c>
      <c r="H1581" s="128" t="s">
        <v>1421</v>
      </c>
      <c r="I1581" s="128" t="s">
        <v>1421</v>
      </c>
      <c r="J1581" s="128" t="s">
        <v>1453</v>
      </c>
      <c r="K1581" s="129" t="s">
        <v>1791</v>
      </c>
      <c r="L1581" s="128" t="s">
        <v>1635</v>
      </c>
      <c r="M1581" s="128" t="s">
        <v>2284</v>
      </c>
      <c r="N1581" s="127" t="s">
        <v>1487</v>
      </c>
      <c r="O1581" s="116"/>
      <c r="P1581" s="126"/>
    </row>
    <row r="1582" spans="2:16" s="137" customFormat="1" x14ac:dyDescent="0.2">
      <c r="B1582" s="122"/>
      <c r="C1582" s="121" t="s">
        <v>2274</v>
      </c>
      <c r="D1582" s="121" t="s">
        <v>1380</v>
      </c>
      <c r="E1582" s="120">
        <f t="shared" si="135"/>
        <v>9027</v>
      </c>
      <c r="F1582" s="119"/>
      <c r="G1582" s="128" t="s">
        <v>2199</v>
      </c>
      <c r="H1582" s="128" t="s">
        <v>1421</v>
      </c>
      <c r="I1582" s="128" t="s">
        <v>1421</v>
      </c>
      <c r="J1582" s="128" t="s">
        <v>1453</v>
      </c>
      <c r="K1582" s="129" t="s">
        <v>1791</v>
      </c>
      <c r="L1582" s="128" t="s">
        <v>1635</v>
      </c>
      <c r="M1582" s="128" t="s">
        <v>2283</v>
      </c>
      <c r="N1582" s="127" t="s">
        <v>1487</v>
      </c>
      <c r="O1582" s="116"/>
      <c r="P1582" s="126"/>
    </row>
    <row r="1583" spans="2:16" s="137" customFormat="1" x14ac:dyDescent="0.2">
      <c r="B1583" s="138"/>
      <c r="C1583" s="121" t="s">
        <v>2274</v>
      </c>
      <c r="D1583" s="121" t="s">
        <v>2191</v>
      </c>
      <c r="E1583" s="120">
        <f>E1574</f>
        <v>1027</v>
      </c>
      <c r="F1583" s="123"/>
      <c r="G1583" s="128" t="s">
        <v>2199</v>
      </c>
      <c r="H1583" s="128" t="s">
        <v>1421</v>
      </c>
      <c r="I1583" s="128" t="s">
        <v>1421</v>
      </c>
      <c r="J1583" s="128" t="s">
        <v>1453</v>
      </c>
      <c r="K1583" s="129" t="s">
        <v>1791</v>
      </c>
      <c r="L1583" s="128" t="s">
        <v>1635</v>
      </c>
      <c r="M1583" s="128" t="s">
        <v>2282</v>
      </c>
      <c r="N1583" s="127" t="s">
        <v>1487</v>
      </c>
      <c r="O1583" s="116"/>
      <c r="P1583" s="126"/>
    </row>
    <row r="1584" spans="2:16" s="137" customFormat="1" x14ac:dyDescent="0.2">
      <c r="B1584" s="138"/>
      <c r="C1584" s="121" t="s">
        <v>2274</v>
      </c>
      <c r="D1584" s="121" t="s">
        <v>2191</v>
      </c>
      <c r="E1584" s="120">
        <f>E1583+1000</f>
        <v>2027</v>
      </c>
      <c r="F1584" s="123"/>
      <c r="G1584" s="128" t="s">
        <v>2199</v>
      </c>
      <c r="H1584" s="128" t="s">
        <v>1421</v>
      </c>
      <c r="I1584" s="128" t="s">
        <v>1421</v>
      </c>
      <c r="J1584" s="128" t="s">
        <v>1453</v>
      </c>
      <c r="K1584" s="129" t="s">
        <v>1791</v>
      </c>
      <c r="L1584" s="128" t="s">
        <v>1635</v>
      </c>
      <c r="M1584" s="128" t="s">
        <v>2281</v>
      </c>
      <c r="N1584" s="127" t="s">
        <v>1487</v>
      </c>
      <c r="O1584" s="116"/>
      <c r="P1584" s="126"/>
    </row>
    <row r="1585" spans="2:16" s="137" customFormat="1" x14ac:dyDescent="0.2">
      <c r="B1585" s="138"/>
      <c r="C1585" s="121" t="s">
        <v>2274</v>
      </c>
      <c r="D1585" s="121" t="s">
        <v>2191</v>
      </c>
      <c r="E1585" s="120">
        <f>E1584+1000</f>
        <v>3027</v>
      </c>
      <c r="F1585" s="123"/>
      <c r="G1585" s="128" t="s">
        <v>2199</v>
      </c>
      <c r="H1585" s="128" t="s">
        <v>1421</v>
      </c>
      <c r="I1585" s="128" t="s">
        <v>1421</v>
      </c>
      <c r="J1585" s="128" t="s">
        <v>1453</v>
      </c>
      <c r="K1585" s="129" t="s">
        <v>1791</v>
      </c>
      <c r="L1585" s="128" t="s">
        <v>1635</v>
      </c>
      <c r="M1585" s="128" t="s">
        <v>2280</v>
      </c>
      <c r="N1585" s="127" t="s">
        <v>1487</v>
      </c>
      <c r="O1585" s="116"/>
      <c r="P1585" s="126"/>
    </row>
    <row r="1586" spans="2:16" s="137" customFormat="1" x14ac:dyDescent="0.2">
      <c r="B1586" s="138"/>
      <c r="C1586" s="121" t="s">
        <v>2274</v>
      </c>
      <c r="D1586" s="121" t="s">
        <v>2191</v>
      </c>
      <c r="E1586" s="120">
        <f>E1585+1000</f>
        <v>4027</v>
      </c>
      <c r="F1586" s="119"/>
      <c r="G1586" s="128" t="s">
        <v>2199</v>
      </c>
      <c r="H1586" s="128" t="s">
        <v>1421</v>
      </c>
      <c r="I1586" s="128" t="s">
        <v>1421</v>
      </c>
      <c r="J1586" s="128" t="s">
        <v>1453</v>
      </c>
      <c r="K1586" s="129" t="s">
        <v>1791</v>
      </c>
      <c r="L1586" s="128" t="s">
        <v>1635</v>
      </c>
      <c r="M1586" s="128" t="s">
        <v>2276</v>
      </c>
      <c r="N1586" s="127" t="s">
        <v>1487</v>
      </c>
      <c r="O1586" s="116"/>
      <c r="P1586" s="126"/>
    </row>
    <row r="1587" spans="2:16" s="137" customFormat="1" x14ac:dyDescent="0.2">
      <c r="B1587" s="138"/>
      <c r="C1587" s="121" t="s">
        <v>2274</v>
      </c>
      <c r="D1587" s="121" t="s">
        <v>2191</v>
      </c>
      <c r="E1587" s="120">
        <f>E1586+1000</f>
        <v>5027</v>
      </c>
      <c r="F1587" s="119"/>
      <c r="G1587" s="118"/>
      <c r="H1587" s="117"/>
      <c r="I1587" s="117"/>
      <c r="J1587" s="117"/>
      <c r="K1587" s="117"/>
      <c r="L1587" s="117"/>
      <c r="M1587" s="117"/>
      <c r="N1587" s="117"/>
      <c r="O1587" s="116"/>
      <c r="P1587" s="115" t="str">
        <f>CONCATENATE($P$2439,$P$2443,E1574,$P$2440,$P$2444,E1586,$P$2441)</f>
        <v>DNP1([C]P1027 + … + [D]P4027)</v>
      </c>
    </row>
    <row r="1588" spans="2:16" x14ac:dyDescent="0.2">
      <c r="B1588" s="130" t="s">
        <v>10</v>
      </c>
      <c r="C1588" s="121" t="s">
        <v>2274</v>
      </c>
      <c r="D1588" s="121" t="s">
        <v>1380</v>
      </c>
      <c r="E1588" s="120">
        <f>E1574+1</f>
        <v>1028</v>
      </c>
      <c r="F1588" s="119"/>
      <c r="G1588" s="128" t="s">
        <v>2199</v>
      </c>
      <c r="H1588" s="128" t="s">
        <v>1421</v>
      </c>
      <c r="I1588" s="128" t="s">
        <v>1421</v>
      </c>
      <c r="J1588" s="128" t="s">
        <v>1453</v>
      </c>
      <c r="K1588" s="129" t="s">
        <v>1787</v>
      </c>
      <c r="L1588" s="128" t="s">
        <v>1635</v>
      </c>
      <c r="M1588" s="128" t="s">
        <v>2291</v>
      </c>
      <c r="N1588" s="127" t="s">
        <v>1487</v>
      </c>
      <c r="O1588" s="116"/>
      <c r="P1588" s="126"/>
    </row>
    <row r="1589" spans="2:16" x14ac:dyDescent="0.2">
      <c r="B1589" s="122"/>
      <c r="C1589" s="121" t="s">
        <v>2274</v>
      </c>
      <c r="D1589" s="121" t="s">
        <v>1380</v>
      </c>
      <c r="E1589" s="120">
        <f t="shared" ref="E1589:E1596" si="136">E1588+1000</f>
        <v>2028</v>
      </c>
      <c r="F1589" s="123"/>
      <c r="G1589" s="128" t="s">
        <v>2199</v>
      </c>
      <c r="H1589" s="128" t="s">
        <v>1421</v>
      </c>
      <c r="I1589" s="128" t="s">
        <v>1421</v>
      </c>
      <c r="J1589" s="128" t="s">
        <v>1453</v>
      </c>
      <c r="K1589" s="129" t="s">
        <v>1787</v>
      </c>
      <c r="L1589" s="128" t="s">
        <v>1635</v>
      </c>
      <c r="M1589" s="128" t="s">
        <v>2290</v>
      </c>
      <c r="N1589" s="127" t="s">
        <v>1487</v>
      </c>
      <c r="O1589" s="116"/>
      <c r="P1589" s="126"/>
    </row>
    <row r="1590" spans="2:16" x14ac:dyDescent="0.2">
      <c r="B1590" s="122"/>
      <c r="C1590" s="121" t="s">
        <v>2274</v>
      </c>
      <c r="D1590" s="121" t="s">
        <v>1380</v>
      </c>
      <c r="E1590" s="120">
        <f t="shared" si="136"/>
        <v>3028</v>
      </c>
      <c r="F1590" s="119"/>
      <c r="G1590" s="128" t="s">
        <v>2199</v>
      </c>
      <c r="H1590" s="128" t="s">
        <v>1421</v>
      </c>
      <c r="I1590" s="128" t="s">
        <v>1421</v>
      </c>
      <c r="J1590" s="128" t="s">
        <v>1453</v>
      </c>
      <c r="K1590" s="129" t="s">
        <v>1787</v>
      </c>
      <c r="L1590" s="128" t="s">
        <v>1635</v>
      </c>
      <c r="M1590" s="128" t="s">
        <v>2289</v>
      </c>
      <c r="N1590" s="127" t="s">
        <v>1487</v>
      </c>
      <c r="O1590" s="116"/>
      <c r="P1590" s="126"/>
    </row>
    <row r="1591" spans="2:16" x14ac:dyDescent="0.2">
      <c r="B1591" s="122"/>
      <c r="C1591" s="121" t="s">
        <v>2274</v>
      </c>
      <c r="D1591" s="121" t="s">
        <v>1380</v>
      </c>
      <c r="E1591" s="120">
        <f t="shared" si="136"/>
        <v>4028</v>
      </c>
      <c r="F1591" s="123"/>
      <c r="G1591" s="128" t="s">
        <v>2199</v>
      </c>
      <c r="H1591" s="128" t="s">
        <v>1421</v>
      </c>
      <c r="I1591" s="128" t="s">
        <v>1421</v>
      </c>
      <c r="J1591" s="128" t="s">
        <v>1453</v>
      </c>
      <c r="K1591" s="129" t="s">
        <v>1787</v>
      </c>
      <c r="L1591" s="128" t="s">
        <v>1635</v>
      </c>
      <c r="M1591" s="128" t="s">
        <v>2288</v>
      </c>
      <c r="N1591" s="127" t="s">
        <v>1487</v>
      </c>
      <c r="O1591" s="116"/>
      <c r="P1591" s="126"/>
    </row>
    <row r="1592" spans="2:16" x14ac:dyDescent="0.2">
      <c r="B1592" s="122"/>
      <c r="C1592" s="121" t="s">
        <v>2274</v>
      </c>
      <c r="D1592" s="121" t="s">
        <v>1380</v>
      </c>
      <c r="E1592" s="120">
        <f t="shared" si="136"/>
        <v>5028</v>
      </c>
      <c r="F1592" s="119"/>
      <c r="G1592" s="128" t="s">
        <v>2199</v>
      </c>
      <c r="H1592" s="128" t="s">
        <v>1421</v>
      </c>
      <c r="I1592" s="128" t="s">
        <v>1421</v>
      </c>
      <c r="J1592" s="128" t="s">
        <v>1453</v>
      </c>
      <c r="K1592" s="129" t="s">
        <v>1787</v>
      </c>
      <c r="L1592" s="128" t="s">
        <v>1635</v>
      </c>
      <c r="M1592" s="128" t="s">
        <v>2287</v>
      </c>
      <c r="N1592" s="127" t="s">
        <v>1487</v>
      </c>
      <c r="O1592" s="116"/>
      <c r="P1592" s="126"/>
    </row>
    <row r="1593" spans="2:16" x14ac:dyDescent="0.2">
      <c r="B1593" s="122"/>
      <c r="C1593" s="121" t="s">
        <v>2274</v>
      </c>
      <c r="D1593" s="121" t="s">
        <v>1380</v>
      </c>
      <c r="E1593" s="120">
        <f t="shared" si="136"/>
        <v>6028</v>
      </c>
      <c r="F1593" s="119"/>
      <c r="G1593" s="128" t="s">
        <v>2199</v>
      </c>
      <c r="H1593" s="128" t="s">
        <v>1421</v>
      </c>
      <c r="I1593" s="128" t="s">
        <v>1421</v>
      </c>
      <c r="J1593" s="128" t="s">
        <v>1453</v>
      </c>
      <c r="K1593" s="129" t="s">
        <v>1787</v>
      </c>
      <c r="L1593" s="128" t="s">
        <v>1635</v>
      </c>
      <c r="M1593" s="128" t="s">
        <v>2286</v>
      </c>
      <c r="N1593" s="127" t="s">
        <v>1487</v>
      </c>
      <c r="O1593" s="116"/>
      <c r="P1593" s="126"/>
    </row>
    <row r="1594" spans="2:16" x14ac:dyDescent="0.2">
      <c r="B1594" s="122"/>
      <c r="C1594" s="121" t="s">
        <v>2274</v>
      </c>
      <c r="D1594" s="121" t="s">
        <v>1380</v>
      </c>
      <c r="E1594" s="120">
        <f t="shared" si="136"/>
        <v>7028</v>
      </c>
      <c r="F1594" s="123"/>
      <c r="G1594" s="128" t="s">
        <v>2199</v>
      </c>
      <c r="H1594" s="128" t="s">
        <v>1421</v>
      </c>
      <c r="I1594" s="128" t="s">
        <v>1421</v>
      </c>
      <c r="J1594" s="128" t="s">
        <v>1453</v>
      </c>
      <c r="K1594" s="129" t="s">
        <v>1787</v>
      </c>
      <c r="L1594" s="128" t="s">
        <v>1635</v>
      </c>
      <c r="M1594" s="128" t="s">
        <v>2285</v>
      </c>
      <c r="N1594" s="127" t="s">
        <v>1487</v>
      </c>
      <c r="O1594" s="116"/>
      <c r="P1594" s="126"/>
    </row>
    <row r="1595" spans="2:16" s="137" customFormat="1" x14ac:dyDescent="0.2">
      <c r="B1595" s="122"/>
      <c r="C1595" s="121" t="s">
        <v>2274</v>
      </c>
      <c r="D1595" s="121" t="s">
        <v>1380</v>
      </c>
      <c r="E1595" s="120">
        <f t="shared" si="136"/>
        <v>8028</v>
      </c>
      <c r="F1595" s="123"/>
      <c r="G1595" s="128" t="s">
        <v>2199</v>
      </c>
      <c r="H1595" s="128" t="s">
        <v>1421</v>
      </c>
      <c r="I1595" s="128" t="s">
        <v>1421</v>
      </c>
      <c r="J1595" s="128" t="s">
        <v>1453</v>
      </c>
      <c r="K1595" s="129" t="s">
        <v>1787</v>
      </c>
      <c r="L1595" s="128" t="s">
        <v>1635</v>
      </c>
      <c r="M1595" s="128" t="s">
        <v>2284</v>
      </c>
      <c r="N1595" s="127" t="s">
        <v>1487</v>
      </c>
      <c r="O1595" s="116"/>
      <c r="P1595" s="126"/>
    </row>
    <row r="1596" spans="2:16" s="137" customFormat="1" x14ac:dyDescent="0.2">
      <c r="B1596" s="122"/>
      <c r="C1596" s="121" t="s">
        <v>2274</v>
      </c>
      <c r="D1596" s="121" t="s">
        <v>1380</v>
      </c>
      <c r="E1596" s="120">
        <f t="shared" si="136"/>
        <v>9028</v>
      </c>
      <c r="F1596" s="119"/>
      <c r="G1596" s="128" t="s">
        <v>2199</v>
      </c>
      <c r="H1596" s="128" t="s">
        <v>1421</v>
      </c>
      <c r="I1596" s="128" t="s">
        <v>1421</v>
      </c>
      <c r="J1596" s="128" t="s">
        <v>1453</v>
      </c>
      <c r="K1596" s="129" t="s">
        <v>1787</v>
      </c>
      <c r="L1596" s="128" t="s">
        <v>1635</v>
      </c>
      <c r="M1596" s="128" t="s">
        <v>2283</v>
      </c>
      <c r="N1596" s="127" t="s">
        <v>1487</v>
      </c>
      <c r="O1596" s="116"/>
      <c r="P1596" s="126"/>
    </row>
    <row r="1597" spans="2:16" s="137" customFormat="1" x14ac:dyDescent="0.2">
      <c r="B1597" s="138"/>
      <c r="C1597" s="121" t="s">
        <v>2274</v>
      </c>
      <c r="D1597" s="121" t="s">
        <v>2191</v>
      </c>
      <c r="E1597" s="120">
        <f>E1588</f>
        <v>1028</v>
      </c>
      <c r="F1597" s="123"/>
      <c r="G1597" s="128" t="s">
        <v>2199</v>
      </c>
      <c r="H1597" s="128" t="s">
        <v>1421</v>
      </c>
      <c r="I1597" s="128" t="s">
        <v>1421</v>
      </c>
      <c r="J1597" s="128" t="s">
        <v>1453</v>
      </c>
      <c r="K1597" s="129" t="s">
        <v>1787</v>
      </c>
      <c r="L1597" s="128" t="s">
        <v>1635</v>
      </c>
      <c r="M1597" s="128" t="s">
        <v>2282</v>
      </c>
      <c r="N1597" s="127" t="s">
        <v>1487</v>
      </c>
      <c r="O1597" s="116"/>
      <c r="P1597" s="126"/>
    </row>
    <row r="1598" spans="2:16" s="137" customFormat="1" x14ac:dyDescent="0.2">
      <c r="B1598" s="138"/>
      <c r="C1598" s="121" t="s">
        <v>2274</v>
      </c>
      <c r="D1598" s="121" t="s">
        <v>2191</v>
      </c>
      <c r="E1598" s="120">
        <f>E1597+1000</f>
        <v>2028</v>
      </c>
      <c r="F1598" s="123"/>
      <c r="G1598" s="128" t="s">
        <v>2199</v>
      </c>
      <c r="H1598" s="128" t="s">
        <v>1421</v>
      </c>
      <c r="I1598" s="128" t="s">
        <v>1421</v>
      </c>
      <c r="J1598" s="128" t="s">
        <v>1453</v>
      </c>
      <c r="K1598" s="129" t="s">
        <v>1787</v>
      </c>
      <c r="L1598" s="128" t="s">
        <v>1635</v>
      </c>
      <c r="M1598" s="128" t="s">
        <v>2281</v>
      </c>
      <c r="N1598" s="127" t="s">
        <v>1487</v>
      </c>
      <c r="O1598" s="116"/>
      <c r="P1598" s="126"/>
    </row>
    <row r="1599" spans="2:16" s="137" customFormat="1" x14ac:dyDescent="0.2">
      <c r="B1599" s="138"/>
      <c r="C1599" s="121" t="s">
        <v>2274</v>
      </c>
      <c r="D1599" s="121" t="s">
        <v>2191</v>
      </c>
      <c r="E1599" s="120">
        <f>E1598+1000</f>
        <v>3028</v>
      </c>
      <c r="F1599" s="123"/>
      <c r="G1599" s="128" t="s">
        <v>2199</v>
      </c>
      <c r="H1599" s="128" t="s">
        <v>1421</v>
      </c>
      <c r="I1599" s="128" t="s">
        <v>1421</v>
      </c>
      <c r="J1599" s="128" t="s">
        <v>1453</v>
      </c>
      <c r="K1599" s="129" t="s">
        <v>1787</v>
      </c>
      <c r="L1599" s="128" t="s">
        <v>1635</v>
      </c>
      <c r="M1599" s="128" t="s">
        <v>2280</v>
      </c>
      <c r="N1599" s="127" t="s">
        <v>1487</v>
      </c>
      <c r="O1599" s="116"/>
      <c r="P1599" s="126"/>
    </row>
    <row r="1600" spans="2:16" s="137" customFormat="1" x14ac:dyDescent="0.2">
      <c r="B1600" s="138"/>
      <c r="C1600" s="121" t="s">
        <v>2274</v>
      </c>
      <c r="D1600" s="121" t="s">
        <v>2191</v>
      </c>
      <c r="E1600" s="120">
        <f>E1599+1000</f>
        <v>4028</v>
      </c>
      <c r="F1600" s="119"/>
      <c r="G1600" s="128" t="s">
        <v>2199</v>
      </c>
      <c r="H1600" s="128" t="s">
        <v>1421</v>
      </c>
      <c r="I1600" s="128" t="s">
        <v>1421</v>
      </c>
      <c r="J1600" s="128" t="s">
        <v>1453</v>
      </c>
      <c r="K1600" s="129" t="s">
        <v>1787</v>
      </c>
      <c r="L1600" s="128" t="s">
        <v>1635</v>
      </c>
      <c r="M1600" s="128" t="s">
        <v>2276</v>
      </c>
      <c r="N1600" s="127" t="s">
        <v>1487</v>
      </c>
      <c r="O1600" s="116"/>
      <c r="P1600" s="126"/>
    </row>
    <row r="1601" spans="2:16" s="137" customFormat="1" x14ac:dyDescent="0.2">
      <c r="B1601" s="138"/>
      <c r="C1601" s="121" t="s">
        <v>2274</v>
      </c>
      <c r="D1601" s="121" t="s">
        <v>2191</v>
      </c>
      <c r="E1601" s="120">
        <f>E1600+1000</f>
        <v>5028</v>
      </c>
      <c r="F1601" s="119"/>
      <c r="G1601" s="118"/>
      <c r="H1601" s="117"/>
      <c r="I1601" s="117"/>
      <c r="J1601" s="117"/>
      <c r="K1601" s="117"/>
      <c r="L1601" s="117"/>
      <c r="M1601" s="117"/>
      <c r="N1601" s="117"/>
      <c r="O1601" s="116"/>
      <c r="P1601" s="115" t="str">
        <f>CONCATENATE($P$2439,$P$2443,E1588,$P$2440,$P$2444,E1600,$P$2441)</f>
        <v>DNP1([C]P1028 + … + [D]P4028)</v>
      </c>
    </row>
    <row r="1602" spans="2:16" x14ac:dyDescent="0.2">
      <c r="B1602" s="130" t="s">
        <v>1344</v>
      </c>
      <c r="C1602" s="121" t="s">
        <v>2274</v>
      </c>
      <c r="D1602" s="121" t="s">
        <v>1380</v>
      </c>
      <c r="E1602" s="120">
        <f>E1588+1</f>
        <v>1029</v>
      </c>
      <c r="F1602" s="119"/>
      <c r="G1602" s="128" t="s">
        <v>2199</v>
      </c>
      <c r="H1602" s="128" t="s">
        <v>1421</v>
      </c>
      <c r="I1602" s="128" t="s">
        <v>1421</v>
      </c>
      <c r="J1602" s="128" t="s">
        <v>1453</v>
      </c>
      <c r="K1602" s="129" t="s">
        <v>1783</v>
      </c>
      <c r="L1602" s="128" t="s">
        <v>1635</v>
      </c>
      <c r="M1602" s="128" t="s">
        <v>2291</v>
      </c>
      <c r="N1602" s="127" t="s">
        <v>1487</v>
      </c>
      <c r="O1602" s="116"/>
      <c r="P1602" s="126"/>
    </row>
    <row r="1603" spans="2:16" x14ac:dyDescent="0.2">
      <c r="B1603" s="122"/>
      <c r="C1603" s="121" t="s">
        <v>2274</v>
      </c>
      <c r="D1603" s="121" t="s">
        <v>1380</v>
      </c>
      <c r="E1603" s="120">
        <f t="shared" ref="E1603:E1610" si="137">E1602+1000</f>
        <v>2029</v>
      </c>
      <c r="F1603" s="123"/>
      <c r="G1603" s="128" t="s">
        <v>2199</v>
      </c>
      <c r="H1603" s="128" t="s">
        <v>1421</v>
      </c>
      <c r="I1603" s="128" t="s">
        <v>1421</v>
      </c>
      <c r="J1603" s="128" t="s">
        <v>1453</v>
      </c>
      <c r="K1603" s="129" t="s">
        <v>1783</v>
      </c>
      <c r="L1603" s="128" t="s">
        <v>1635</v>
      </c>
      <c r="M1603" s="128" t="s">
        <v>2290</v>
      </c>
      <c r="N1603" s="127" t="s">
        <v>1487</v>
      </c>
      <c r="O1603" s="116"/>
      <c r="P1603" s="126"/>
    </row>
    <row r="1604" spans="2:16" x14ac:dyDescent="0.2">
      <c r="B1604" s="122"/>
      <c r="C1604" s="121" t="s">
        <v>2274</v>
      </c>
      <c r="D1604" s="121" t="s">
        <v>1380</v>
      </c>
      <c r="E1604" s="120">
        <f t="shared" si="137"/>
        <v>3029</v>
      </c>
      <c r="F1604" s="119"/>
      <c r="G1604" s="128" t="s">
        <v>2199</v>
      </c>
      <c r="H1604" s="128" t="s">
        <v>1421</v>
      </c>
      <c r="I1604" s="128" t="s">
        <v>1421</v>
      </c>
      <c r="J1604" s="128" t="s">
        <v>1453</v>
      </c>
      <c r="K1604" s="129" t="s">
        <v>1783</v>
      </c>
      <c r="L1604" s="128" t="s">
        <v>1635</v>
      </c>
      <c r="M1604" s="128" t="s">
        <v>2289</v>
      </c>
      <c r="N1604" s="127" t="s">
        <v>1487</v>
      </c>
      <c r="O1604" s="116"/>
      <c r="P1604" s="126"/>
    </row>
    <row r="1605" spans="2:16" x14ac:dyDescent="0.2">
      <c r="B1605" s="122"/>
      <c r="C1605" s="121" t="s">
        <v>2274</v>
      </c>
      <c r="D1605" s="121" t="s">
        <v>1380</v>
      </c>
      <c r="E1605" s="120">
        <f t="shared" si="137"/>
        <v>4029</v>
      </c>
      <c r="F1605" s="123"/>
      <c r="G1605" s="128" t="s">
        <v>2199</v>
      </c>
      <c r="H1605" s="128" t="s">
        <v>1421</v>
      </c>
      <c r="I1605" s="128" t="s">
        <v>1421</v>
      </c>
      <c r="J1605" s="128" t="s">
        <v>1453</v>
      </c>
      <c r="K1605" s="129" t="s">
        <v>1783</v>
      </c>
      <c r="L1605" s="128" t="s">
        <v>1635</v>
      </c>
      <c r="M1605" s="128" t="s">
        <v>2288</v>
      </c>
      <c r="N1605" s="127" t="s">
        <v>1487</v>
      </c>
      <c r="O1605" s="116"/>
      <c r="P1605" s="126"/>
    </row>
    <row r="1606" spans="2:16" x14ac:dyDescent="0.2">
      <c r="B1606" s="122"/>
      <c r="C1606" s="121" t="s">
        <v>2274</v>
      </c>
      <c r="D1606" s="121" t="s">
        <v>1380</v>
      </c>
      <c r="E1606" s="120">
        <f t="shared" si="137"/>
        <v>5029</v>
      </c>
      <c r="F1606" s="119"/>
      <c r="G1606" s="128" t="s">
        <v>2199</v>
      </c>
      <c r="H1606" s="128" t="s">
        <v>1421</v>
      </c>
      <c r="I1606" s="128" t="s">
        <v>1421</v>
      </c>
      <c r="J1606" s="128" t="s">
        <v>1453</v>
      </c>
      <c r="K1606" s="129" t="s">
        <v>1783</v>
      </c>
      <c r="L1606" s="128" t="s">
        <v>1635</v>
      </c>
      <c r="M1606" s="128" t="s">
        <v>2287</v>
      </c>
      <c r="N1606" s="127" t="s">
        <v>1487</v>
      </c>
      <c r="O1606" s="116"/>
      <c r="P1606" s="126"/>
    </row>
    <row r="1607" spans="2:16" x14ac:dyDescent="0.2">
      <c r="B1607" s="122"/>
      <c r="C1607" s="121" t="s">
        <v>2274</v>
      </c>
      <c r="D1607" s="121" t="s">
        <v>1380</v>
      </c>
      <c r="E1607" s="120">
        <f t="shared" si="137"/>
        <v>6029</v>
      </c>
      <c r="F1607" s="119"/>
      <c r="G1607" s="128" t="s">
        <v>2199</v>
      </c>
      <c r="H1607" s="128" t="s">
        <v>1421</v>
      </c>
      <c r="I1607" s="128" t="s">
        <v>1421</v>
      </c>
      <c r="J1607" s="128" t="s">
        <v>1453</v>
      </c>
      <c r="K1607" s="129" t="s">
        <v>1783</v>
      </c>
      <c r="L1607" s="128" t="s">
        <v>1635</v>
      </c>
      <c r="M1607" s="128" t="s">
        <v>2286</v>
      </c>
      <c r="N1607" s="127" t="s">
        <v>1487</v>
      </c>
      <c r="O1607" s="116"/>
      <c r="P1607" s="126"/>
    </row>
    <row r="1608" spans="2:16" x14ac:dyDescent="0.2">
      <c r="B1608" s="122"/>
      <c r="C1608" s="121" t="s">
        <v>2274</v>
      </c>
      <c r="D1608" s="121" t="s">
        <v>1380</v>
      </c>
      <c r="E1608" s="120">
        <f t="shared" si="137"/>
        <v>7029</v>
      </c>
      <c r="F1608" s="123"/>
      <c r="G1608" s="128" t="s">
        <v>2199</v>
      </c>
      <c r="H1608" s="128" t="s">
        <v>1421</v>
      </c>
      <c r="I1608" s="128" t="s">
        <v>1421</v>
      </c>
      <c r="J1608" s="128" t="s">
        <v>1453</v>
      </c>
      <c r="K1608" s="129" t="s">
        <v>1783</v>
      </c>
      <c r="L1608" s="128" t="s">
        <v>1635</v>
      </c>
      <c r="M1608" s="128" t="s">
        <v>2285</v>
      </c>
      <c r="N1608" s="127" t="s">
        <v>1487</v>
      </c>
      <c r="O1608" s="116"/>
      <c r="P1608" s="126"/>
    </row>
    <row r="1609" spans="2:16" s="137" customFormat="1" x14ac:dyDescent="0.2">
      <c r="B1609" s="122"/>
      <c r="C1609" s="121" t="s">
        <v>2274</v>
      </c>
      <c r="D1609" s="121" t="s">
        <v>1380</v>
      </c>
      <c r="E1609" s="120">
        <f t="shared" si="137"/>
        <v>8029</v>
      </c>
      <c r="F1609" s="123"/>
      <c r="G1609" s="128" t="s">
        <v>2199</v>
      </c>
      <c r="H1609" s="128" t="s">
        <v>1421</v>
      </c>
      <c r="I1609" s="128" t="s">
        <v>1421</v>
      </c>
      <c r="J1609" s="128" t="s">
        <v>1453</v>
      </c>
      <c r="K1609" s="129" t="s">
        <v>1783</v>
      </c>
      <c r="L1609" s="128" t="s">
        <v>1635</v>
      </c>
      <c r="M1609" s="128" t="s">
        <v>2284</v>
      </c>
      <c r="N1609" s="127" t="s">
        <v>1487</v>
      </c>
      <c r="O1609" s="116"/>
      <c r="P1609" s="126"/>
    </row>
    <row r="1610" spans="2:16" s="137" customFormat="1" x14ac:dyDescent="0.2">
      <c r="B1610" s="122"/>
      <c r="C1610" s="121" t="s">
        <v>2274</v>
      </c>
      <c r="D1610" s="121" t="s">
        <v>1380</v>
      </c>
      <c r="E1610" s="120">
        <f t="shared" si="137"/>
        <v>9029</v>
      </c>
      <c r="F1610" s="119"/>
      <c r="G1610" s="128" t="s">
        <v>2199</v>
      </c>
      <c r="H1610" s="128" t="s">
        <v>1421</v>
      </c>
      <c r="I1610" s="128" t="s">
        <v>1421</v>
      </c>
      <c r="J1610" s="128" t="s">
        <v>1453</v>
      </c>
      <c r="K1610" s="129" t="s">
        <v>1783</v>
      </c>
      <c r="L1610" s="128" t="s">
        <v>1635</v>
      </c>
      <c r="M1610" s="128" t="s">
        <v>2283</v>
      </c>
      <c r="N1610" s="127" t="s">
        <v>1487</v>
      </c>
      <c r="O1610" s="116"/>
      <c r="P1610" s="126"/>
    </row>
    <row r="1611" spans="2:16" s="137" customFormat="1" x14ac:dyDescent="0.2">
      <c r="B1611" s="138"/>
      <c r="C1611" s="121" t="s">
        <v>2274</v>
      </c>
      <c r="D1611" s="121" t="s">
        <v>2191</v>
      </c>
      <c r="E1611" s="120">
        <f>E1602</f>
        <v>1029</v>
      </c>
      <c r="F1611" s="123"/>
      <c r="G1611" s="128" t="s">
        <v>2199</v>
      </c>
      <c r="H1611" s="128" t="s">
        <v>1421</v>
      </c>
      <c r="I1611" s="128" t="s">
        <v>1421</v>
      </c>
      <c r="J1611" s="128" t="s">
        <v>1453</v>
      </c>
      <c r="K1611" s="129" t="s">
        <v>1783</v>
      </c>
      <c r="L1611" s="128" t="s">
        <v>1635</v>
      </c>
      <c r="M1611" s="128" t="s">
        <v>2282</v>
      </c>
      <c r="N1611" s="127" t="s">
        <v>1487</v>
      </c>
      <c r="O1611" s="116"/>
      <c r="P1611" s="126"/>
    </row>
    <row r="1612" spans="2:16" s="137" customFormat="1" x14ac:dyDescent="0.2">
      <c r="B1612" s="138"/>
      <c r="C1612" s="121" t="s">
        <v>2274</v>
      </c>
      <c r="D1612" s="121" t="s">
        <v>2191</v>
      </c>
      <c r="E1612" s="120">
        <f>E1611+1000</f>
        <v>2029</v>
      </c>
      <c r="F1612" s="123"/>
      <c r="G1612" s="128" t="s">
        <v>2199</v>
      </c>
      <c r="H1612" s="128" t="s">
        <v>1421</v>
      </c>
      <c r="I1612" s="128" t="s">
        <v>1421</v>
      </c>
      <c r="J1612" s="128" t="s">
        <v>1453</v>
      </c>
      <c r="K1612" s="129" t="s">
        <v>1783</v>
      </c>
      <c r="L1612" s="128" t="s">
        <v>1635</v>
      </c>
      <c r="M1612" s="128" t="s">
        <v>2281</v>
      </c>
      <c r="N1612" s="127" t="s">
        <v>1487</v>
      </c>
      <c r="O1612" s="116"/>
      <c r="P1612" s="126"/>
    </row>
    <row r="1613" spans="2:16" s="137" customFormat="1" x14ac:dyDescent="0.2">
      <c r="B1613" s="138"/>
      <c r="C1613" s="121" t="s">
        <v>2274</v>
      </c>
      <c r="D1613" s="121" t="s">
        <v>2191</v>
      </c>
      <c r="E1613" s="120">
        <f>E1612+1000</f>
        <v>3029</v>
      </c>
      <c r="F1613" s="123"/>
      <c r="G1613" s="128" t="s">
        <v>2199</v>
      </c>
      <c r="H1613" s="128" t="s">
        <v>1421</v>
      </c>
      <c r="I1613" s="128" t="s">
        <v>1421</v>
      </c>
      <c r="J1613" s="128" t="s">
        <v>1453</v>
      </c>
      <c r="K1613" s="129" t="s">
        <v>1783</v>
      </c>
      <c r="L1613" s="128" t="s">
        <v>1635</v>
      </c>
      <c r="M1613" s="128" t="s">
        <v>2280</v>
      </c>
      <c r="N1613" s="127" t="s">
        <v>1487</v>
      </c>
      <c r="O1613" s="116"/>
      <c r="P1613" s="126"/>
    </row>
    <row r="1614" spans="2:16" s="137" customFormat="1" x14ac:dyDescent="0.2">
      <c r="B1614" s="138"/>
      <c r="C1614" s="121" t="s">
        <v>2274</v>
      </c>
      <c r="D1614" s="121" t="s">
        <v>2191</v>
      </c>
      <c r="E1614" s="120">
        <f>E1613+1000</f>
        <v>4029</v>
      </c>
      <c r="F1614" s="119"/>
      <c r="G1614" s="128" t="s">
        <v>2199</v>
      </c>
      <c r="H1614" s="128" t="s">
        <v>1421</v>
      </c>
      <c r="I1614" s="128" t="s">
        <v>1421</v>
      </c>
      <c r="J1614" s="128" t="s">
        <v>1453</v>
      </c>
      <c r="K1614" s="129" t="s">
        <v>1783</v>
      </c>
      <c r="L1614" s="128" t="s">
        <v>1635</v>
      </c>
      <c r="M1614" s="128" t="s">
        <v>2276</v>
      </c>
      <c r="N1614" s="127" t="s">
        <v>1487</v>
      </c>
      <c r="O1614" s="116"/>
      <c r="P1614" s="126"/>
    </row>
    <row r="1615" spans="2:16" s="137" customFormat="1" x14ac:dyDescent="0.2">
      <c r="B1615" s="138"/>
      <c r="C1615" s="121" t="s">
        <v>2274</v>
      </c>
      <c r="D1615" s="121" t="s">
        <v>2191</v>
      </c>
      <c r="E1615" s="120">
        <f>E1614+1000</f>
        <v>5029</v>
      </c>
      <c r="F1615" s="119"/>
      <c r="G1615" s="118"/>
      <c r="H1615" s="117"/>
      <c r="I1615" s="117"/>
      <c r="J1615" s="117"/>
      <c r="K1615" s="117"/>
      <c r="L1615" s="117"/>
      <c r="M1615" s="117"/>
      <c r="N1615" s="117"/>
      <c r="O1615" s="116"/>
      <c r="P1615" s="115" t="str">
        <f>CONCATENATE($P$2439,$P$2443,E1602,$P$2440,$P$2444,E1614,$P$2441)</f>
        <v>DNP1([C]P1029 + … + [D]P4029)</v>
      </c>
    </row>
    <row r="1616" spans="2:16" x14ac:dyDescent="0.2">
      <c r="B1616" s="130" t="s">
        <v>1343</v>
      </c>
      <c r="C1616" s="121" t="s">
        <v>2274</v>
      </c>
      <c r="D1616" s="121" t="s">
        <v>1380</v>
      </c>
      <c r="E1616" s="120">
        <f>E1602+1</f>
        <v>1030</v>
      </c>
      <c r="F1616" s="119"/>
      <c r="G1616" s="128" t="s">
        <v>2199</v>
      </c>
      <c r="H1616" s="128" t="s">
        <v>1421</v>
      </c>
      <c r="I1616" s="128" t="s">
        <v>1421</v>
      </c>
      <c r="J1616" s="128" t="s">
        <v>1453</v>
      </c>
      <c r="K1616" s="129" t="s">
        <v>1779</v>
      </c>
      <c r="L1616" s="128" t="s">
        <v>1635</v>
      </c>
      <c r="M1616" s="128" t="s">
        <v>2291</v>
      </c>
      <c r="N1616" s="127" t="s">
        <v>1487</v>
      </c>
      <c r="O1616" s="116"/>
      <c r="P1616" s="126"/>
    </row>
    <row r="1617" spans="2:16" x14ac:dyDescent="0.2">
      <c r="B1617" s="122"/>
      <c r="C1617" s="121" t="s">
        <v>2274</v>
      </c>
      <c r="D1617" s="121" t="s">
        <v>1380</v>
      </c>
      <c r="E1617" s="120">
        <f t="shared" ref="E1617:E1624" si="138">E1616+1000</f>
        <v>2030</v>
      </c>
      <c r="F1617" s="123"/>
      <c r="G1617" s="128" t="s">
        <v>2199</v>
      </c>
      <c r="H1617" s="128" t="s">
        <v>1421</v>
      </c>
      <c r="I1617" s="128" t="s">
        <v>1421</v>
      </c>
      <c r="J1617" s="128" t="s">
        <v>1453</v>
      </c>
      <c r="K1617" s="129" t="s">
        <v>1779</v>
      </c>
      <c r="L1617" s="128" t="s">
        <v>1635</v>
      </c>
      <c r="M1617" s="128" t="s">
        <v>2290</v>
      </c>
      <c r="N1617" s="127" t="s">
        <v>1487</v>
      </c>
      <c r="O1617" s="116"/>
      <c r="P1617" s="126"/>
    </row>
    <row r="1618" spans="2:16" x14ac:dyDescent="0.2">
      <c r="B1618" s="122"/>
      <c r="C1618" s="121" t="s">
        <v>2274</v>
      </c>
      <c r="D1618" s="121" t="s">
        <v>1380</v>
      </c>
      <c r="E1618" s="120">
        <f t="shared" si="138"/>
        <v>3030</v>
      </c>
      <c r="F1618" s="119"/>
      <c r="G1618" s="128" t="s">
        <v>2199</v>
      </c>
      <c r="H1618" s="128" t="s">
        <v>1421</v>
      </c>
      <c r="I1618" s="128" t="s">
        <v>1421</v>
      </c>
      <c r="J1618" s="128" t="s">
        <v>1453</v>
      </c>
      <c r="K1618" s="129" t="s">
        <v>1779</v>
      </c>
      <c r="L1618" s="128" t="s">
        <v>1635</v>
      </c>
      <c r="M1618" s="128" t="s">
        <v>2289</v>
      </c>
      <c r="N1618" s="127" t="s">
        <v>1487</v>
      </c>
      <c r="O1618" s="116"/>
      <c r="P1618" s="126"/>
    </row>
    <row r="1619" spans="2:16" x14ac:dyDescent="0.2">
      <c r="B1619" s="122"/>
      <c r="C1619" s="121" t="s">
        <v>2274</v>
      </c>
      <c r="D1619" s="121" t="s">
        <v>1380</v>
      </c>
      <c r="E1619" s="120">
        <f t="shared" si="138"/>
        <v>4030</v>
      </c>
      <c r="F1619" s="123"/>
      <c r="G1619" s="128" t="s">
        <v>2199</v>
      </c>
      <c r="H1619" s="128" t="s">
        <v>1421</v>
      </c>
      <c r="I1619" s="128" t="s">
        <v>1421</v>
      </c>
      <c r="J1619" s="128" t="s">
        <v>1453</v>
      </c>
      <c r="K1619" s="129" t="s">
        <v>1779</v>
      </c>
      <c r="L1619" s="128" t="s">
        <v>1635</v>
      </c>
      <c r="M1619" s="128" t="s">
        <v>2288</v>
      </c>
      <c r="N1619" s="127" t="s">
        <v>1487</v>
      </c>
      <c r="O1619" s="116"/>
      <c r="P1619" s="126"/>
    </row>
    <row r="1620" spans="2:16" x14ac:dyDescent="0.2">
      <c r="B1620" s="122"/>
      <c r="C1620" s="121" t="s">
        <v>2274</v>
      </c>
      <c r="D1620" s="121" t="s">
        <v>1380</v>
      </c>
      <c r="E1620" s="120">
        <f t="shared" si="138"/>
        <v>5030</v>
      </c>
      <c r="F1620" s="119"/>
      <c r="G1620" s="128" t="s">
        <v>2199</v>
      </c>
      <c r="H1620" s="128" t="s">
        <v>1421</v>
      </c>
      <c r="I1620" s="128" t="s">
        <v>1421</v>
      </c>
      <c r="J1620" s="128" t="s">
        <v>1453</v>
      </c>
      <c r="K1620" s="129" t="s">
        <v>1779</v>
      </c>
      <c r="L1620" s="128" t="s">
        <v>1635</v>
      </c>
      <c r="M1620" s="128" t="s">
        <v>2287</v>
      </c>
      <c r="N1620" s="127" t="s">
        <v>1487</v>
      </c>
      <c r="O1620" s="116"/>
      <c r="P1620" s="126"/>
    </row>
    <row r="1621" spans="2:16" x14ac:dyDescent="0.2">
      <c r="B1621" s="122"/>
      <c r="C1621" s="121" t="s">
        <v>2274</v>
      </c>
      <c r="D1621" s="121" t="s">
        <v>1380</v>
      </c>
      <c r="E1621" s="120">
        <f t="shared" si="138"/>
        <v>6030</v>
      </c>
      <c r="F1621" s="119"/>
      <c r="G1621" s="128" t="s">
        <v>2199</v>
      </c>
      <c r="H1621" s="128" t="s">
        <v>1421</v>
      </c>
      <c r="I1621" s="128" t="s">
        <v>1421</v>
      </c>
      <c r="J1621" s="128" t="s">
        <v>1453</v>
      </c>
      <c r="K1621" s="129" t="s">
        <v>1779</v>
      </c>
      <c r="L1621" s="128" t="s">
        <v>1635</v>
      </c>
      <c r="M1621" s="128" t="s">
        <v>2286</v>
      </c>
      <c r="N1621" s="127" t="s">
        <v>1487</v>
      </c>
      <c r="O1621" s="116"/>
      <c r="P1621" s="126"/>
    </row>
    <row r="1622" spans="2:16" x14ac:dyDescent="0.2">
      <c r="B1622" s="122"/>
      <c r="C1622" s="121" t="s">
        <v>2274</v>
      </c>
      <c r="D1622" s="121" t="s">
        <v>1380</v>
      </c>
      <c r="E1622" s="120">
        <f t="shared" si="138"/>
        <v>7030</v>
      </c>
      <c r="F1622" s="123"/>
      <c r="G1622" s="128" t="s">
        <v>2199</v>
      </c>
      <c r="H1622" s="128" t="s">
        <v>1421</v>
      </c>
      <c r="I1622" s="128" t="s">
        <v>1421</v>
      </c>
      <c r="J1622" s="128" t="s">
        <v>1453</v>
      </c>
      <c r="K1622" s="129" t="s">
        <v>1779</v>
      </c>
      <c r="L1622" s="128" t="s">
        <v>1635</v>
      </c>
      <c r="M1622" s="128" t="s">
        <v>2285</v>
      </c>
      <c r="N1622" s="127" t="s">
        <v>1487</v>
      </c>
      <c r="O1622" s="116"/>
      <c r="P1622" s="126"/>
    </row>
    <row r="1623" spans="2:16" s="137" customFormat="1" x14ac:dyDescent="0.2">
      <c r="B1623" s="122"/>
      <c r="C1623" s="121" t="s">
        <v>2274</v>
      </c>
      <c r="D1623" s="121" t="s">
        <v>1380</v>
      </c>
      <c r="E1623" s="120">
        <f t="shared" si="138"/>
        <v>8030</v>
      </c>
      <c r="F1623" s="123"/>
      <c r="G1623" s="128" t="s">
        <v>2199</v>
      </c>
      <c r="H1623" s="128" t="s">
        <v>1421</v>
      </c>
      <c r="I1623" s="128" t="s">
        <v>1421</v>
      </c>
      <c r="J1623" s="128" t="s">
        <v>1453</v>
      </c>
      <c r="K1623" s="129" t="s">
        <v>1779</v>
      </c>
      <c r="L1623" s="128" t="s">
        <v>1635</v>
      </c>
      <c r="M1623" s="128" t="s">
        <v>2284</v>
      </c>
      <c r="N1623" s="127" t="s">
        <v>1487</v>
      </c>
      <c r="O1623" s="116"/>
      <c r="P1623" s="126"/>
    </row>
    <row r="1624" spans="2:16" s="137" customFormat="1" x14ac:dyDescent="0.2">
      <c r="B1624" s="122"/>
      <c r="C1624" s="121" t="s">
        <v>2274</v>
      </c>
      <c r="D1624" s="121" t="s">
        <v>1380</v>
      </c>
      <c r="E1624" s="120">
        <f t="shared" si="138"/>
        <v>9030</v>
      </c>
      <c r="F1624" s="119"/>
      <c r="G1624" s="128" t="s">
        <v>2199</v>
      </c>
      <c r="H1624" s="128" t="s">
        <v>1421</v>
      </c>
      <c r="I1624" s="128" t="s">
        <v>1421</v>
      </c>
      <c r="J1624" s="128" t="s">
        <v>1453</v>
      </c>
      <c r="K1624" s="129" t="s">
        <v>1779</v>
      </c>
      <c r="L1624" s="128" t="s">
        <v>1635</v>
      </c>
      <c r="M1624" s="128" t="s">
        <v>2283</v>
      </c>
      <c r="N1624" s="127" t="s">
        <v>1487</v>
      </c>
      <c r="O1624" s="116"/>
      <c r="P1624" s="126"/>
    </row>
    <row r="1625" spans="2:16" s="137" customFormat="1" x14ac:dyDescent="0.2">
      <c r="B1625" s="138"/>
      <c r="C1625" s="121" t="s">
        <v>2274</v>
      </c>
      <c r="D1625" s="121" t="s">
        <v>2191</v>
      </c>
      <c r="E1625" s="120">
        <f>E1616</f>
        <v>1030</v>
      </c>
      <c r="F1625" s="123"/>
      <c r="G1625" s="128" t="s">
        <v>2199</v>
      </c>
      <c r="H1625" s="128" t="s">
        <v>1421</v>
      </c>
      <c r="I1625" s="128" t="s">
        <v>1421</v>
      </c>
      <c r="J1625" s="128" t="s">
        <v>1453</v>
      </c>
      <c r="K1625" s="129" t="s">
        <v>1779</v>
      </c>
      <c r="L1625" s="128" t="s">
        <v>1635</v>
      </c>
      <c r="M1625" s="128" t="s">
        <v>2282</v>
      </c>
      <c r="N1625" s="127" t="s">
        <v>1487</v>
      </c>
      <c r="O1625" s="116"/>
      <c r="P1625" s="126"/>
    </row>
    <row r="1626" spans="2:16" s="137" customFormat="1" x14ac:dyDescent="0.2">
      <c r="B1626" s="138"/>
      <c r="C1626" s="121" t="s">
        <v>2274</v>
      </c>
      <c r="D1626" s="121" t="s">
        <v>2191</v>
      </c>
      <c r="E1626" s="120">
        <f>E1625+1000</f>
        <v>2030</v>
      </c>
      <c r="F1626" s="123"/>
      <c r="G1626" s="128" t="s">
        <v>2199</v>
      </c>
      <c r="H1626" s="128" t="s">
        <v>1421</v>
      </c>
      <c r="I1626" s="128" t="s">
        <v>1421</v>
      </c>
      <c r="J1626" s="128" t="s">
        <v>1453</v>
      </c>
      <c r="K1626" s="129" t="s">
        <v>1779</v>
      </c>
      <c r="L1626" s="128" t="s">
        <v>1635</v>
      </c>
      <c r="M1626" s="128" t="s">
        <v>2281</v>
      </c>
      <c r="N1626" s="127" t="s">
        <v>1487</v>
      </c>
      <c r="O1626" s="116"/>
      <c r="P1626" s="126"/>
    </row>
    <row r="1627" spans="2:16" s="137" customFormat="1" x14ac:dyDescent="0.2">
      <c r="B1627" s="138"/>
      <c r="C1627" s="121" t="s">
        <v>2274</v>
      </c>
      <c r="D1627" s="121" t="s">
        <v>2191</v>
      </c>
      <c r="E1627" s="120">
        <f>E1626+1000</f>
        <v>3030</v>
      </c>
      <c r="F1627" s="123"/>
      <c r="G1627" s="128" t="s">
        <v>2199</v>
      </c>
      <c r="H1627" s="128" t="s">
        <v>1421</v>
      </c>
      <c r="I1627" s="128" t="s">
        <v>1421</v>
      </c>
      <c r="J1627" s="128" t="s">
        <v>1453</v>
      </c>
      <c r="K1627" s="129" t="s">
        <v>1779</v>
      </c>
      <c r="L1627" s="128" t="s">
        <v>1635</v>
      </c>
      <c r="M1627" s="128" t="s">
        <v>2280</v>
      </c>
      <c r="N1627" s="127" t="s">
        <v>1487</v>
      </c>
      <c r="O1627" s="116"/>
      <c r="P1627" s="126"/>
    </row>
    <row r="1628" spans="2:16" s="137" customFormat="1" x14ac:dyDescent="0.2">
      <c r="B1628" s="138"/>
      <c r="C1628" s="121" t="s">
        <v>2274</v>
      </c>
      <c r="D1628" s="121" t="s">
        <v>2191</v>
      </c>
      <c r="E1628" s="120">
        <f>E1627+1000</f>
        <v>4030</v>
      </c>
      <c r="F1628" s="119"/>
      <c r="G1628" s="128" t="s">
        <v>2199</v>
      </c>
      <c r="H1628" s="128" t="s">
        <v>1421</v>
      </c>
      <c r="I1628" s="128" t="s">
        <v>1421</v>
      </c>
      <c r="J1628" s="128" t="s">
        <v>1453</v>
      </c>
      <c r="K1628" s="129" t="s">
        <v>1779</v>
      </c>
      <c r="L1628" s="128" t="s">
        <v>1635</v>
      </c>
      <c r="M1628" s="128" t="s">
        <v>2276</v>
      </c>
      <c r="N1628" s="127" t="s">
        <v>1487</v>
      </c>
      <c r="O1628" s="116"/>
      <c r="P1628" s="126"/>
    </row>
    <row r="1629" spans="2:16" s="137" customFormat="1" x14ac:dyDescent="0.2">
      <c r="B1629" s="138"/>
      <c r="C1629" s="121" t="s">
        <v>2274</v>
      </c>
      <c r="D1629" s="121" t="s">
        <v>2191</v>
      </c>
      <c r="E1629" s="120">
        <f>E1628+1000</f>
        <v>5030</v>
      </c>
      <c r="F1629" s="119"/>
      <c r="G1629" s="118"/>
      <c r="H1629" s="117"/>
      <c r="I1629" s="117"/>
      <c r="J1629" s="117"/>
      <c r="K1629" s="117"/>
      <c r="L1629" s="117"/>
      <c r="M1629" s="117"/>
      <c r="N1629" s="117"/>
      <c r="O1629" s="116"/>
      <c r="P1629" s="115" t="str">
        <f>CONCATENATE($P$2439,$P$2443,E1616,$P$2440,$P$2444,E1628,$P$2441)</f>
        <v>DNP1([C]P1030 + … + [D]P4030)</v>
      </c>
    </row>
    <row r="1630" spans="2:16" ht="22.5" x14ac:dyDescent="0.2">
      <c r="B1630" s="130" t="s">
        <v>1342</v>
      </c>
      <c r="C1630" s="121" t="s">
        <v>2274</v>
      </c>
      <c r="D1630" s="121" t="s">
        <v>1380</v>
      </c>
      <c r="E1630" s="120">
        <f>E1616+1</f>
        <v>1031</v>
      </c>
      <c r="F1630" s="119"/>
      <c r="G1630" s="128" t="s">
        <v>2199</v>
      </c>
      <c r="H1630" s="128" t="s">
        <v>1421</v>
      </c>
      <c r="I1630" s="128" t="s">
        <v>1421</v>
      </c>
      <c r="J1630" s="128" t="s">
        <v>1453</v>
      </c>
      <c r="K1630" s="129" t="s">
        <v>1775</v>
      </c>
      <c r="L1630" s="128" t="s">
        <v>1635</v>
      </c>
      <c r="M1630" s="128" t="s">
        <v>2291</v>
      </c>
      <c r="N1630" s="127" t="s">
        <v>1487</v>
      </c>
      <c r="O1630" s="116"/>
      <c r="P1630" s="126"/>
    </row>
    <row r="1631" spans="2:16" x14ac:dyDescent="0.2">
      <c r="B1631" s="122"/>
      <c r="C1631" s="121" t="s">
        <v>2274</v>
      </c>
      <c r="D1631" s="121" t="s">
        <v>1380</v>
      </c>
      <c r="E1631" s="120">
        <f t="shared" ref="E1631:E1638" si="139">E1630+1000</f>
        <v>2031</v>
      </c>
      <c r="F1631" s="123"/>
      <c r="G1631" s="128" t="s">
        <v>2199</v>
      </c>
      <c r="H1631" s="128" t="s">
        <v>1421</v>
      </c>
      <c r="I1631" s="128" t="s">
        <v>1421</v>
      </c>
      <c r="J1631" s="128" t="s">
        <v>1453</v>
      </c>
      <c r="K1631" s="129" t="s">
        <v>1775</v>
      </c>
      <c r="L1631" s="128" t="s">
        <v>1635</v>
      </c>
      <c r="M1631" s="128" t="s">
        <v>2290</v>
      </c>
      <c r="N1631" s="127" t="s">
        <v>1487</v>
      </c>
      <c r="O1631" s="116"/>
      <c r="P1631" s="126"/>
    </row>
    <row r="1632" spans="2:16" x14ac:dyDescent="0.2">
      <c r="B1632" s="122"/>
      <c r="C1632" s="121" t="s">
        <v>2274</v>
      </c>
      <c r="D1632" s="121" t="s">
        <v>1380</v>
      </c>
      <c r="E1632" s="120">
        <f t="shared" si="139"/>
        <v>3031</v>
      </c>
      <c r="F1632" s="119"/>
      <c r="G1632" s="128" t="s">
        <v>2199</v>
      </c>
      <c r="H1632" s="128" t="s">
        <v>1421</v>
      </c>
      <c r="I1632" s="128" t="s">
        <v>1421</v>
      </c>
      <c r="J1632" s="128" t="s">
        <v>1453</v>
      </c>
      <c r="K1632" s="129" t="s">
        <v>1775</v>
      </c>
      <c r="L1632" s="128" t="s">
        <v>1635</v>
      </c>
      <c r="M1632" s="128" t="s">
        <v>2289</v>
      </c>
      <c r="N1632" s="127" t="s">
        <v>1487</v>
      </c>
      <c r="O1632" s="116"/>
      <c r="P1632" s="126"/>
    </row>
    <row r="1633" spans="2:16" x14ac:dyDescent="0.2">
      <c r="B1633" s="122"/>
      <c r="C1633" s="121" t="s">
        <v>2274</v>
      </c>
      <c r="D1633" s="121" t="s">
        <v>1380</v>
      </c>
      <c r="E1633" s="120">
        <f t="shared" si="139"/>
        <v>4031</v>
      </c>
      <c r="F1633" s="123"/>
      <c r="G1633" s="128" t="s">
        <v>2199</v>
      </c>
      <c r="H1633" s="128" t="s">
        <v>1421</v>
      </c>
      <c r="I1633" s="128" t="s">
        <v>1421</v>
      </c>
      <c r="J1633" s="128" t="s">
        <v>1453</v>
      </c>
      <c r="K1633" s="129" t="s">
        <v>1775</v>
      </c>
      <c r="L1633" s="128" t="s">
        <v>1635</v>
      </c>
      <c r="M1633" s="128" t="s">
        <v>2288</v>
      </c>
      <c r="N1633" s="127" t="s">
        <v>1487</v>
      </c>
      <c r="O1633" s="116"/>
      <c r="P1633" s="126"/>
    </row>
    <row r="1634" spans="2:16" x14ac:dyDescent="0.2">
      <c r="B1634" s="122"/>
      <c r="C1634" s="121" t="s">
        <v>2274</v>
      </c>
      <c r="D1634" s="121" t="s">
        <v>1380</v>
      </c>
      <c r="E1634" s="120">
        <f t="shared" si="139"/>
        <v>5031</v>
      </c>
      <c r="F1634" s="119"/>
      <c r="G1634" s="128" t="s">
        <v>2199</v>
      </c>
      <c r="H1634" s="128" t="s">
        <v>1421</v>
      </c>
      <c r="I1634" s="128" t="s">
        <v>1421</v>
      </c>
      <c r="J1634" s="128" t="s">
        <v>1453</v>
      </c>
      <c r="K1634" s="129" t="s">
        <v>1775</v>
      </c>
      <c r="L1634" s="128" t="s">
        <v>1635</v>
      </c>
      <c r="M1634" s="128" t="s">
        <v>2287</v>
      </c>
      <c r="N1634" s="127" t="s">
        <v>1487</v>
      </c>
      <c r="O1634" s="116"/>
      <c r="P1634" s="126"/>
    </row>
    <row r="1635" spans="2:16" x14ac:dyDescent="0.2">
      <c r="B1635" s="122"/>
      <c r="C1635" s="121" t="s">
        <v>2274</v>
      </c>
      <c r="D1635" s="121" t="s">
        <v>1380</v>
      </c>
      <c r="E1635" s="120">
        <f t="shared" si="139"/>
        <v>6031</v>
      </c>
      <c r="F1635" s="119"/>
      <c r="G1635" s="128" t="s">
        <v>2199</v>
      </c>
      <c r="H1635" s="128" t="s">
        <v>1421</v>
      </c>
      <c r="I1635" s="128" t="s">
        <v>1421</v>
      </c>
      <c r="J1635" s="128" t="s">
        <v>1453</v>
      </c>
      <c r="K1635" s="129" t="s">
        <v>1775</v>
      </c>
      <c r="L1635" s="128" t="s">
        <v>1635</v>
      </c>
      <c r="M1635" s="128" t="s">
        <v>2286</v>
      </c>
      <c r="N1635" s="127" t="s">
        <v>1487</v>
      </c>
      <c r="O1635" s="116"/>
      <c r="P1635" s="126"/>
    </row>
    <row r="1636" spans="2:16" x14ac:dyDescent="0.2">
      <c r="B1636" s="122"/>
      <c r="C1636" s="121" t="s">
        <v>2274</v>
      </c>
      <c r="D1636" s="121" t="s">
        <v>1380</v>
      </c>
      <c r="E1636" s="120">
        <f t="shared" si="139"/>
        <v>7031</v>
      </c>
      <c r="F1636" s="123"/>
      <c r="G1636" s="128" t="s">
        <v>2199</v>
      </c>
      <c r="H1636" s="128" t="s">
        <v>1421</v>
      </c>
      <c r="I1636" s="128" t="s">
        <v>1421</v>
      </c>
      <c r="J1636" s="128" t="s">
        <v>1453</v>
      </c>
      <c r="K1636" s="129" t="s">
        <v>1775</v>
      </c>
      <c r="L1636" s="128" t="s">
        <v>1635</v>
      </c>
      <c r="M1636" s="128" t="s">
        <v>2285</v>
      </c>
      <c r="N1636" s="127" t="s">
        <v>1487</v>
      </c>
      <c r="O1636" s="116"/>
      <c r="P1636" s="126"/>
    </row>
    <row r="1637" spans="2:16" s="137" customFormat="1" x14ac:dyDescent="0.2">
      <c r="B1637" s="122"/>
      <c r="C1637" s="121" t="s">
        <v>2274</v>
      </c>
      <c r="D1637" s="121" t="s">
        <v>1380</v>
      </c>
      <c r="E1637" s="120">
        <f t="shared" si="139"/>
        <v>8031</v>
      </c>
      <c r="F1637" s="123"/>
      <c r="G1637" s="128" t="s">
        <v>2199</v>
      </c>
      <c r="H1637" s="128" t="s">
        <v>1421</v>
      </c>
      <c r="I1637" s="128" t="s">
        <v>1421</v>
      </c>
      <c r="J1637" s="128" t="s">
        <v>1453</v>
      </c>
      <c r="K1637" s="129" t="s">
        <v>1775</v>
      </c>
      <c r="L1637" s="128" t="s">
        <v>1635</v>
      </c>
      <c r="M1637" s="128" t="s">
        <v>2284</v>
      </c>
      <c r="N1637" s="127" t="s">
        <v>1487</v>
      </c>
      <c r="O1637" s="116"/>
      <c r="P1637" s="126"/>
    </row>
    <row r="1638" spans="2:16" s="137" customFormat="1" x14ac:dyDescent="0.2">
      <c r="B1638" s="122"/>
      <c r="C1638" s="121" t="s">
        <v>2274</v>
      </c>
      <c r="D1638" s="121" t="s">
        <v>1380</v>
      </c>
      <c r="E1638" s="120">
        <f t="shared" si="139"/>
        <v>9031</v>
      </c>
      <c r="F1638" s="119"/>
      <c r="G1638" s="128" t="s">
        <v>2199</v>
      </c>
      <c r="H1638" s="128" t="s">
        <v>1421</v>
      </c>
      <c r="I1638" s="128" t="s">
        <v>1421</v>
      </c>
      <c r="J1638" s="128" t="s">
        <v>1453</v>
      </c>
      <c r="K1638" s="129" t="s">
        <v>1775</v>
      </c>
      <c r="L1638" s="128" t="s">
        <v>1635</v>
      </c>
      <c r="M1638" s="128" t="s">
        <v>2283</v>
      </c>
      <c r="N1638" s="127" t="s">
        <v>1487</v>
      </c>
      <c r="O1638" s="116"/>
      <c r="P1638" s="126"/>
    </row>
    <row r="1639" spans="2:16" s="137" customFormat="1" x14ac:dyDescent="0.2">
      <c r="B1639" s="138"/>
      <c r="C1639" s="121" t="s">
        <v>2274</v>
      </c>
      <c r="D1639" s="121" t="s">
        <v>2191</v>
      </c>
      <c r="E1639" s="120">
        <f>E1630</f>
        <v>1031</v>
      </c>
      <c r="F1639" s="123"/>
      <c r="G1639" s="128" t="s">
        <v>2199</v>
      </c>
      <c r="H1639" s="128" t="s">
        <v>1421</v>
      </c>
      <c r="I1639" s="128" t="s">
        <v>1421</v>
      </c>
      <c r="J1639" s="128" t="s">
        <v>1453</v>
      </c>
      <c r="K1639" s="129" t="s">
        <v>1775</v>
      </c>
      <c r="L1639" s="128" t="s">
        <v>1635</v>
      </c>
      <c r="M1639" s="128" t="s">
        <v>2282</v>
      </c>
      <c r="N1639" s="127" t="s">
        <v>1487</v>
      </c>
      <c r="O1639" s="116"/>
      <c r="P1639" s="126"/>
    </row>
    <row r="1640" spans="2:16" s="137" customFormat="1" x14ac:dyDescent="0.2">
      <c r="B1640" s="138"/>
      <c r="C1640" s="121" t="s">
        <v>2274</v>
      </c>
      <c r="D1640" s="121" t="s">
        <v>2191</v>
      </c>
      <c r="E1640" s="120">
        <f>E1639+1000</f>
        <v>2031</v>
      </c>
      <c r="F1640" s="123"/>
      <c r="G1640" s="128" t="s">
        <v>2199</v>
      </c>
      <c r="H1640" s="128" t="s">
        <v>1421</v>
      </c>
      <c r="I1640" s="128" t="s">
        <v>1421</v>
      </c>
      <c r="J1640" s="128" t="s">
        <v>1453</v>
      </c>
      <c r="K1640" s="129" t="s">
        <v>1775</v>
      </c>
      <c r="L1640" s="128" t="s">
        <v>1635</v>
      </c>
      <c r="M1640" s="128" t="s">
        <v>2281</v>
      </c>
      <c r="N1640" s="127" t="s">
        <v>1487</v>
      </c>
      <c r="O1640" s="116"/>
      <c r="P1640" s="126"/>
    </row>
    <row r="1641" spans="2:16" s="137" customFormat="1" x14ac:dyDescent="0.2">
      <c r="B1641" s="138"/>
      <c r="C1641" s="121" t="s">
        <v>2274</v>
      </c>
      <c r="D1641" s="121" t="s">
        <v>2191</v>
      </c>
      <c r="E1641" s="120">
        <f>E1640+1000</f>
        <v>3031</v>
      </c>
      <c r="F1641" s="123"/>
      <c r="G1641" s="128" t="s">
        <v>2199</v>
      </c>
      <c r="H1641" s="128" t="s">
        <v>1421</v>
      </c>
      <c r="I1641" s="128" t="s">
        <v>1421</v>
      </c>
      <c r="J1641" s="128" t="s">
        <v>1453</v>
      </c>
      <c r="K1641" s="129" t="s">
        <v>1775</v>
      </c>
      <c r="L1641" s="128" t="s">
        <v>1635</v>
      </c>
      <c r="M1641" s="128" t="s">
        <v>2280</v>
      </c>
      <c r="N1641" s="127" t="s">
        <v>1487</v>
      </c>
      <c r="O1641" s="116"/>
      <c r="P1641" s="126"/>
    </row>
    <row r="1642" spans="2:16" s="137" customFormat="1" x14ac:dyDescent="0.2">
      <c r="B1642" s="138"/>
      <c r="C1642" s="121" t="s">
        <v>2274</v>
      </c>
      <c r="D1642" s="121" t="s">
        <v>2191</v>
      </c>
      <c r="E1642" s="120">
        <f>E1641+1000</f>
        <v>4031</v>
      </c>
      <c r="F1642" s="119"/>
      <c r="G1642" s="128" t="s">
        <v>2199</v>
      </c>
      <c r="H1642" s="128" t="s">
        <v>1421</v>
      </c>
      <c r="I1642" s="128" t="s">
        <v>1421</v>
      </c>
      <c r="J1642" s="128" t="s">
        <v>1453</v>
      </c>
      <c r="K1642" s="129" t="s">
        <v>1775</v>
      </c>
      <c r="L1642" s="128" t="s">
        <v>1635</v>
      </c>
      <c r="M1642" s="128" t="s">
        <v>2276</v>
      </c>
      <c r="N1642" s="127" t="s">
        <v>1487</v>
      </c>
      <c r="O1642" s="116"/>
      <c r="P1642" s="126"/>
    </row>
    <row r="1643" spans="2:16" s="137" customFormat="1" x14ac:dyDescent="0.2">
      <c r="B1643" s="138"/>
      <c r="C1643" s="121" t="s">
        <v>2274</v>
      </c>
      <c r="D1643" s="121" t="s">
        <v>2191</v>
      </c>
      <c r="E1643" s="120">
        <f>E1642+1000</f>
        <v>5031</v>
      </c>
      <c r="F1643" s="119"/>
      <c r="G1643" s="118"/>
      <c r="H1643" s="117"/>
      <c r="I1643" s="117"/>
      <c r="J1643" s="117"/>
      <c r="K1643" s="117"/>
      <c r="L1643" s="117"/>
      <c r="M1643" s="117"/>
      <c r="N1643" s="117"/>
      <c r="O1643" s="116"/>
      <c r="P1643" s="115" t="str">
        <f>CONCATENATE($P$2439,$P$2443,E1630,$P$2440,$P$2444,E1642,$P$2441)</f>
        <v>DNP1([C]P1031 + … + [D]P4031)</v>
      </c>
    </row>
    <row r="1644" spans="2:16" ht="22.5" x14ac:dyDescent="0.2">
      <c r="B1644" s="130" t="s">
        <v>1341</v>
      </c>
      <c r="C1644" s="121" t="s">
        <v>2274</v>
      </c>
      <c r="D1644" s="121" t="s">
        <v>1380</v>
      </c>
      <c r="E1644" s="120">
        <f>E1630+1</f>
        <v>1032</v>
      </c>
      <c r="F1644" s="119"/>
      <c r="G1644" s="128" t="s">
        <v>2199</v>
      </c>
      <c r="H1644" s="128" t="s">
        <v>1421</v>
      </c>
      <c r="I1644" s="128" t="s">
        <v>1421</v>
      </c>
      <c r="J1644" s="128" t="s">
        <v>1453</v>
      </c>
      <c r="K1644" s="129" t="s">
        <v>1771</v>
      </c>
      <c r="L1644" s="128" t="s">
        <v>1635</v>
      </c>
      <c r="M1644" s="128" t="s">
        <v>2291</v>
      </c>
      <c r="N1644" s="127" t="s">
        <v>1487</v>
      </c>
      <c r="O1644" s="116"/>
      <c r="P1644" s="126"/>
    </row>
    <row r="1645" spans="2:16" x14ac:dyDescent="0.2">
      <c r="B1645" s="122"/>
      <c r="C1645" s="121" t="s">
        <v>2274</v>
      </c>
      <c r="D1645" s="121" t="s">
        <v>1380</v>
      </c>
      <c r="E1645" s="120">
        <f t="shared" ref="E1645:E1652" si="140">E1644+1000</f>
        <v>2032</v>
      </c>
      <c r="F1645" s="123"/>
      <c r="G1645" s="128" t="s">
        <v>2199</v>
      </c>
      <c r="H1645" s="128" t="s">
        <v>1421</v>
      </c>
      <c r="I1645" s="128" t="s">
        <v>1421</v>
      </c>
      <c r="J1645" s="128" t="s">
        <v>1453</v>
      </c>
      <c r="K1645" s="129" t="s">
        <v>1771</v>
      </c>
      <c r="L1645" s="128" t="s">
        <v>1635</v>
      </c>
      <c r="M1645" s="128" t="s">
        <v>2290</v>
      </c>
      <c r="N1645" s="127" t="s">
        <v>1487</v>
      </c>
      <c r="O1645" s="116"/>
      <c r="P1645" s="126"/>
    </row>
    <row r="1646" spans="2:16" x14ac:dyDescent="0.2">
      <c r="B1646" s="122"/>
      <c r="C1646" s="121" t="s">
        <v>2274</v>
      </c>
      <c r="D1646" s="121" t="s">
        <v>1380</v>
      </c>
      <c r="E1646" s="120">
        <f t="shared" si="140"/>
        <v>3032</v>
      </c>
      <c r="F1646" s="119"/>
      <c r="G1646" s="128" t="s">
        <v>2199</v>
      </c>
      <c r="H1646" s="128" t="s">
        <v>1421</v>
      </c>
      <c r="I1646" s="128" t="s">
        <v>1421</v>
      </c>
      <c r="J1646" s="128" t="s">
        <v>1453</v>
      </c>
      <c r="K1646" s="129" t="s">
        <v>1771</v>
      </c>
      <c r="L1646" s="128" t="s">
        <v>1635</v>
      </c>
      <c r="M1646" s="128" t="s">
        <v>2289</v>
      </c>
      <c r="N1646" s="127" t="s">
        <v>1487</v>
      </c>
      <c r="O1646" s="116"/>
      <c r="P1646" s="126"/>
    </row>
    <row r="1647" spans="2:16" x14ac:dyDescent="0.2">
      <c r="B1647" s="122"/>
      <c r="C1647" s="121" t="s">
        <v>2274</v>
      </c>
      <c r="D1647" s="121" t="s">
        <v>1380</v>
      </c>
      <c r="E1647" s="120">
        <f t="shared" si="140"/>
        <v>4032</v>
      </c>
      <c r="F1647" s="123"/>
      <c r="G1647" s="128" t="s">
        <v>2199</v>
      </c>
      <c r="H1647" s="128" t="s">
        <v>1421</v>
      </c>
      <c r="I1647" s="128" t="s">
        <v>1421</v>
      </c>
      <c r="J1647" s="128" t="s">
        <v>1453</v>
      </c>
      <c r="K1647" s="129" t="s">
        <v>1771</v>
      </c>
      <c r="L1647" s="128" t="s">
        <v>1635</v>
      </c>
      <c r="M1647" s="128" t="s">
        <v>2288</v>
      </c>
      <c r="N1647" s="127" t="s">
        <v>1487</v>
      </c>
      <c r="O1647" s="116"/>
      <c r="P1647" s="126"/>
    </row>
    <row r="1648" spans="2:16" x14ac:dyDescent="0.2">
      <c r="B1648" s="122"/>
      <c r="C1648" s="121" t="s">
        <v>2274</v>
      </c>
      <c r="D1648" s="121" t="s">
        <v>1380</v>
      </c>
      <c r="E1648" s="120">
        <f t="shared" si="140"/>
        <v>5032</v>
      </c>
      <c r="F1648" s="119"/>
      <c r="G1648" s="128" t="s">
        <v>2199</v>
      </c>
      <c r="H1648" s="128" t="s">
        <v>1421</v>
      </c>
      <c r="I1648" s="128" t="s">
        <v>1421</v>
      </c>
      <c r="J1648" s="128" t="s">
        <v>1453</v>
      </c>
      <c r="K1648" s="129" t="s">
        <v>1771</v>
      </c>
      <c r="L1648" s="128" t="s">
        <v>1635</v>
      </c>
      <c r="M1648" s="128" t="s">
        <v>2287</v>
      </c>
      <c r="N1648" s="127" t="s">
        <v>1487</v>
      </c>
      <c r="O1648" s="116"/>
      <c r="P1648" s="126"/>
    </row>
    <row r="1649" spans="2:16" x14ac:dyDescent="0.2">
      <c r="B1649" s="122"/>
      <c r="C1649" s="121" t="s">
        <v>2274</v>
      </c>
      <c r="D1649" s="121" t="s">
        <v>1380</v>
      </c>
      <c r="E1649" s="120">
        <f t="shared" si="140"/>
        <v>6032</v>
      </c>
      <c r="F1649" s="119"/>
      <c r="G1649" s="128" t="s">
        <v>2199</v>
      </c>
      <c r="H1649" s="128" t="s">
        <v>1421</v>
      </c>
      <c r="I1649" s="128" t="s">
        <v>1421</v>
      </c>
      <c r="J1649" s="128" t="s">
        <v>1453</v>
      </c>
      <c r="K1649" s="129" t="s">
        <v>1771</v>
      </c>
      <c r="L1649" s="128" t="s">
        <v>1635</v>
      </c>
      <c r="M1649" s="128" t="s">
        <v>2286</v>
      </c>
      <c r="N1649" s="127" t="s">
        <v>1487</v>
      </c>
      <c r="O1649" s="116"/>
      <c r="P1649" s="126"/>
    </row>
    <row r="1650" spans="2:16" x14ac:dyDescent="0.2">
      <c r="B1650" s="122"/>
      <c r="C1650" s="121" t="s">
        <v>2274</v>
      </c>
      <c r="D1650" s="121" t="s">
        <v>1380</v>
      </c>
      <c r="E1650" s="120">
        <f t="shared" si="140"/>
        <v>7032</v>
      </c>
      <c r="F1650" s="123"/>
      <c r="G1650" s="128" t="s">
        <v>2199</v>
      </c>
      <c r="H1650" s="128" t="s">
        <v>1421</v>
      </c>
      <c r="I1650" s="128" t="s">
        <v>1421</v>
      </c>
      <c r="J1650" s="128" t="s">
        <v>1453</v>
      </c>
      <c r="K1650" s="129" t="s">
        <v>1771</v>
      </c>
      <c r="L1650" s="128" t="s">
        <v>1635</v>
      </c>
      <c r="M1650" s="128" t="s">
        <v>2285</v>
      </c>
      <c r="N1650" s="127" t="s">
        <v>1487</v>
      </c>
      <c r="O1650" s="116"/>
      <c r="P1650" s="126"/>
    </row>
    <row r="1651" spans="2:16" s="137" customFormat="1" x14ac:dyDescent="0.2">
      <c r="B1651" s="122"/>
      <c r="C1651" s="121" t="s">
        <v>2274</v>
      </c>
      <c r="D1651" s="121" t="s">
        <v>1380</v>
      </c>
      <c r="E1651" s="120">
        <f t="shared" si="140"/>
        <v>8032</v>
      </c>
      <c r="F1651" s="123"/>
      <c r="G1651" s="128" t="s">
        <v>2199</v>
      </c>
      <c r="H1651" s="128" t="s">
        <v>1421</v>
      </c>
      <c r="I1651" s="128" t="s">
        <v>1421</v>
      </c>
      <c r="J1651" s="128" t="s">
        <v>1453</v>
      </c>
      <c r="K1651" s="129" t="s">
        <v>1771</v>
      </c>
      <c r="L1651" s="128" t="s">
        <v>1635</v>
      </c>
      <c r="M1651" s="128" t="s">
        <v>2284</v>
      </c>
      <c r="N1651" s="127" t="s">
        <v>1487</v>
      </c>
      <c r="O1651" s="116"/>
      <c r="P1651" s="126"/>
    </row>
    <row r="1652" spans="2:16" s="137" customFormat="1" x14ac:dyDescent="0.2">
      <c r="B1652" s="122"/>
      <c r="C1652" s="121" t="s">
        <v>2274</v>
      </c>
      <c r="D1652" s="121" t="s">
        <v>1380</v>
      </c>
      <c r="E1652" s="120">
        <f t="shared" si="140"/>
        <v>9032</v>
      </c>
      <c r="F1652" s="119"/>
      <c r="G1652" s="128" t="s">
        <v>2199</v>
      </c>
      <c r="H1652" s="128" t="s">
        <v>1421</v>
      </c>
      <c r="I1652" s="128" t="s">
        <v>1421</v>
      </c>
      <c r="J1652" s="128" t="s">
        <v>1453</v>
      </c>
      <c r="K1652" s="129" t="s">
        <v>1771</v>
      </c>
      <c r="L1652" s="128" t="s">
        <v>1635</v>
      </c>
      <c r="M1652" s="128" t="s">
        <v>2283</v>
      </c>
      <c r="N1652" s="127" t="s">
        <v>1487</v>
      </c>
      <c r="O1652" s="116"/>
      <c r="P1652" s="126"/>
    </row>
    <row r="1653" spans="2:16" s="137" customFormat="1" x14ac:dyDescent="0.2">
      <c r="B1653" s="138"/>
      <c r="C1653" s="121" t="s">
        <v>2274</v>
      </c>
      <c r="D1653" s="121" t="s">
        <v>2191</v>
      </c>
      <c r="E1653" s="120">
        <f>E1644</f>
        <v>1032</v>
      </c>
      <c r="F1653" s="123"/>
      <c r="G1653" s="128" t="s">
        <v>2199</v>
      </c>
      <c r="H1653" s="128" t="s">
        <v>1421</v>
      </c>
      <c r="I1653" s="128" t="s">
        <v>1421</v>
      </c>
      <c r="J1653" s="128" t="s">
        <v>1453</v>
      </c>
      <c r="K1653" s="129" t="s">
        <v>1771</v>
      </c>
      <c r="L1653" s="128" t="s">
        <v>1635</v>
      </c>
      <c r="M1653" s="128" t="s">
        <v>2282</v>
      </c>
      <c r="N1653" s="127" t="s">
        <v>1487</v>
      </c>
      <c r="O1653" s="116"/>
      <c r="P1653" s="126"/>
    </row>
    <row r="1654" spans="2:16" s="137" customFormat="1" x14ac:dyDescent="0.2">
      <c r="B1654" s="138"/>
      <c r="C1654" s="121" t="s">
        <v>2274</v>
      </c>
      <c r="D1654" s="121" t="s">
        <v>2191</v>
      </c>
      <c r="E1654" s="120">
        <f>E1653+1000</f>
        <v>2032</v>
      </c>
      <c r="F1654" s="123"/>
      <c r="G1654" s="128" t="s">
        <v>2199</v>
      </c>
      <c r="H1654" s="128" t="s">
        <v>1421</v>
      </c>
      <c r="I1654" s="128" t="s">
        <v>1421</v>
      </c>
      <c r="J1654" s="128" t="s">
        <v>1453</v>
      </c>
      <c r="K1654" s="129" t="s">
        <v>1771</v>
      </c>
      <c r="L1654" s="128" t="s">
        <v>1635</v>
      </c>
      <c r="M1654" s="128" t="s">
        <v>2281</v>
      </c>
      <c r="N1654" s="127" t="s">
        <v>1487</v>
      </c>
      <c r="O1654" s="116"/>
      <c r="P1654" s="126"/>
    </row>
    <row r="1655" spans="2:16" s="137" customFormat="1" x14ac:dyDescent="0.2">
      <c r="B1655" s="138"/>
      <c r="C1655" s="121" t="s">
        <v>2274</v>
      </c>
      <c r="D1655" s="121" t="s">
        <v>2191</v>
      </c>
      <c r="E1655" s="120">
        <f>E1654+1000</f>
        <v>3032</v>
      </c>
      <c r="F1655" s="123"/>
      <c r="G1655" s="128" t="s">
        <v>2199</v>
      </c>
      <c r="H1655" s="128" t="s">
        <v>1421</v>
      </c>
      <c r="I1655" s="128" t="s">
        <v>1421</v>
      </c>
      <c r="J1655" s="128" t="s">
        <v>1453</v>
      </c>
      <c r="K1655" s="129" t="s">
        <v>1771</v>
      </c>
      <c r="L1655" s="128" t="s">
        <v>1635</v>
      </c>
      <c r="M1655" s="128" t="s">
        <v>2280</v>
      </c>
      <c r="N1655" s="127" t="s">
        <v>1487</v>
      </c>
      <c r="O1655" s="116"/>
      <c r="P1655" s="126"/>
    </row>
    <row r="1656" spans="2:16" s="137" customFormat="1" x14ac:dyDescent="0.2">
      <c r="B1656" s="138"/>
      <c r="C1656" s="121" t="s">
        <v>2274</v>
      </c>
      <c r="D1656" s="121" t="s">
        <v>2191</v>
      </c>
      <c r="E1656" s="120">
        <f>E1655+1000</f>
        <v>4032</v>
      </c>
      <c r="F1656" s="119"/>
      <c r="G1656" s="128" t="s">
        <v>2199</v>
      </c>
      <c r="H1656" s="128" t="s">
        <v>1421</v>
      </c>
      <c r="I1656" s="128" t="s">
        <v>1421</v>
      </c>
      <c r="J1656" s="128" t="s">
        <v>1453</v>
      </c>
      <c r="K1656" s="129" t="s">
        <v>1771</v>
      </c>
      <c r="L1656" s="128" t="s">
        <v>1635</v>
      </c>
      <c r="M1656" s="128" t="s">
        <v>2276</v>
      </c>
      <c r="N1656" s="127" t="s">
        <v>1487</v>
      </c>
      <c r="O1656" s="116"/>
      <c r="P1656" s="126"/>
    </row>
    <row r="1657" spans="2:16" s="137" customFormat="1" x14ac:dyDescent="0.2">
      <c r="B1657" s="138"/>
      <c r="C1657" s="121" t="s">
        <v>2274</v>
      </c>
      <c r="D1657" s="121" t="s">
        <v>2191</v>
      </c>
      <c r="E1657" s="120">
        <f>E1656+1000</f>
        <v>5032</v>
      </c>
      <c r="F1657" s="119"/>
      <c r="G1657" s="118"/>
      <c r="H1657" s="117"/>
      <c r="I1657" s="117"/>
      <c r="J1657" s="117"/>
      <c r="K1657" s="117"/>
      <c r="L1657" s="117"/>
      <c r="M1657" s="117"/>
      <c r="N1657" s="117"/>
      <c r="O1657" s="116"/>
      <c r="P1657" s="115" t="str">
        <f>CONCATENATE($P$2439,$P$2443,E1644,$P$2440,$P$2444,E1656,$P$2441)</f>
        <v>DNP1([C]P1032 + … + [D]P4032)</v>
      </c>
    </row>
    <row r="1658" spans="2:16" x14ac:dyDescent="0.2">
      <c r="B1658" s="130" t="s">
        <v>1340</v>
      </c>
      <c r="C1658" s="121" t="s">
        <v>2274</v>
      </c>
      <c r="D1658" s="121" t="s">
        <v>1380</v>
      </c>
      <c r="E1658" s="120">
        <f>E1644+1</f>
        <v>1033</v>
      </c>
      <c r="F1658" s="119"/>
      <c r="G1658" s="128" t="s">
        <v>2199</v>
      </c>
      <c r="H1658" s="128" t="s">
        <v>1421</v>
      </c>
      <c r="I1658" s="128" t="s">
        <v>1421</v>
      </c>
      <c r="J1658" s="128" t="s">
        <v>1453</v>
      </c>
      <c r="K1658" s="129" t="s">
        <v>1767</v>
      </c>
      <c r="L1658" s="128" t="s">
        <v>1635</v>
      </c>
      <c r="M1658" s="128" t="s">
        <v>2291</v>
      </c>
      <c r="N1658" s="127" t="s">
        <v>1487</v>
      </c>
      <c r="O1658" s="116"/>
      <c r="P1658" s="126"/>
    </row>
    <row r="1659" spans="2:16" x14ac:dyDescent="0.2">
      <c r="B1659" s="122"/>
      <c r="C1659" s="121" t="s">
        <v>2274</v>
      </c>
      <c r="D1659" s="121" t="s">
        <v>1380</v>
      </c>
      <c r="E1659" s="120">
        <f t="shared" ref="E1659:E1666" si="141">E1658+1000</f>
        <v>2033</v>
      </c>
      <c r="F1659" s="123"/>
      <c r="G1659" s="128" t="s">
        <v>2199</v>
      </c>
      <c r="H1659" s="128" t="s">
        <v>1421</v>
      </c>
      <c r="I1659" s="128" t="s">
        <v>1421</v>
      </c>
      <c r="J1659" s="128" t="s">
        <v>1453</v>
      </c>
      <c r="K1659" s="129" t="s">
        <v>1767</v>
      </c>
      <c r="L1659" s="128" t="s">
        <v>1635</v>
      </c>
      <c r="M1659" s="128" t="s">
        <v>2290</v>
      </c>
      <c r="N1659" s="127" t="s">
        <v>1487</v>
      </c>
      <c r="O1659" s="116"/>
      <c r="P1659" s="126"/>
    </row>
    <row r="1660" spans="2:16" x14ac:dyDescent="0.2">
      <c r="B1660" s="122"/>
      <c r="C1660" s="121" t="s">
        <v>2274</v>
      </c>
      <c r="D1660" s="121" t="s">
        <v>1380</v>
      </c>
      <c r="E1660" s="120">
        <f t="shared" si="141"/>
        <v>3033</v>
      </c>
      <c r="F1660" s="119"/>
      <c r="G1660" s="128" t="s">
        <v>2199</v>
      </c>
      <c r="H1660" s="128" t="s">
        <v>1421</v>
      </c>
      <c r="I1660" s="128" t="s">
        <v>1421</v>
      </c>
      <c r="J1660" s="128" t="s">
        <v>1453</v>
      </c>
      <c r="K1660" s="129" t="s">
        <v>1767</v>
      </c>
      <c r="L1660" s="128" t="s">
        <v>1635</v>
      </c>
      <c r="M1660" s="128" t="s">
        <v>2289</v>
      </c>
      <c r="N1660" s="127" t="s">
        <v>1487</v>
      </c>
      <c r="O1660" s="116"/>
      <c r="P1660" s="126"/>
    </row>
    <row r="1661" spans="2:16" x14ac:dyDescent="0.2">
      <c r="B1661" s="122"/>
      <c r="C1661" s="121" t="s">
        <v>2274</v>
      </c>
      <c r="D1661" s="121" t="s">
        <v>1380</v>
      </c>
      <c r="E1661" s="120">
        <f t="shared" si="141"/>
        <v>4033</v>
      </c>
      <c r="F1661" s="123"/>
      <c r="G1661" s="128" t="s">
        <v>2199</v>
      </c>
      <c r="H1661" s="128" t="s">
        <v>1421</v>
      </c>
      <c r="I1661" s="128" t="s">
        <v>1421</v>
      </c>
      <c r="J1661" s="128" t="s">
        <v>1453</v>
      </c>
      <c r="K1661" s="129" t="s">
        <v>1767</v>
      </c>
      <c r="L1661" s="128" t="s">
        <v>1635</v>
      </c>
      <c r="M1661" s="128" t="s">
        <v>2288</v>
      </c>
      <c r="N1661" s="127" t="s">
        <v>1487</v>
      </c>
      <c r="O1661" s="116"/>
      <c r="P1661" s="126"/>
    </row>
    <row r="1662" spans="2:16" x14ac:dyDescent="0.2">
      <c r="B1662" s="122"/>
      <c r="C1662" s="121" t="s">
        <v>2274</v>
      </c>
      <c r="D1662" s="121" t="s">
        <v>1380</v>
      </c>
      <c r="E1662" s="120">
        <f t="shared" si="141"/>
        <v>5033</v>
      </c>
      <c r="F1662" s="119"/>
      <c r="G1662" s="128" t="s">
        <v>2199</v>
      </c>
      <c r="H1662" s="128" t="s">
        <v>1421</v>
      </c>
      <c r="I1662" s="128" t="s">
        <v>1421</v>
      </c>
      <c r="J1662" s="128" t="s">
        <v>1453</v>
      </c>
      <c r="K1662" s="129" t="s">
        <v>1767</v>
      </c>
      <c r="L1662" s="128" t="s">
        <v>1635</v>
      </c>
      <c r="M1662" s="128" t="s">
        <v>2287</v>
      </c>
      <c r="N1662" s="127" t="s">
        <v>1487</v>
      </c>
      <c r="O1662" s="116"/>
      <c r="P1662" s="126"/>
    </row>
    <row r="1663" spans="2:16" x14ac:dyDescent="0.2">
      <c r="B1663" s="122"/>
      <c r="C1663" s="121" t="s">
        <v>2274</v>
      </c>
      <c r="D1663" s="121" t="s">
        <v>1380</v>
      </c>
      <c r="E1663" s="120">
        <f t="shared" si="141"/>
        <v>6033</v>
      </c>
      <c r="F1663" s="119"/>
      <c r="G1663" s="128" t="s">
        <v>2199</v>
      </c>
      <c r="H1663" s="128" t="s">
        <v>1421</v>
      </c>
      <c r="I1663" s="128" t="s">
        <v>1421</v>
      </c>
      <c r="J1663" s="128" t="s">
        <v>1453</v>
      </c>
      <c r="K1663" s="129" t="s">
        <v>1767</v>
      </c>
      <c r="L1663" s="128" t="s">
        <v>1635</v>
      </c>
      <c r="M1663" s="128" t="s">
        <v>2286</v>
      </c>
      <c r="N1663" s="127" t="s">
        <v>1487</v>
      </c>
      <c r="O1663" s="116"/>
      <c r="P1663" s="126"/>
    </row>
    <row r="1664" spans="2:16" x14ac:dyDescent="0.2">
      <c r="B1664" s="122"/>
      <c r="C1664" s="121" t="s">
        <v>2274</v>
      </c>
      <c r="D1664" s="121" t="s">
        <v>1380</v>
      </c>
      <c r="E1664" s="120">
        <f t="shared" si="141"/>
        <v>7033</v>
      </c>
      <c r="F1664" s="123"/>
      <c r="G1664" s="128" t="s">
        <v>2199</v>
      </c>
      <c r="H1664" s="128" t="s">
        <v>1421</v>
      </c>
      <c r="I1664" s="128" t="s">
        <v>1421</v>
      </c>
      <c r="J1664" s="128" t="s">
        <v>1453</v>
      </c>
      <c r="K1664" s="129" t="s">
        <v>1767</v>
      </c>
      <c r="L1664" s="128" t="s">
        <v>1635</v>
      </c>
      <c r="M1664" s="128" t="s">
        <v>2285</v>
      </c>
      <c r="N1664" s="127" t="s">
        <v>1487</v>
      </c>
      <c r="O1664" s="116"/>
      <c r="P1664" s="126"/>
    </row>
    <row r="1665" spans="2:16" s="137" customFormat="1" x14ac:dyDescent="0.2">
      <c r="B1665" s="122"/>
      <c r="C1665" s="121" t="s">
        <v>2274</v>
      </c>
      <c r="D1665" s="121" t="s">
        <v>1380</v>
      </c>
      <c r="E1665" s="120">
        <f t="shared" si="141"/>
        <v>8033</v>
      </c>
      <c r="F1665" s="123"/>
      <c r="G1665" s="128" t="s">
        <v>2199</v>
      </c>
      <c r="H1665" s="128" t="s">
        <v>1421</v>
      </c>
      <c r="I1665" s="128" t="s">
        <v>1421</v>
      </c>
      <c r="J1665" s="128" t="s">
        <v>1453</v>
      </c>
      <c r="K1665" s="129" t="s">
        <v>1767</v>
      </c>
      <c r="L1665" s="128" t="s">
        <v>1635</v>
      </c>
      <c r="M1665" s="128" t="s">
        <v>2284</v>
      </c>
      <c r="N1665" s="127" t="s">
        <v>1487</v>
      </c>
      <c r="O1665" s="116"/>
      <c r="P1665" s="126"/>
    </row>
    <row r="1666" spans="2:16" s="137" customFormat="1" x14ac:dyDescent="0.2">
      <c r="B1666" s="122"/>
      <c r="C1666" s="121" t="s">
        <v>2274</v>
      </c>
      <c r="D1666" s="121" t="s">
        <v>1380</v>
      </c>
      <c r="E1666" s="120">
        <f t="shared" si="141"/>
        <v>9033</v>
      </c>
      <c r="F1666" s="119"/>
      <c r="G1666" s="128" t="s">
        <v>2199</v>
      </c>
      <c r="H1666" s="128" t="s">
        <v>1421</v>
      </c>
      <c r="I1666" s="128" t="s">
        <v>1421</v>
      </c>
      <c r="J1666" s="128" t="s">
        <v>1453</v>
      </c>
      <c r="K1666" s="129" t="s">
        <v>1767</v>
      </c>
      <c r="L1666" s="128" t="s">
        <v>1635</v>
      </c>
      <c r="M1666" s="128" t="s">
        <v>2283</v>
      </c>
      <c r="N1666" s="127" t="s">
        <v>1487</v>
      </c>
      <c r="O1666" s="116"/>
      <c r="P1666" s="126"/>
    </row>
    <row r="1667" spans="2:16" s="137" customFormat="1" x14ac:dyDescent="0.2">
      <c r="B1667" s="138"/>
      <c r="C1667" s="121" t="s">
        <v>2274</v>
      </c>
      <c r="D1667" s="121" t="s">
        <v>2191</v>
      </c>
      <c r="E1667" s="120">
        <f>E1658</f>
        <v>1033</v>
      </c>
      <c r="F1667" s="123"/>
      <c r="G1667" s="128" t="s">
        <v>2199</v>
      </c>
      <c r="H1667" s="128" t="s">
        <v>1421</v>
      </c>
      <c r="I1667" s="128" t="s">
        <v>1421</v>
      </c>
      <c r="J1667" s="128" t="s">
        <v>1453</v>
      </c>
      <c r="K1667" s="129" t="s">
        <v>1767</v>
      </c>
      <c r="L1667" s="128" t="s">
        <v>1635</v>
      </c>
      <c r="M1667" s="128" t="s">
        <v>2282</v>
      </c>
      <c r="N1667" s="127" t="s">
        <v>1487</v>
      </c>
      <c r="O1667" s="116"/>
      <c r="P1667" s="126"/>
    </row>
    <row r="1668" spans="2:16" s="137" customFormat="1" x14ac:dyDescent="0.2">
      <c r="B1668" s="138"/>
      <c r="C1668" s="121" t="s">
        <v>2274</v>
      </c>
      <c r="D1668" s="121" t="s">
        <v>2191</v>
      </c>
      <c r="E1668" s="120">
        <f>E1667+1000</f>
        <v>2033</v>
      </c>
      <c r="F1668" s="123"/>
      <c r="G1668" s="128" t="s">
        <v>2199</v>
      </c>
      <c r="H1668" s="128" t="s">
        <v>1421</v>
      </c>
      <c r="I1668" s="128" t="s">
        <v>1421</v>
      </c>
      <c r="J1668" s="128" t="s">
        <v>1453</v>
      </c>
      <c r="K1668" s="129" t="s">
        <v>1767</v>
      </c>
      <c r="L1668" s="128" t="s">
        <v>1635</v>
      </c>
      <c r="M1668" s="128" t="s">
        <v>2281</v>
      </c>
      <c r="N1668" s="127" t="s">
        <v>1487</v>
      </c>
      <c r="O1668" s="116"/>
      <c r="P1668" s="126"/>
    </row>
    <row r="1669" spans="2:16" s="137" customFormat="1" x14ac:dyDescent="0.2">
      <c r="B1669" s="138"/>
      <c r="C1669" s="121" t="s">
        <v>2274</v>
      </c>
      <c r="D1669" s="121" t="s">
        <v>2191</v>
      </c>
      <c r="E1669" s="120">
        <f>E1668+1000</f>
        <v>3033</v>
      </c>
      <c r="F1669" s="123"/>
      <c r="G1669" s="128" t="s">
        <v>2199</v>
      </c>
      <c r="H1669" s="128" t="s">
        <v>1421</v>
      </c>
      <c r="I1669" s="128" t="s">
        <v>1421</v>
      </c>
      <c r="J1669" s="128" t="s">
        <v>1453</v>
      </c>
      <c r="K1669" s="129" t="s">
        <v>1767</v>
      </c>
      <c r="L1669" s="128" t="s">
        <v>1635</v>
      </c>
      <c r="M1669" s="128" t="s">
        <v>2280</v>
      </c>
      <c r="N1669" s="127" t="s">
        <v>1487</v>
      </c>
      <c r="O1669" s="116"/>
      <c r="P1669" s="126"/>
    </row>
    <row r="1670" spans="2:16" s="137" customFormat="1" x14ac:dyDescent="0.2">
      <c r="B1670" s="138"/>
      <c r="C1670" s="121" t="s">
        <v>2274</v>
      </c>
      <c r="D1670" s="121" t="s">
        <v>2191</v>
      </c>
      <c r="E1670" s="120">
        <f>E1669+1000</f>
        <v>4033</v>
      </c>
      <c r="F1670" s="119"/>
      <c r="G1670" s="128" t="s">
        <v>2199</v>
      </c>
      <c r="H1670" s="128" t="s">
        <v>1421</v>
      </c>
      <c r="I1670" s="128" t="s">
        <v>1421</v>
      </c>
      <c r="J1670" s="128" t="s">
        <v>1453</v>
      </c>
      <c r="K1670" s="129" t="s">
        <v>1767</v>
      </c>
      <c r="L1670" s="128" t="s">
        <v>1635</v>
      </c>
      <c r="M1670" s="128" t="s">
        <v>2276</v>
      </c>
      <c r="N1670" s="127" t="s">
        <v>1487</v>
      </c>
      <c r="O1670" s="116"/>
      <c r="P1670" s="126"/>
    </row>
    <row r="1671" spans="2:16" s="137" customFormat="1" x14ac:dyDescent="0.2">
      <c r="B1671" s="138"/>
      <c r="C1671" s="121" t="s">
        <v>2274</v>
      </c>
      <c r="D1671" s="121" t="s">
        <v>2191</v>
      </c>
      <c r="E1671" s="120">
        <f>E1670+1000</f>
        <v>5033</v>
      </c>
      <c r="F1671" s="119"/>
      <c r="G1671" s="118"/>
      <c r="H1671" s="117"/>
      <c r="I1671" s="117"/>
      <c r="J1671" s="117"/>
      <c r="K1671" s="117"/>
      <c r="L1671" s="117"/>
      <c r="M1671" s="117"/>
      <c r="N1671" s="117"/>
      <c r="O1671" s="116"/>
      <c r="P1671" s="115" t="str">
        <f>CONCATENATE($P$2439,$P$2443,E1658,$P$2440,$P$2444,E1670,$P$2441)</f>
        <v>DNP1([C]P1033 + … + [D]P4033)</v>
      </c>
    </row>
    <row r="1672" spans="2:16" x14ac:dyDescent="0.2">
      <c r="B1672" s="130" t="s">
        <v>1339</v>
      </c>
      <c r="C1672" s="121" t="s">
        <v>2274</v>
      </c>
      <c r="D1672" s="121" t="s">
        <v>1380</v>
      </c>
      <c r="E1672" s="120">
        <f>E1658+1</f>
        <v>1034</v>
      </c>
      <c r="F1672" s="119"/>
      <c r="G1672" s="128" t="s">
        <v>2199</v>
      </c>
      <c r="H1672" s="128" t="s">
        <v>1421</v>
      </c>
      <c r="I1672" s="128" t="s">
        <v>1421</v>
      </c>
      <c r="J1672" s="128" t="s">
        <v>1453</v>
      </c>
      <c r="K1672" s="129" t="s">
        <v>1763</v>
      </c>
      <c r="L1672" s="128" t="s">
        <v>1635</v>
      </c>
      <c r="M1672" s="128" t="s">
        <v>2291</v>
      </c>
      <c r="N1672" s="127" t="s">
        <v>1487</v>
      </c>
      <c r="O1672" s="116"/>
      <c r="P1672" s="126"/>
    </row>
    <row r="1673" spans="2:16" x14ac:dyDescent="0.2">
      <c r="B1673" s="122"/>
      <c r="C1673" s="121" t="s">
        <v>2274</v>
      </c>
      <c r="D1673" s="121" t="s">
        <v>1380</v>
      </c>
      <c r="E1673" s="120">
        <f t="shared" ref="E1673:E1680" si="142">E1672+1000</f>
        <v>2034</v>
      </c>
      <c r="F1673" s="123"/>
      <c r="G1673" s="128" t="s">
        <v>2199</v>
      </c>
      <c r="H1673" s="128" t="s">
        <v>1421</v>
      </c>
      <c r="I1673" s="128" t="s">
        <v>1421</v>
      </c>
      <c r="J1673" s="128" t="s">
        <v>1453</v>
      </c>
      <c r="K1673" s="129" t="s">
        <v>1763</v>
      </c>
      <c r="L1673" s="128" t="s">
        <v>1635</v>
      </c>
      <c r="M1673" s="128" t="s">
        <v>2290</v>
      </c>
      <c r="N1673" s="127" t="s">
        <v>1487</v>
      </c>
      <c r="O1673" s="116"/>
      <c r="P1673" s="126"/>
    </row>
    <row r="1674" spans="2:16" x14ac:dyDescent="0.2">
      <c r="B1674" s="122"/>
      <c r="C1674" s="121" t="s">
        <v>2274</v>
      </c>
      <c r="D1674" s="121" t="s">
        <v>1380</v>
      </c>
      <c r="E1674" s="120">
        <f t="shared" si="142"/>
        <v>3034</v>
      </c>
      <c r="F1674" s="119"/>
      <c r="G1674" s="128" t="s">
        <v>2199</v>
      </c>
      <c r="H1674" s="128" t="s">
        <v>1421</v>
      </c>
      <c r="I1674" s="128" t="s">
        <v>1421</v>
      </c>
      <c r="J1674" s="128" t="s">
        <v>1453</v>
      </c>
      <c r="K1674" s="129" t="s">
        <v>1763</v>
      </c>
      <c r="L1674" s="128" t="s">
        <v>1635</v>
      </c>
      <c r="M1674" s="128" t="s">
        <v>2289</v>
      </c>
      <c r="N1674" s="127" t="s">
        <v>1487</v>
      </c>
      <c r="O1674" s="116"/>
      <c r="P1674" s="126"/>
    </row>
    <row r="1675" spans="2:16" x14ac:dyDescent="0.2">
      <c r="B1675" s="122"/>
      <c r="C1675" s="121" t="s">
        <v>2274</v>
      </c>
      <c r="D1675" s="121" t="s">
        <v>1380</v>
      </c>
      <c r="E1675" s="120">
        <f t="shared" si="142"/>
        <v>4034</v>
      </c>
      <c r="F1675" s="123"/>
      <c r="G1675" s="128" t="s">
        <v>2199</v>
      </c>
      <c r="H1675" s="128" t="s">
        <v>1421</v>
      </c>
      <c r="I1675" s="128" t="s">
        <v>1421</v>
      </c>
      <c r="J1675" s="128" t="s">
        <v>1453</v>
      </c>
      <c r="K1675" s="129" t="s">
        <v>1763</v>
      </c>
      <c r="L1675" s="128" t="s">
        <v>1635</v>
      </c>
      <c r="M1675" s="128" t="s">
        <v>2288</v>
      </c>
      <c r="N1675" s="127" t="s">
        <v>1487</v>
      </c>
      <c r="O1675" s="116"/>
      <c r="P1675" s="126"/>
    </row>
    <row r="1676" spans="2:16" x14ac:dyDescent="0.2">
      <c r="B1676" s="122"/>
      <c r="C1676" s="121" t="s">
        <v>2274</v>
      </c>
      <c r="D1676" s="121" t="s">
        <v>1380</v>
      </c>
      <c r="E1676" s="120">
        <f t="shared" si="142"/>
        <v>5034</v>
      </c>
      <c r="F1676" s="119"/>
      <c r="G1676" s="128" t="s">
        <v>2199</v>
      </c>
      <c r="H1676" s="128" t="s">
        <v>1421</v>
      </c>
      <c r="I1676" s="128" t="s">
        <v>1421</v>
      </c>
      <c r="J1676" s="128" t="s">
        <v>1453</v>
      </c>
      <c r="K1676" s="129" t="s">
        <v>1763</v>
      </c>
      <c r="L1676" s="128" t="s">
        <v>1635</v>
      </c>
      <c r="M1676" s="128" t="s">
        <v>2287</v>
      </c>
      <c r="N1676" s="127" t="s">
        <v>1487</v>
      </c>
      <c r="O1676" s="116"/>
      <c r="P1676" s="126"/>
    </row>
    <row r="1677" spans="2:16" x14ac:dyDescent="0.2">
      <c r="B1677" s="122"/>
      <c r="C1677" s="121" t="s">
        <v>2274</v>
      </c>
      <c r="D1677" s="121" t="s">
        <v>1380</v>
      </c>
      <c r="E1677" s="120">
        <f t="shared" si="142"/>
        <v>6034</v>
      </c>
      <c r="F1677" s="119"/>
      <c r="G1677" s="128" t="s">
        <v>2199</v>
      </c>
      <c r="H1677" s="128" t="s">
        <v>1421</v>
      </c>
      <c r="I1677" s="128" t="s">
        <v>1421</v>
      </c>
      <c r="J1677" s="128" t="s">
        <v>1453</v>
      </c>
      <c r="K1677" s="129" t="s">
        <v>1763</v>
      </c>
      <c r="L1677" s="128" t="s">
        <v>1635</v>
      </c>
      <c r="M1677" s="128" t="s">
        <v>2286</v>
      </c>
      <c r="N1677" s="127" t="s">
        <v>1487</v>
      </c>
      <c r="O1677" s="116"/>
      <c r="P1677" s="126"/>
    </row>
    <row r="1678" spans="2:16" x14ac:dyDescent="0.2">
      <c r="B1678" s="122"/>
      <c r="C1678" s="121" t="s">
        <v>2274</v>
      </c>
      <c r="D1678" s="121" t="s">
        <v>1380</v>
      </c>
      <c r="E1678" s="120">
        <f t="shared" si="142"/>
        <v>7034</v>
      </c>
      <c r="F1678" s="123"/>
      <c r="G1678" s="128" t="s">
        <v>2199</v>
      </c>
      <c r="H1678" s="128" t="s">
        <v>1421</v>
      </c>
      <c r="I1678" s="128" t="s">
        <v>1421</v>
      </c>
      <c r="J1678" s="128" t="s">
        <v>1453</v>
      </c>
      <c r="K1678" s="129" t="s">
        <v>1763</v>
      </c>
      <c r="L1678" s="128" t="s">
        <v>1635</v>
      </c>
      <c r="M1678" s="128" t="s">
        <v>2285</v>
      </c>
      <c r="N1678" s="127" t="s">
        <v>1487</v>
      </c>
      <c r="O1678" s="116"/>
      <c r="P1678" s="126"/>
    </row>
    <row r="1679" spans="2:16" s="137" customFormat="1" x14ac:dyDescent="0.2">
      <c r="B1679" s="122"/>
      <c r="C1679" s="121" t="s">
        <v>2274</v>
      </c>
      <c r="D1679" s="121" t="s">
        <v>1380</v>
      </c>
      <c r="E1679" s="120">
        <f t="shared" si="142"/>
        <v>8034</v>
      </c>
      <c r="F1679" s="123"/>
      <c r="G1679" s="128" t="s">
        <v>2199</v>
      </c>
      <c r="H1679" s="128" t="s">
        <v>1421</v>
      </c>
      <c r="I1679" s="128" t="s">
        <v>1421</v>
      </c>
      <c r="J1679" s="128" t="s">
        <v>1453</v>
      </c>
      <c r="K1679" s="129" t="s">
        <v>1763</v>
      </c>
      <c r="L1679" s="128" t="s">
        <v>1635</v>
      </c>
      <c r="M1679" s="128" t="s">
        <v>2284</v>
      </c>
      <c r="N1679" s="127" t="s">
        <v>1487</v>
      </c>
      <c r="O1679" s="116"/>
      <c r="P1679" s="126"/>
    </row>
    <row r="1680" spans="2:16" s="137" customFormat="1" x14ac:dyDescent="0.2">
      <c r="B1680" s="122"/>
      <c r="C1680" s="121" t="s">
        <v>2274</v>
      </c>
      <c r="D1680" s="121" t="s">
        <v>1380</v>
      </c>
      <c r="E1680" s="120">
        <f t="shared" si="142"/>
        <v>9034</v>
      </c>
      <c r="F1680" s="119"/>
      <c r="G1680" s="128" t="s">
        <v>2199</v>
      </c>
      <c r="H1680" s="128" t="s">
        <v>1421</v>
      </c>
      <c r="I1680" s="128" t="s">
        <v>1421</v>
      </c>
      <c r="J1680" s="128" t="s">
        <v>1453</v>
      </c>
      <c r="K1680" s="129" t="s">
        <v>1763</v>
      </c>
      <c r="L1680" s="128" t="s">
        <v>1635</v>
      </c>
      <c r="M1680" s="128" t="s">
        <v>2283</v>
      </c>
      <c r="N1680" s="127" t="s">
        <v>1487</v>
      </c>
      <c r="O1680" s="116"/>
      <c r="P1680" s="126"/>
    </row>
    <row r="1681" spans="2:16" s="137" customFormat="1" x14ac:dyDescent="0.2">
      <c r="B1681" s="138"/>
      <c r="C1681" s="121" t="s">
        <v>2274</v>
      </c>
      <c r="D1681" s="121" t="s">
        <v>2191</v>
      </c>
      <c r="E1681" s="120">
        <f>E1672</f>
        <v>1034</v>
      </c>
      <c r="F1681" s="123"/>
      <c r="G1681" s="128" t="s">
        <v>2199</v>
      </c>
      <c r="H1681" s="128" t="s">
        <v>1421</v>
      </c>
      <c r="I1681" s="128" t="s">
        <v>1421</v>
      </c>
      <c r="J1681" s="128" t="s">
        <v>1453</v>
      </c>
      <c r="K1681" s="129" t="s">
        <v>1763</v>
      </c>
      <c r="L1681" s="128" t="s">
        <v>1635</v>
      </c>
      <c r="M1681" s="128" t="s">
        <v>2282</v>
      </c>
      <c r="N1681" s="127" t="s">
        <v>1487</v>
      </c>
      <c r="O1681" s="116"/>
      <c r="P1681" s="126"/>
    </row>
    <row r="1682" spans="2:16" s="137" customFormat="1" x14ac:dyDescent="0.2">
      <c r="B1682" s="138"/>
      <c r="C1682" s="121" t="s">
        <v>2274</v>
      </c>
      <c r="D1682" s="121" t="s">
        <v>2191</v>
      </c>
      <c r="E1682" s="120">
        <f>E1681+1000</f>
        <v>2034</v>
      </c>
      <c r="F1682" s="123"/>
      <c r="G1682" s="128" t="s">
        <v>2199</v>
      </c>
      <c r="H1682" s="128" t="s">
        <v>1421</v>
      </c>
      <c r="I1682" s="128" t="s">
        <v>1421</v>
      </c>
      <c r="J1682" s="128" t="s">
        <v>1453</v>
      </c>
      <c r="K1682" s="129" t="s">
        <v>1763</v>
      </c>
      <c r="L1682" s="128" t="s">
        <v>1635</v>
      </c>
      <c r="M1682" s="128" t="s">
        <v>2281</v>
      </c>
      <c r="N1682" s="127" t="s">
        <v>1487</v>
      </c>
      <c r="O1682" s="116"/>
      <c r="P1682" s="126"/>
    </row>
    <row r="1683" spans="2:16" s="137" customFormat="1" x14ac:dyDescent="0.2">
      <c r="B1683" s="138"/>
      <c r="C1683" s="121" t="s">
        <v>2274</v>
      </c>
      <c r="D1683" s="121" t="s">
        <v>2191</v>
      </c>
      <c r="E1683" s="120">
        <f>E1682+1000</f>
        <v>3034</v>
      </c>
      <c r="F1683" s="123"/>
      <c r="G1683" s="128" t="s">
        <v>2199</v>
      </c>
      <c r="H1683" s="128" t="s">
        <v>1421</v>
      </c>
      <c r="I1683" s="128" t="s">
        <v>1421</v>
      </c>
      <c r="J1683" s="128" t="s">
        <v>1453</v>
      </c>
      <c r="K1683" s="129" t="s">
        <v>1763</v>
      </c>
      <c r="L1683" s="128" t="s">
        <v>1635</v>
      </c>
      <c r="M1683" s="128" t="s">
        <v>2280</v>
      </c>
      <c r="N1683" s="127" t="s">
        <v>1487</v>
      </c>
      <c r="O1683" s="116"/>
      <c r="P1683" s="126"/>
    </row>
    <row r="1684" spans="2:16" s="137" customFormat="1" x14ac:dyDescent="0.2">
      <c r="B1684" s="138"/>
      <c r="C1684" s="121" t="s">
        <v>2274</v>
      </c>
      <c r="D1684" s="121" t="s">
        <v>2191</v>
      </c>
      <c r="E1684" s="120">
        <f>E1683+1000</f>
        <v>4034</v>
      </c>
      <c r="F1684" s="119"/>
      <c r="G1684" s="128" t="s">
        <v>2199</v>
      </c>
      <c r="H1684" s="128" t="s">
        <v>1421</v>
      </c>
      <c r="I1684" s="128" t="s">
        <v>1421</v>
      </c>
      <c r="J1684" s="128" t="s">
        <v>1453</v>
      </c>
      <c r="K1684" s="129" t="s">
        <v>1763</v>
      </c>
      <c r="L1684" s="128" t="s">
        <v>1635</v>
      </c>
      <c r="M1684" s="128" t="s">
        <v>2276</v>
      </c>
      <c r="N1684" s="127" t="s">
        <v>1487</v>
      </c>
      <c r="O1684" s="116"/>
      <c r="P1684" s="126"/>
    </row>
    <row r="1685" spans="2:16" s="137" customFormat="1" x14ac:dyDescent="0.2">
      <c r="B1685" s="138"/>
      <c r="C1685" s="121" t="s">
        <v>2274</v>
      </c>
      <c r="D1685" s="121" t="s">
        <v>2191</v>
      </c>
      <c r="E1685" s="120">
        <f>E1684+1000</f>
        <v>5034</v>
      </c>
      <c r="F1685" s="119"/>
      <c r="G1685" s="118"/>
      <c r="H1685" s="117"/>
      <c r="I1685" s="117"/>
      <c r="J1685" s="117"/>
      <c r="K1685" s="117"/>
      <c r="L1685" s="117"/>
      <c r="M1685" s="117"/>
      <c r="N1685" s="117"/>
      <c r="O1685" s="116"/>
      <c r="P1685" s="115" t="str">
        <f>CONCATENATE($P$2439,$P$2443,E1672,$P$2440,$P$2444,E1684,$P$2441)</f>
        <v>DNP1([C]P1034 + … + [D]P4034)</v>
      </c>
    </row>
    <row r="1686" spans="2:16" x14ac:dyDescent="0.2">
      <c r="B1686" s="130" t="s">
        <v>1338</v>
      </c>
      <c r="C1686" s="121" t="s">
        <v>2274</v>
      </c>
      <c r="D1686" s="121" t="s">
        <v>1380</v>
      </c>
      <c r="E1686" s="120">
        <f>E1672+1</f>
        <v>1035</v>
      </c>
      <c r="F1686" s="119"/>
      <c r="G1686" s="128" t="s">
        <v>2199</v>
      </c>
      <c r="H1686" s="128" t="s">
        <v>1421</v>
      </c>
      <c r="I1686" s="128" t="s">
        <v>1421</v>
      </c>
      <c r="J1686" s="128" t="s">
        <v>1453</v>
      </c>
      <c r="K1686" s="129" t="s">
        <v>1759</v>
      </c>
      <c r="L1686" s="128" t="s">
        <v>1635</v>
      </c>
      <c r="M1686" s="128" t="s">
        <v>2291</v>
      </c>
      <c r="N1686" s="127" t="s">
        <v>1487</v>
      </c>
      <c r="O1686" s="116"/>
      <c r="P1686" s="126"/>
    </row>
    <row r="1687" spans="2:16" x14ac:dyDescent="0.2">
      <c r="B1687" s="122"/>
      <c r="C1687" s="121" t="s">
        <v>2274</v>
      </c>
      <c r="D1687" s="121" t="s">
        <v>1380</v>
      </c>
      <c r="E1687" s="120">
        <f t="shared" ref="E1687:E1694" si="143">E1686+1000</f>
        <v>2035</v>
      </c>
      <c r="F1687" s="123"/>
      <c r="G1687" s="128" t="s">
        <v>2199</v>
      </c>
      <c r="H1687" s="128" t="s">
        <v>1421</v>
      </c>
      <c r="I1687" s="128" t="s">
        <v>1421</v>
      </c>
      <c r="J1687" s="128" t="s">
        <v>1453</v>
      </c>
      <c r="K1687" s="129" t="s">
        <v>1759</v>
      </c>
      <c r="L1687" s="128" t="s">
        <v>1635</v>
      </c>
      <c r="M1687" s="128" t="s">
        <v>2290</v>
      </c>
      <c r="N1687" s="127" t="s">
        <v>1487</v>
      </c>
      <c r="O1687" s="116"/>
      <c r="P1687" s="126"/>
    </row>
    <row r="1688" spans="2:16" x14ac:dyDescent="0.2">
      <c r="B1688" s="122"/>
      <c r="C1688" s="121" t="s">
        <v>2274</v>
      </c>
      <c r="D1688" s="121" t="s">
        <v>1380</v>
      </c>
      <c r="E1688" s="120">
        <f t="shared" si="143"/>
        <v>3035</v>
      </c>
      <c r="F1688" s="119"/>
      <c r="G1688" s="128" t="s">
        <v>2199</v>
      </c>
      <c r="H1688" s="128" t="s">
        <v>1421</v>
      </c>
      <c r="I1688" s="128" t="s">
        <v>1421</v>
      </c>
      <c r="J1688" s="128" t="s">
        <v>1453</v>
      </c>
      <c r="K1688" s="129" t="s">
        <v>1759</v>
      </c>
      <c r="L1688" s="128" t="s">
        <v>1635</v>
      </c>
      <c r="M1688" s="128" t="s">
        <v>2289</v>
      </c>
      <c r="N1688" s="127" t="s">
        <v>1487</v>
      </c>
      <c r="O1688" s="116"/>
      <c r="P1688" s="126"/>
    </row>
    <row r="1689" spans="2:16" x14ac:dyDescent="0.2">
      <c r="B1689" s="122"/>
      <c r="C1689" s="121" t="s">
        <v>2274</v>
      </c>
      <c r="D1689" s="121" t="s">
        <v>1380</v>
      </c>
      <c r="E1689" s="120">
        <f t="shared" si="143"/>
        <v>4035</v>
      </c>
      <c r="F1689" s="123"/>
      <c r="G1689" s="128" t="s">
        <v>2199</v>
      </c>
      <c r="H1689" s="128" t="s">
        <v>1421</v>
      </c>
      <c r="I1689" s="128" t="s">
        <v>1421</v>
      </c>
      <c r="J1689" s="128" t="s">
        <v>1453</v>
      </c>
      <c r="K1689" s="129" t="s">
        <v>1759</v>
      </c>
      <c r="L1689" s="128" t="s">
        <v>1635</v>
      </c>
      <c r="M1689" s="128" t="s">
        <v>2288</v>
      </c>
      <c r="N1689" s="127" t="s">
        <v>1487</v>
      </c>
      <c r="O1689" s="116"/>
      <c r="P1689" s="126"/>
    </row>
    <row r="1690" spans="2:16" x14ac:dyDescent="0.2">
      <c r="B1690" s="122"/>
      <c r="C1690" s="121" t="s">
        <v>2274</v>
      </c>
      <c r="D1690" s="121" t="s">
        <v>1380</v>
      </c>
      <c r="E1690" s="120">
        <f t="shared" si="143"/>
        <v>5035</v>
      </c>
      <c r="F1690" s="119"/>
      <c r="G1690" s="128" t="s">
        <v>2199</v>
      </c>
      <c r="H1690" s="128" t="s">
        <v>1421</v>
      </c>
      <c r="I1690" s="128" t="s">
        <v>1421</v>
      </c>
      <c r="J1690" s="128" t="s">
        <v>1453</v>
      </c>
      <c r="K1690" s="129" t="s">
        <v>1759</v>
      </c>
      <c r="L1690" s="128" t="s">
        <v>1635</v>
      </c>
      <c r="M1690" s="128" t="s">
        <v>2287</v>
      </c>
      <c r="N1690" s="127" t="s">
        <v>1487</v>
      </c>
      <c r="O1690" s="116"/>
      <c r="P1690" s="126"/>
    </row>
    <row r="1691" spans="2:16" x14ac:dyDescent="0.2">
      <c r="B1691" s="122"/>
      <c r="C1691" s="121" t="s">
        <v>2274</v>
      </c>
      <c r="D1691" s="121" t="s">
        <v>1380</v>
      </c>
      <c r="E1691" s="120">
        <f t="shared" si="143"/>
        <v>6035</v>
      </c>
      <c r="F1691" s="119"/>
      <c r="G1691" s="128" t="s">
        <v>2199</v>
      </c>
      <c r="H1691" s="128" t="s">
        <v>1421</v>
      </c>
      <c r="I1691" s="128" t="s">
        <v>1421</v>
      </c>
      <c r="J1691" s="128" t="s">
        <v>1453</v>
      </c>
      <c r="K1691" s="129" t="s">
        <v>1759</v>
      </c>
      <c r="L1691" s="128" t="s">
        <v>1635</v>
      </c>
      <c r="M1691" s="128" t="s">
        <v>2286</v>
      </c>
      <c r="N1691" s="127" t="s">
        <v>1487</v>
      </c>
      <c r="O1691" s="116"/>
      <c r="P1691" s="126"/>
    </row>
    <row r="1692" spans="2:16" x14ac:dyDescent="0.2">
      <c r="B1692" s="122"/>
      <c r="C1692" s="121" t="s">
        <v>2274</v>
      </c>
      <c r="D1692" s="121" t="s">
        <v>1380</v>
      </c>
      <c r="E1692" s="120">
        <f t="shared" si="143"/>
        <v>7035</v>
      </c>
      <c r="F1692" s="123"/>
      <c r="G1692" s="128" t="s">
        <v>2199</v>
      </c>
      <c r="H1692" s="128" t="s">
        <v>1421</v>
      </c>
      <c r="I1692" s="128" t="s">
        <v>1421</v>
      </c>
      <c r="J1692" s="128" t="s">
        <v>1453</v>
      </c>
      <c r="K1692" s="129" t="s">
        <v>1759</v>
      </c>
      <c r="L1692" s="128" t="s">
        <v>1635</v>
      </c>
      <c r="M1692" s="128" t="s">
        <v>2285</v>
      </c>
      <c r="N1692" s="127" t="s">
        <v>1487</v>
      </c>
      <c r="O1692" s="116"/>
      <c r="P1692" s="126"/>
    </row>
    <row r="1693" spans="2:16" s="137" customFormat="1" x14ac:dyDescent="0.2">
      <c r="B1693" s="122"/>
      <c r="C1693" s="121" t="s">
        <v>2274</v>
      </c>
      <c r="D1693" s="121" t="s">
        <v>1380</v>
      </c>
      <c r="E1693" s="120">
        <f t="shared" si="143"/>
        <v>8035</v>
      </c>
      <c r="F1693" s="123"/>
      <c r="G1693" s="128" t="s">
        <v>2199</v>
      </c>
      <c r="H1693" s="128" t="s">
        <v>1421</v>
      </c>
      <c r="I1693" s="128" t="s">
        <v>1421</v>
      </c>
      <c r="J1693" s="128" t="s">
        <v>1453</v>
      </c>
      <c r="K1693" s="129" t="s">
        <v>1759</v>
      </c>
      <c r="L1693" s="128" t="s">
        <v>1635</v>
      </c>
      <c r="M1693" s="128" t="s">
        <v>2284</v>
      </c>
      <c r="N1693" s="127" t="s">
        <v>1487</v>
      </c>
      <c r="O1693" s="116"/>
      <c r="P1693" s="126"/>
    </row>
    <row r="1694" spans="2:16" s="137" customFormat="1" x14ac:dyDescent="0.2">
      <c r="B1694" s="122"/>
      <c r="C1694" s="121" t="s">
        <v>2274</v>
      </c>
      <c r="D1694" s="121" t="s">
        <v>1380</v>
      </c>
      <c r="E1694" s="120">
        <f t="shared" si="143"/>
        <v>9035</v>
      </c>
      <c r="F1694" s="119"/>
      <c r="G1694" s="128" t="s">
        <v>2199</v>
      </c>
      <c r="H1694" s="128" t="s">
        <v>1421</v>
      </c>
      <c r="I1694" s="128" t="s">
        <v>1421</v>
      </c>
      <c r="J1694" s="128" t="s">
        <v>1453</v>
      </c>
      <c r="K1694" s="129" t="s">
        <v>1759</v>
      </c>
      <c r="L1694" s="128" t="s">
        <v>1635</v>
      </c>
      <c r="M1694" s="128" t="s">
        <v>2283</v>
      </c>
      <c r="N1694" s="127" t="s">
        <v>1487</v>
      </c>
      <c r="O1694" s="116"/>
      <c r="P1694" s="126"/>
    </row>
    <row r="1695" spans="2:16" s="137" customFormat="1" x14ac:dyDescent="0.2">
      <c r="B1695" s="138"/>
      <c r="C1695" s="121" t="s">
        <v>2274</v>
      </c>
      <c r="D1695" s="121" t="s">
        <v>2191</v>
      </c>
      <c r="E1695" s="120">
        <f>E1686</f>
        <v>1035</v>
      </c>
      <c r="F1695" s="123"/>
      <c r="G1695" s="128" t="s">
        <v>2199</v>
      </c>
      <c r="H1695" s="128" t="s">
        <v>1421</v>
      </c>
      <c r="I1695" s="128" t="s">
        <v>1421</v>
      </c>
      <c r="J1695" s="128" t="s">
        <v>1453</v>
      </c>
      <c r="K1695" s="129" t="s">
        <v>1759</v>
      </c>
      <c r="L1695" s="128" t="s">
        <v>1635</v>
      </c>
      <c r="M1695" s="128" t="s">
        <v>2282</v>
      </c>
      <c r="N1695" s="127" t="s">
        <v>1487</v>
      </c>
      <c r="O1695" s="116"/>
      <c r="P1695" s="126"/>
    </row>
    <row r="1696" spans="2:16" s="137" customFormat="1" x14ac:dyDescent="0.2">
      <c r="B1696" s="138"/>
      <c r="C1696" s="121" t="s">
        <v>2274</v>
      </c>
      <c r="D1696" s="121" t="s">
        <v>2191</v>
      </c>
      <c r="E1696" s="120">
        <f>E1695+1000</f>
        <v>2035</v>
      </c>
      <c r="F1696" s="123"/>
      <c r="G1696" s="128" t="s">
        <v>2199</v>
      </c>
      <c r="H1696" s="128" t="s">
        <v>1421</v>
      </c>
      <c r="I1696" s="128" t="s">
        <v>1421</v>
      </c>
      <c r="J1696" s="128" t="s">
        <v>1453</v>
      </c>
      <c r="K1696" s="129" t="s">
        <v>1759</v>
      </c>
      <c r="L1696" s="128" t="s">
        <v>1635</v>
      </c>
      <c r="M1696" s="128" t="s">
        <v>2281</v>
      </c>
      <c r="N1696" s="127" t="s">
        <v>1487</v>
      </c>
      <c r="O1696" s="116"/>
      <c r="P1696" s="126"/>
    </row>
    <row r="1697" spans="2:16" s="137" customFormat="1" x14ac:dyDescent="0.2">
      <c r="B1697" s="138"/>
      <c r="C1697" s="121" t="s">
        <v>2274</v>
      </c>
      <c r="D1697" s="121" t="s">
        <v>2191</v>
      </c>
      <c r="E1697" s="120">
        <f>E1696+1000</f>
        <v>3035</v>
      </c>
      <c r="F1697" s="123"/>
      <c r="G1697" s="128" t="s">
        <v>2199</v>
      </c>
      <c r="H1697" s="128" t="s">
        <v>1421</v>
      </c>
      <c r="I1697" s="128" t="s">
        <v>1421</v>
      </c>
      <c r="J1697" s="128" t="s">
        <v>1453</v>
      </c>
      <c r="K1697" s="129" t="s">
        <v>1759</v>
      </c>
      <c r="L1697" s="128" t="s">
        <v>1635</v>
      </c>
      <c r="M1697" s="128" t="s">
        <v>2280</v>
      </c>
      <c r="N1697" s="127" t="s">
        <v>1487</v>
      </c>
      <c r="O1697" s="116"/>
      <c r="P1697" s="126"/>
    </row>
    <row r="1698" spans="2:16" s="137" customFormat="1" x14ac:dyDescent="0.2">
      <c r="B1698" s="138"/>
      <c r="C1698" s="121" t="s">
        <v>2274</v>
      </c>
      <c r="D1698" s="121" t="s">
        <v>2191</v>
      </c>
      <c r="E1698" s="120">
        <f>E1697+1000</f>
        <v>4035</v>
      </c>
      <c r="F1698" s="119"/>
      <c r="G1698" s="128" t="s">
        <v>2199</v>
      </c>
      <c r="H1698" s="128" t="s">
        <v>1421</v>
      </c>
      <c r="I1698" s="128" t="s">
        <v>1421</v>
      </c>
      <c r="J1698" s="128" t="s">
        <v>1453</v>
      </c>
      <c r="K1698" s="129" t="s">
        <v>1759</v>
      </c>
      <c r="L1698" s="128" t="s">
        <v>1635</v>
      </c>
      <c r="M1698" s="128" t="s">
        <v>2276</v>
      </c>
      <c r="N1698" s="127" t="s">
        <v>1487</v>
      </c>
      <c r="O1698" s="116"/>
      <c r="P1698" s="126"/>
    </row>
    <row r="1699" spans="2:16" s="137" customFormat="1" x14ac:dyDescent="0.2">
      <c r="B1699" s="138"/>
      <c r="C1699" s="121" t="s">
        <v>2274</v>
      </c>
      <c r="D1699" s="121" t="s">
        <v>2191</v>
      </c>
      <c r="E1699" s="120">
        <f>E1698+1000</f>
        <v>5035</v>
      </c>
      <c r="F1699" s="119"/>
      <c r="G1699" s="118"/>
      <c r="H1699" s="117"/>
      <c r="I1699" s="117"/>
      <c r="J1699" s="117"/>
      <c r="K1699" s="117"/>
      <c r="L1699" s="117"/>
      <c r="M1699" s="117"/>
      <c r="N1699" s="117"/>
      <c r="O1699" s="116"/>
      <c r="P1699" s="115" t="str">
        <f>CONCATENATE($P$2439,$P$2443,E1686,$P$2440,$P$2444,E1698,$P$2441)</f>
        <v>DNP1([C]P1035 + … + [D]P4035)</v>
      </c>
    </row>
    <row r="1700" spans="2:16" ht="33.75" x14ac:dyDescent="0.2">
      <c r="B1700" s="130" t="s">
        <v>1299</v>
      </c>
      <c r="C1700" s="121" t="s">
        <v>2274</v>
      </c>
      <c r="D1700" s="121" t="s">
        <v>1380</v>
      </c>
      <c r="E1700" s="120">
        <f>E1686+1</f>
        <v>1036</v>
      </c>
      <c r="F1700" s="119"/>
      <c r="G1700" s="128" t="s">
        <v>2199</v>
      </c>
      <c r="H1700" s="128" t="s">
        <v>1421</v>
      </c>
      <c r="I1700" s="128" t="s">
        <v>1421</v>
      </c>
      <c r="J1700" s="128" t="s">
        <v>1420</v>
      </c>
      <c r="K1700" s="129" t="s">
        <v>1754</v>
      </c>
      <c r="L1700" s="128" t="s">
        <v>1635</v>
      </c>
      <c r="M1700" s="128" t="s">
        <v>2291</v>
      </c>
      <c r="N1700" s="127" t="s">
        <v>1487</v>
      </c>
      <c r="O1700" s="116"/>
      <c r="P1700" s="126"/>
    </row>
    <row r="1701" spans="2:16" ht="33.75" x14ac:dyDescent="0.2">
      <c r="B1701" s="122"/>
      <c r="C1701" s="121" t="s">
        <v>2274</v>
      </c>
      <c r="D1701" s="121" t="s">
        <v>1380</v>
      </c>
      <c r="E1701" s="120">
        <f t="shared" ref="E1701:E1708" si="144">E1700+1000</f>
        <v>2036</v>
      </c>
      <c r="F1701" s="123"/>
      <c r="G1701" s="128" t="s">
        <v>2199</v>
      </c>
      <c r="H1701" s="128" t="s">
        <v>1421</v>
      </c>
      <c r="I1701" s="128" t="s">
        <v>1421</v>
      </c>
      <c r="J1701" s="128" t="s">
        <v>1420</v>
      </c>
      <c r="K1701" s="129" t="s">
        <v>1754</v>
      </c>
      <c r="L1701" s="128" t="s">
        <v>1635</v>
      </c>
      <c r="M1701" s="128" t="s">
        <v>2290</v>
      </c>
      <c r="N1701" s="127" t="s">
        <v>1487</v>
      </c>
      <c r="O1701" s="116"/>
      <c r="P1701" s="126"/>
    </row>
    <row r="1702" spans="2:16" ht="33.75" x14ac:dyDescent="0.2">
      <c r="B1702" s="122"/>
      <c r="C1702" s="121" t="s">
        <v>2274</v>
      </c>
      <c r="D1702" s="121" t="s">
        <v>1380</v>
      </c>
      <c r="E1702" s="120">
        <f t="shared" si="144"/>
        <v>3036</v>
      </c>
      <c r="F1702" s="119"/>
      <c r="G1702" s="128" t="s">
        <v>2199</v>
      </c>
      <c r="H1702" s="128" t="s">
        <v>1421</v>
      </c>
      <c r="I1702" s="128" t="s">
        <v>1421</v>
      </c>
      <c r="J1702" s="128" t="s">
        <v>1420</v>
      </c>
      <c r="K1702" s="129" t="s">
        <v>1754</v>
      </c>
      <c r="L1702" s="128" t="s">
        <v>1635</v>
      </c>
      <c r="M1702" s="128" t="s">
        <v>2289</v>
      </c>
      <c r="N1702" s="127" t="s">
        <v>1487</v>
      </c>
      <c r="O1702" s="116"/>
      <c r="P1702" s="126"/>
    </row>
    <row r="1703" spans="2:16" ht="33.75" x14ac:dyDescent="0.2">
      <c r="B1703" s="122"/>
      <c r="C1703" s="121" t="s">
        <v>2274</v>
      </c>
      <c r="D1703" s="121" t="s">
        <v>1380</v>
      </c>
      <c r="E1703" s="120">
        <f t="shared" si="144"/>
        <v>4036</v>
      </c>
      <c r="F1703" s="123"/>
      <c r="G1703" s="128" t="s">
        <v>2199</v>
      </c>
      <c r="H1703" s="128" t="s">
        <v>1421</v>
      </c>
      <c r="I1703" s="128" t="s">
        <v>1421</v>
      </c>
      <c r="J1703" s="128" t="s">
        <v>1420</v>
      </c>
      <c r="K1703" s="129" t="s">
        <v>1754</v>
      </c>
      <c r="L1703" s="128" t="s">
        <v>1635</v>
      </c>
      <c r="M1703" s="128" t="s">
        <v>2288</v>
      </c>
      <c r="N1703" s="127" t="s">
        <v>1487</v>
      </c>
      <c r="O1703" s="116"/>
      <c r="P1703" s="126"/>
    </row>
    <row r="1704" spans="2:16" ht="33.75" x14ac:dyDescent="0.2">
      <c r="B1704" s="122"/>
      <c r="C1704" s="121" t="s">
        <v>2274</v>
      </c>
      <c r="D1704" s="121" t="s">
        <v>1380</v>
      </c>
      <c r="E1704" s="120">
        <f t="shared" si="144"/>
        <v>5036</v>
      </c>
      <c r="F1704" s="119"/>
      <c r="G1704" s="128" t="s">
        <v>2199</v>
      </c>
      <c r="H1704" s="128" t="s">
        <v>1421</v>
      </c>
      <c r="I1704" s="128" t="s">
        <v>1421</v>
      </c>
      <c r="J1704" s="128" t="s">
        <v>1420</v>
      </c>
      <c r="K1704" s="129" t="s">
        <v>1754</v>
      </c>
      <c r="L1704" s="128" t="s">
        <v>1635</v>
      </c>
      <c r="M1704" s="128" t="s">
        <v>2287</v>
      </c>
      <c r="N1704" s="127" t="s">
        <v>1487</v>
      </c>
      <c r="O1704" s="116"/>
      <c r="P1704" s="126"/>
    </row>
    <row r="1705" spans="2:16" ht="33.75" x14ac:dyDescent="0.2">
      <c r="B1705" s="122"/>
      <c r="C1705" s="121" t="s">
        <v>2274</v>
      </c>
      <c r="D1705" s="121" t="s">
        <v>1380</v>
      </c>
      <c r="E1705" s="120">
        <f t="shared" si="144"/>
        <v>6036</v>
      </c>
      <c r="F1705" s="119"/>
      <c r="G1705" s="128" t="s">
        <v>2199</v>
      </c>
      <c r="H1705" s="128" t="s">
        <v>1421</v>
      </c>
      <c r="I1705" s="128" t="s">
        <v>1421</v>
      </c>
      <c r="J1705" s="128" t="s">
        <v>1420</v>
      </c>
      <c r="K1705" s="129" t="s">
        <v>1754</v>
      </c>
      <c r="L1705" s="128" t="s">
        <v>1635</v>
      </c>
      <c r="M1705" s="128" t="s">
        <v>2286</v>
      </c>
      <c r="N1705" s="127" t="s">
        <v>1487</v>
      </c>
      <c r="O1705" s="116"/>
      <c r="P1705" s="126"/>
    </row>
    <row r="1706" spans="2:16" ht="33.75" x14ac:dyDescent="0.2">
      <c r="B1706" s="122"/>
      <c r="C1706" s="121" t="s">
        <v>2274</v>
      </c>
      <c r="D1706" s="121" t="s">
        <v>1380</v>
      </c>
      <c r="E1706" s="120">
        <f t="shared" si="144"/>
        <v>7036</v>
      </c>
      <c r="F1706" s="123"/>
      <c r="G1706" s="128" t="s">
        <v>2199</v>
      </c>
      <c r="H1706" s="128" t="s">
        <v>1421</v>
      </c>
      <c r="I1706" s="128" t="s">
        <v>1421</v>
      </c>
      <c r="J1706" s="128" t="s">
        <v>1420</v>
      </c>
      <c r="K1706" s="129" t="s">
        <v>1754</v>
      </c>
      <c r="L1706" s="128" t="s">
        <v>1635</v>
      </c>
      <c r="M1706" s="128" t="s">
        <v>2285</v>
      </c>
      <c r="N1706" s="127" t="s">
        <v>1487</v>
      </c>
      <c r="O1706" s="116"/>
      <c r="P1706" s="126"/>
    </row>
    <row r="1707" spans="2:16" s="137" customFormat="1" ht="33.75" x14ac:dyDescent="0.2">
      <c r="B1707" s="122"/>
      <c r="C1707" s="121" t="s">
        <v>2274</v>
      </c>
      <c r="D1707" s="121" t="s">
        <v>1380</v>
      </c>
      <c r="E1707" s="120">
        <f t="shared" si="144"/>
        <v>8036</v>
      </c>
      <c r="F1707" s="123"/>
      <c r="G1707" s="128" t="s">
        <v>2199</v>
      </c>
      <c r="H1707" s="128" t="s">
        <v>1421</v>
      </c>
      <c r="I1707" s="128" t="s">
        <v>1421</v>
      </c>
      <c r="J1707" s="128" t="s">
        <v>1420</v>
      </c>
      <c r="K1707" s="129" t="s">
        <v>1754</v>
      </c>
      <c r="L1707" s="128" t="s">
        <v>1635</v>
      </c>
      <c r="M1707" s="128" t="s">
        <v>2284</v>
      </c>
      <c r="N1707" s="127" t="s">
        <v>1487</v>
      </c>
      <c r="O1707" s="116"/>
      <c r="P1707" s="126"/>
    </row>
    <row r="1708" spans="2:16" s="137" customFormat="1" ht="33.75" x14ac:dyDescent="0.2">
      <c r="B1708" s="122"/>
      <c r="C1708" s="121" t="s">
        <v>2274</v>
      </c>
      <c r="D1708" s="121" t="s">
        <v>1380</v>
      </c>
      <c r="E1708" s="120">
        <f t="shared" si="144"/>
        <v>9036</v>
      </c>
      <c r="F1708" s="119"/>
      <c r="G1708" s="128" t="s">
        <v>2199</v>
      </c>
      <c r="H1708" s="128" t="s">
        <v>1421</v>
      </c>
      <c r="I1708" s="128" t="s">
        <v>1421</v>
      </c>
      <c r="J1708" s="128" t="s">
        <v>1420</v>
      </c>
      <c r="K1708" s="129" t="s">
        <v>1754</v>
      </c>
      <c r="L1708" s="128" t="s">
        <v>1635</v>
      </c>
      <c r="M1708" s="128" t="s">
        <v>2283</v>
      </c>
      <c r="N1708" s="127" t="s">
        <v>1487</v>
      </c>
      <c r="O1708" s="116"/>
      <c r="P1708" s="126"/>
    </row>
    <row r="1709" spans="2:16" s="137" customFormat="1" ht="33.75" x14ac:dyDescent="0.2">
      <c r="B1709" s="138"/>
      <c r="C1709" s="121" t="s">
        <v>2274</v>
      </c>
      <c r="D1709" s="121" t="s">
        <v>2191</v>
      </c>
      <c r="E1709" s="120">
        <f>E1700</f>
        <v>1036</v>
      </c>
      <c r="F1709" s="123"/>
      <c r="G1709" s="128" t="s">
        <v>2199</v>
      </c>
      <c r="H1709" s="128" t="s">
        <v>1421</v>
      </c>
      <c r="I1709" s="128" t="s">
        <v>1421</v>
      </c>
      <c r="J1709" s="128" t="s">
        <v>1420</v>
      </c>
      <c r="K1709" s="129" t="s">
        <v>1754</v>
      </c>
      <c r="L1709" s="128" t="s">
        <v>1635</v>
      </c>
      <c r="M1709" s="128" t="s">
        <v>2282</v>
      </c>
      <c r="N1709" s="127" t="s">
        <v>1487</v>
      </c>
      <c r="O1709" s="116"/>
      <c r="P1709" s="126"/>
    </row>
    <row r="1710" spans="2:16" s="137" customFormat="1" ht="33.75" x14ac:dyDescent="0.2">
      <c r="B1710" s="138"/>
      <c r="C1710" s="121" t="s">
        <v>2274</v>
      </c>
      <c r="D1710" s="121" t="s">
        <v>2191</v>
      </c>
      <c r="E1710" s="120">
        <f>E1709+1000</f>
        <v>2036</v>
      </c>
      <c r="F1710" s="123"/>
      <c r="G1710" s="128" t="s">
        <v>2199</v>
      </c>
      <c r="H1710" s="128" t="s">
        <v>1421</v>
      </c>
      <c r="I1710" s="128" t="s">
        <v>1421</v>
      </c>
      <c r="J1710" s="128" t="s">
        <v>1420</v>
      </c>
      <c r="K1710" s="129" t="s">
        <v>1754</v>
      </c>
      <c r="L1710" s="128" t="s">
        <v>1635</v>
      </c>
      <c r="M1710" s="128" t="s">
        <v>2281</v>
      </c>
      <c r="N1710" s="127" t="s">
        <v>1487</v>
      </c>
      <c r="O1710" s="116"/>
      <c r="P1710" s="126"/>
    </row>
    <row r="1711" spans="2:16" s="137" customFormat="1" ht="33.75" x14ac:dyDescent="0.2">
      <c r="B1711" s="138"/>
      <c r="C1711" s="121" t="s">
        <v>2274</v>
      </c>
      <c r="D1711" s="121" t="s">
        <v>2191</v>
      </c>
      <c r="E1711" s="120">
        <f>E1710+1000</f>
        <v>3036</v>
      </c>
      <c r="F1711" s="123"/>
      <c r="G1711" s="128" t="s">
        <v>2199</v>
      </c>
      <c r="H1711" s="128" t="s">
        <v>1421</v>
      </c>
      <c r="I1711" s="128" t="s">
        <v>1421</v>
      </c>
      <c r="J1711" s="128" t="s">
        <v>1420</v>
      </c>
      <c r="K1711" s="129" t="s">
        <v>1754</v>
      </c>
      <c r="L1711" s="128" t="s">
        <v>1635</v>
      </c>
      <c r="M1711" s="128" t="s">
        <v>2280</v>
      </c>
      <c r="N1711" s="127" t="s">
        <v>1487</v>
      </c>
      <c r="O1711" s="116"/>
      <c r="P1711" s="126"/>
    </row>
    <row r="1712" spans="2:16" s="137" customFormat="1" ht="33.75" x14ac:dyDescent="0.2">
      <c r="B1712" s="138"/>
      <c r="C1712" s="121" t="s">
        <v>2274</v>
      </c>
      <c r="D1712" s="121" t="s">
        <v>2191</v>
      </c>
      <c r="E1712" s="120">
        <f>E1711+1000</f>
        <v>4036</v>
      </c>
      <c r="F1712" s="119"/>
      <c r="G1712" s="128" t="s">
        <v>2199</v>
      </c>
      <c r="H1712" s="128" t="s">
        <v>1421</v>
      </c>
      <c r="I1712" s="128" t="s">
        <v>1421</v>
      </c>
      <c r="J1712" s="128" t="s">
        <v>1420</v>
      </c>
      <c r="K1712" s="129" t="s">
        <v>1754</v>
      </c>
      <c r="L1712" s="128" t="s">
        <v>1635</v>
      </c>
      <c r="M1712" s="128" t="s">
        <v>2276</v>
      </c>
      <c r="N1712" s="127" t="s">
        <v>1487</v>
      </c>
      <c r="O1712" s="116"/>
      <c r="P1712" s="126"/>
    </row>
    <row r="1713" spans="2:16" s="137" customFormat="1" x14ac:dyDescent="0.2">
      <c r="B1713" s="138"/>
      <c r="C1713" s="121" t="s">
        <v>2274</v>
      </c>
      <c r="D1713" s="121" t="s">
        <v>2191</v>
      </c>
      <c r="E1713" s="120">
        <f>E1712+1000</f>
        <v>5036</v>
      </c>
      <c r="F1713" s="119"/>
      <c r="G1713" s="118"/>
      <c r="H1713" s="117"/>
      <c r="I1713" s="117"/>
      <c r="J1713" s="117"/>
      <c r="K1713" s="117"/>
      <c r="L1713" s="117"/>
      <c r="M1713" s="117"/>
      <c r="N1713" s="117"/>
      <c r="O1713" s="116"/>
      <c r="P1713" s="115" t="str">
        <f>CONCATENATE($P$2439,$P$2443,E1700,$P$2440,$P$2444,E1712,$P$2441)</f>
        <v>DNP1([C]P1036 + … + [D]P4036)</v>
      </c>
    </row>
    <row r="1714" spans="2:16" s="137" customFormat="1" ht="22.5" x14ac:dyDescent="0.2">
      <c r="B1714" s="130" t="s">
        <v>1611</v>
      </c>
      <c r="C1714" s="121" t="s">
        <v>2274</v>
      </c>
      <c r="D1714" s="121" t="s">
        <v>1380</v>
      </c>
      <c r="E1714" s="120">
        <f>+E1700+1</f>
        <v>1037</v>
      </c>
      <c r="F1714" s="119"/>
      <c r="G1714" s="118"/>
      <c r="H1714" s="117"/>
      <c r="I1714" s="117"/>
      <c r="J1714" s="117"/>
      <c r="K1714" s="117"/>
      <c r="L1714" s="117"/>
      <c r="M1714" s="117"/>
      <c r="N1714" s="117"/>
      <c r="O1714" s="116"/>
      <c r="P1714" s="115" t="str">
        <f t="shared" ref="P1714:P1722" si="145">CONCATENATE($P$2439,$P$2443,E1728,$Q$2440,$P$2443,E1784,$Q$2440,$P$2443,E1854,$P$2441)</f>
        <v>DNP1([C]P1038 + P[C]P1042 + P[C]P1047)</v>
      </c>
    </row>
    <row r="1715" spans="2:16" s="137" customFormat="1" ht="22.5" x14ac:dyDescent="0.2">
      <c r="B1715" s="122"/>
      <c r="C1715" s="121" t="s">
        <v>2274</v>
      </c>
      <c r="D1715" s="121" t="s">
        <v>1380</v>
      </c>
      <c r="E1715" s="120">
        <f t="shared" ref="E1715:E1722" si="146">E1714+1000</f>
        <v>2037</v>
      </c>
      <c r="F1715" s="123"/>
      <c r="G1715" s="118"/>
      <c r="H1715" s="117"/>
      <c r="I1715" s="117"/>
      <c r="J1715" s="117"/>
      <c r="K1715" s="117"/>
      <c r="L1715" s="117"/>
      <c r="M1715" s="117"/>
      <c r="N1715" s="117"/>
      <c r="O1715" s="116"/>
      <c r="P1715" s="115" t="str">
        <f t="shared" si="145"/>
        <v>DNP1([C]P2038 + P[C]P2042 + P[C]P2047)</v>
      </c>
    </row>
    <row r="1716" spans="2:16" s="137" customFormat="1" ht="22.5" x14ac:dyDescent="0.2">
      <c r="B1716" s="122"/>
      <c r="C1716" s="121" t="s">
        <v>2274</v>
      </c>
      <c r="D1716" s="121" t="s">
        <v>1380</v>
      </c>
      <c r="E1716" s="120">
        <f t="shared" si="146"/>
        <v>3037</v>
      </c>
      <c r="F1716" s="119"/>
      <c r="G1716" s="118"/>
      <c r="H1716" s="117"/>
      <c r="I1716" s="117"/>
      <c r="J1716" s="117"/>
      <c r="K1716" s="117"/>
      <c r="L1716" s="117"/>
      <c r="M1716" s="117"/>
      <c r="N1716" s="117"/>
      <c r="O1716" s="116"/>
      <c r="P1716" s="115" t="str">
        <f t="shared" si="145"/>
        <v>DNP1([C]P3038 + P[C]P3042 + P[C]P3047)</v>
      </c>
    </row>
    <row r="1717" spans="2:16" s="137" customFormat="1" ht="22.5" x14ac:dyDescent="0.2">
      <c r="B1717" s="122"/>
      <c r="C1717" s="121" t="s">
        <v>2274</v>
      </c>
      <c r="D1717" s="121" t="s">
        <v>1380</v>
      </c>
      <c r="E1717" s="120">
        <f t="shared" si="146"/>
        <v>4037</v>
      </c>
      <c r="F1717" s="123"/>
      <c r="G1717" s="118"/>
      <c r="H1717" s="117"/>
      <c r="I1717" s="117"/>
      <c r="J1717" s="117"/>
      <c r="K1717" s="117"/>
      <c r="L1717" s="117"/>
      <c r="M1717" s="117"/>
      <c r="N1717" s="117"/>
      <c r="O1717" s="116"/>
      <c r="P1717" s="115" t="str">
        <f t="shared" si="145"/>
        <v>DNP1([C]P4038 + P[C]P4042 + P[C]P4047)</v>
      </c>
    </row>
    <row r="1718" spans="2:16" s="137" customFormat="1" ht="22.5" x14ac:dyDescent="0.2">
      <c r="B1718" s="122"/>
      <c r="C1718" s="121" t="s">
        <v>2274</v>
      </c>
      <c r="D1718" s="121" t="s">
        <v>1380</v>
      </c>
      <c r="E1718" s="120">
        <f t="shared" si="146"/>
        <v>5037</v>
      </c>
      <c r="F1718" s="119"/>
      <c r="G1718" s="118"/>
      <c r="H1718" s="117"/>
      <c r="I1718" s="117"/>
      <c r="J1718" s="117"/>
      <c r="K1718" s="117"/>
      <c r="L1718" s="117"/>
      <c r="M1718" s="117"/>
      <c r="N1718" s="117"/>
      <c r="O1718" s="116"/>
      <c r="P1718" s="115" t="str">
        <f t="shared" si="145"/>
        <v>DNP1([C]P5038 + P[C]P5042 + P[C]P5047)</v>
      </c>
    </row>
    <row r="1719" spans="2:16" s="137" customFormat="1" ht="22.5" x14ac:dyDescent="0.2">
      <c r="B1719" s="122"/>
      <c r="C1719" s="121" t="s">
        <v>2274</v>
      </c>
      <c r="D1719" s="121" t="s">
        <v>1380</v>
      </c>
      <c r="E1719" s="120">
        <f t="shared" si="146"/>
        <v>6037</v>
      </c>
      <c r="F1719" s="119"/>
      <c r="G1719" s="118"/>
      <c r="H1719" s="117"/>
      <c r="I1719" s="117"/>
      <c r="J1719" s="117"/>
      <c r="K1719" s="117"/>
      <c r="L1719" s="117"/>
      <c r="M1719" s="117"/>
      <c r="N1719" s="117"/>
      <c r="O1719" s="116"/>
      <c r="P1719" s="115" t="str">
        <f t="shared" si="145"/>
        <v>DNP1([C]P6038 + P[C]P6042 + P[C]P6047)</v>
      </c>
    </row>
    <row r="1720" spans="2:16" s="137" customFormat="1" ht="22.5" x14ac:dyDescent="0.2">
      <c r="B1720" s="122"/>
      <c r="C1720" s="121" t="s">
        <v>2274</v>
      </c>
      <c r="D1720" s="121" t="s">
        <v>1380</v>
      </c>
      <c r="E1720" s="120">
        <f t="shared" si="146"/>
        <v>7037</v>
      </c>
      <c r="F1720" s="123"/>
      <c r="G1720" s="118"/>
      <c r="H1720" s="117"/>
      <c r="I1720" s="117"/>
      <c r="J1720" s="117"/>
      <c r="K1720" s="117"/>
      <c r="L1720" s="117"/>
      <c r="M1720" s="117"/>
      <c r="N1720" s="117"/>
      <c r="O1720" s="116"/>
      <c r="P1720" s="115" t="str">
        <f t="shared" si="145"/>
        <v>DNP1([C]P7038 + P[C]P7042 + P[C]P7047)</v>
      </c>
    </row>
    <row r="1721" spans="2:16" s="137" customFormat="1" ht="22.5" x14ac:dyDescent="0.2">
      <c r="B1721" s="122"/>
      <c r="C1721" s="121" t="s">
        <v>2274</v>
      </c>
      <c r="D1721" s="121" t="s">
        <v>1380</v>
      </c>
      <c r="E1721" s="120">
        <f t="shared" si="146"/>
        <v>8037</v>
      </c>
      <c r="F1721" s="123"/>
      <c r="G1721" s="118"/>
      <c r="H1721" s="117"/>
      <c r="I1721" s="117"/>
      <c r="J1721" s="117"/>
      <c r="K1721" s="117"/>
      <c r="L1721" s="117"/>
      <c r="M1721" s="117"/>
      <c r="N1721" s="117"/>
      <c r="O1721" s="116"/>
      <c r="P1721" s="115" t="str">
        <f t="shared" si="145"/>
        <v>DNP1([C]P8038 + P[C]P8042 + P[C]P8047)</v>
      </c>
    </row>
    <row r="1722" spans="2:16" s="137" customFormat="1" ht="22.5" x14ac:dyDescent="0.2">
      <c r="B1722" s="122"/>
      <c r="C1722" s="121" t="s">
        <v>2274</v>
      </c>
      <c r="D1722" s="121" t="s">
        <v>1380</v>
      </c>
      <c r="E1722" s="120">
        <f t="shared" si="146"/>
        <v>9037</v>
      </c>
      <c r="F1722" s="119"/>
      <c r="G1722" s="118"/>
      <c r="H1722" s="117"/>
      <c r="I1722" s="117"/>
      <c r="J1722" s="117"/>
      <c r="K1722" s="117"/>
      <c r="L1722" s="117"/>
      <c r="M1722" s="117"/>
      <c r="N1722" s="117"/>
      <c r="O1722" s="116"/>
      <c r="P1722" s="115" t="str">
        <f t="shared" si="145"/>
        <v>DNP1([C]P9038 + P[C]P9042 + P[C]P9047)</v>
      </c>
    </row>
    <row r="1723" spans="2:16" s="137" customFormat="1" ht="22.5" x14ac:dyDescent="0.2">
      <c r="B1723" s="138"/>
      <c r="C1723" s="121" t="s">
        <v>2274</v>
      </c>
      <c r="D1723" s="121" t="s">
        <v>2191</v>
      </c>
      <c r="E1723" s="120">
        <f>E1714</f>
        <v>1037</v>
      </c>
      <c r="F1723" s="123"/>
      <c r="G1723" s="118"/>
      <c r="H1723" s="117"/>
      <c r="I1723" s="117"/>
      <c r="J1723" s="117"/>
      <c r="K1723" s="117"/>
      <c r="L1723" s="117"/>
      <c r="M1723" s="117"/>
      <c r="N1723" s="117"/>
      <c r="O1723" s="116"/>
      <c r="P1723" s="115" t="str">
        <f>CONCATENATE($P$2439,$P$2444,E1737,$Q$2440,$P$2444,E1793,$Q$2440,$P$2444,E1863,$P$2441)</f>
        <v>DNP1([D]P1038 + P[D]P1042 + P[D]P1047)</v>
      </c>
    </row>
    <row r="1724" spans="2:16" s="137" customFormat="1" ht="22.5" x14ac:dyDescent="0.2">
      <c r="B1724" s="138"/>
      <c r="C1724" s="121" t="s">
        <v>2274</v>
      </c>
      <c r="D1724" s="121" t="s">
        <v>2191</v>
      </c>
      <c r="E1724" s="120">
        <f>E1723+1000</f>
        <v>2037</v>
      </c>
      <c r="F1724" s="123"/>
      <c r="G1724" s="118"/>
      <c r="H1724" s="117"/>
      <c r="I1724" s="117"/>
      <c r="J1724" s="117"/>
      <c r="K1724" s="117"/>
      <c r="L1724" s="117"/>
      <c r="M1724" s="117"/>
      <c r="N1724" s="117"/>
      <c r="O1724" s="116"/>
      <c r="P1724" s="115" t="str">
        <f>CONCATENATE($P$2439,$P$2444,E1738,$Q$2440,$P$2444,E1794,$Q$2440,$P$2444,E1864,$P$2441)</f>
        <v>DNP1([D]P2038 + P[D]P2042 + P[D]P2047)</v>
      </c>
    </row>
    <row r="1725" spans="2:16" s="137" customFormat="1" ht="22.5" x14ac:dyDescent="0.2">
      <c r="B1725" s="138"/>
      <c r="C1725" s="121" t="s">
        <v>2274</v>
      </c>
      <c r="D1725" s="121" t="s">
        <v>2191</v>
      </c>
      <c r="E1725" s="120">
        <f>E1724+1000</f>
        <v>3037</v>
      </c>
      <c r="F1725" s="123"/>
      <c r="G1725" s="118"/>
      <c r="H1725" s="117"/>
      <c r="I1725" s="117"/>
      <c r="J1725" s="117"/>
      <c r="K1725" s="117"/>
      <c r="L1725" s="117"/>
      <c r="M1725" s="117"/>
      <c r="N1725" s="117"/>
      <c r="O1725" s="116"/>
      <c r="P1725" s="115" t="str">
        <f>CONCATENATE($P$2439,$P$2444,E1739,$Q$2440,$P$2444,E1795,$Q$2440,$P$2444,E1865,$P$2441)</f>
        <v>DNP1([D]P3038 + P[D]P3042 + P[D]P3047)</v>
      </c>
    </row>
    <row r="1726" spans="2:16" s="137" customFormat="1" ht="22.5" x14ac:dyDescent="0.2">
      <c r="B1726" s="138"/>
      <c r="C1726" s="121" t="s">
        <v>2274</v>
      </c>
      <c r="D1726" s="121" t="s">
        <v>2191</v>
      </c>
      <c r="E1726" s="120">
        <f>E1725+1000</f>
        <v>4037</v>
      </c>
      <c r="F1726" s="119"/>
      <c r="G1726" s="118"/>
      <c r="H1726" s="117"/>
      <c r="I1726" s="117"/>
      <c r="J1726" s="117"/>
      <c r="K1726" s="117"/>
      <c r="L1726" s="117"/>
      <c r="M1726" s="117"/>
      <c r="N1726" s="117"/>
      <c r="O1726" s="116"/>
      <c r="P1726" s="115" t="str">
        <f>CONCATENATE($P$2439,$P$2444,E1740,$Q$2440,$P$2444,E1796,$Q$2440,$P$2444,E1866,$P$2441)</f>
        <v>DNP1([D]P4038 + P[D]P4042 + P[D]P4047)</v>
      </c>
    </row>
    <row r="1727" spans="2:16" s="137" customFormat="1" ht="22.5" x14ac:dyDescent="0.2">
      <c r="B1727" s="138"/>
      <c r="C1727" s="121" t="s">
        <v>2274</v>
      </c>
      <c r="D1727" s="121" t="s">
        <v>2191</v>
      </c>
      <c r="E1727" s="120">
        <f>E1726+1000</f>
        <v>5037</v>
      </c>
      <c r="F1727" s="119"/>
      <c r="G1727" s="118"/>
      <c r="H1727" s="117"/>
      <c r="I1727" s="117"/>
      <c r="J1727" s="117"/>
      <c r="K1727" s="117"/>
      <c r="L1727" s="117"/>
      <c r="M1727" s="117"/>
      <c r="N1727" s="117"/>
      <c r="O1727" s="116"/>
      <c r="P1727" s="115" t="str">
        <f>CONCATENATE($P$2439,$P$2444,E1741,$Q$2440,$P$2444,E1797,$Q$2440,$P$2444,E1867,$P$2441)</f>
        <v>DNP1([D]P5038 + P[D]P5042 + P[D]P5047)</v>
      </c>
    </row>
    <row r="1728" spans="2:16" s="137" customFormat="1" ht="22.5" x14ac:dyDescent="0.2">
      <c r="B1728" s="130" t="s">
        <v>1325</v>
      </c>
      <c r="C1728" s="121" t="s">
        <v>2274</v>
      </c>
      <c r="D1728" s="121" t="s">
        <v>1380</v>
      </c>
      <c r="E1728" s="120">
        <f>E1714+1</f>
        <v>1038</v>
      </c>
      <c r="F1728" s="119"/>
      <c r="G1728" s="118"/>
      <c r="H1728" s="117"/>
      <c r="I1728" s="117"/>
      <c r="J1728" s="117"/>
      <c r="K1728" s="117"/>
      <c r="L1728" s="117"/>
      <c r="M1728" s="117"/>
      <c r="N1728" s="117"/>
      <c r="O1728" s="116"/>
      <c r="P1728" s="115" t="str">
        <f t="shared" ref="P1728:P1736" si="147">CONCATENATE($P$2439,$P$2443,E1742,$Q$2440,$P$2443,E1756,$Q$2440,$P$2443,E1770,$P$2441)</f>
        <v>DNP1([C]P1039 + P[C]P1040 + P[C]P1041)</v>
      </c>
    </row>
    <row r="1729" spans="2:16" s="137" customFormat="1" ht="22.5" x14ac:dyDescent="0.2">
      <c r="B1729" s="122"/>
      <c r="C1729" s="121" t="s">
        <v>2274</v>
      </c>
      <c r="D1729" s="121" t="s">
        <v>1380</v>
      </c>
      <c r="E1729" s="120">
        <f t="shared" ref="E1729:E1736" si="148">E1728+1000</f>
        <v>2038</v>
      </c>
      <c r="F1729" s="123"/>
      <c r="G1729" s="118"/>
      <c r="H1729" s="117"/>
      <c r="I1729" s="117"/>
      <c r="J1729" s="117"/>
      <c r="K1729" s="117"/>
      <c r="L1729" s="117"/>
      <c r="M1729" s="117"/>
      <c r="N1729" s="117"/>
      <c r="O1729" s="116"/>
      <c r="P1729" s="115" t="str">
        <f t="shared" si="147"/>
        <v>DNP1([C]P2039 + P[C]P2040 + P[C]P2041)</v>
      </c>
    </row>
    <row r="1730" spans="2:16" s="137" customFormat="1" ht="22.5" x14ac:dyDescent="0.2">
      <c r="B1730" s="122"/>
      <c r="C1730" s="121" t="s">
        <v>2274</v>
      </c>
      <c r="D1730" s="121" t="s">
        <v>1380</v>
      </c>
      <c r="E1730" s="120">
        <f t="shared" si="148"/>
        <v>3038</v>
      </c>
      <c r="F1730" s="119"/>
      <c r="G1730" s="118"/>
      <c r="H1730" s="117"/>
      <c r="I1730" s="117"/>
      <c r="J1730" s="117"/>
      <c r="K1730" s="117"/>
      <c r="L1730" s="117"/>
      <c r="M1730" s="117"/>
      <c r="N1730" s="117"/>
      <c r="O1730" s="116"/>
      <c r="P1730" s="115" t="str">
        <f t="shared" si="147"/>
        <v>DNP1([C]P3039 + P[C]P3040 + P[C]P3041)</v>
      </c>
    </row>
    <row r="1731" spans="2:16" s="137" customFormat="1" ht="22.5" x14ac:dyDescent="0.2">
      <c r="B1731" s="122"/>
      <c r="C1731" s="121" t="s">
        <v>2274</v>
      </c>
      <c r="D1731" s="121" t="s">
        <v>1380</v>
      </c>
      <c r="E1731" s="120">
        <f t="shared" si="148"/>
        <v>4038</v>
      </c>
      <c r="F1731" s="123"/>
      <c r="G1731" s="118"/>
      <c r="H1731" s="117"/>
      <c r="I1731" s="117"/>
      <c r="J1731" s="117"/>
      <c r="K1731" s="117"/>
      <c r="L1731" s="117"/>
      <c r="M1731" s="117"/>
      <c r="N1731" s="117"/>
      <c r="O1731" s="116"/>
      <c r="P1731" s="115" t="str">
        <f t="shared" si="147"/>
        <v>DNP1([C]P4039 + P[C]P4040 + P[C]P4041)</v>
      </c>
    </row>
    <row r="1732" spans="2:16" s="137" customFormat="1" ht="22.5" x14ac:dyDescent="0.2">
      <c r="B1732" s="122"/>
      <c r="C1732" s="121" t="s">
        <v>2274</v>
      </c>
      <c r="D1732" s="121" t="s">
        <v>1380</v>
      </c>
      <c r="E1732" s="120">
        <f t="shared" si="148"/>
        <v>5038</v>
      </c>
      <c r="F1732" s="119"/>
      <c r="G1732" s="118"/>
      <c r="H1732" s="117"/>
      <c r="I1732" s="117"/>
      <c r="J1732" s="117"/>
      <c r="K1732" s="117"/>
      <c r="L1732" s="117"/>
      <c r="M1732" s="117"/>
      <c r="N1732" s="117"/>
      <c r="O1732" s="116"/>
      <c r="P1732" s="115" t="str">
        <f t="shared" si="147"/>
        <v>DNP1([C]P5039 + P[C]P5040 + P[C]P5041)</v>
      </c>
    </row>
    <row r="1733" spans="2:16" s="137" customFormat="1" ht="22.5" x14ac:dyDescent="0.2">
      <c r="B1733" s="122"/>
      <c r="C1733" s="121" t="s">
        <v>2274</v>
      </c>
      <c r="D1733" s="121" t="s">
        <v>1380</v>
      </c>
      <c r="E1733" s="120">
        <f t="shared" si="148"/>
        <v>6038</v>
      </c>
      <c r="F1733" s="119"/>
      <c r="G1733" s="118"/>
      <c r="H1733" s="117"/>
      <c r="I1733" s="117"/>
      <c r="J1733" s="117"/>
      <c r="K1733" s="117"/>
      <c r="L1733" s="117"/>
      <c r="M1733" s="117"/>
      <c r="N1733" s="117"/>
      <c r="O1733" s="116"/>
      <c r="P1733" s="115" t="str">
        <f t="shared" si="147"/>
        <v>DNP1([C]P6039 + P[C]P6040 + P[C]P6041)</v>
      </c>
    </row>
    <row r="1734" spans="2:16" s="137" customFormat="1" ht="22.5" x14ac:dyDescent="0.2">
      <c r="B1734" s="122"/>
      <c r="C1734" s="121" t="s">
        <v>2274</v>
      </c>
      <c r="D1734" s="121" t="s">
        <v>1380</v>
      </c>
      <c r="E1734" s="120">
        <f t="shared" si="148"/>
        <v>7038</v>
      </c>
      <c r="F1734" s="123"/>
      <c r="G1734" s="118"/>
      <c r="H1734" s="117"/>
      <c r="I1734" s="117"/>
      <c r="J1734" s="117"/>
      <c r="K1734" s="117"/>
      <c r="L1734" s="117"/>
      <c r="M1734" s="117"/>
      <c r="N1734" s="117"/>
      <c r="O1734" s="116"/>
      <c r="P1734" s="115" t="str">
        <f t="shared" si="147"/>
        <v>DNP1([C]P7039 + P[C]P7040 + P[C]P7041)</v>
      </c>
    </row>
    <row r="1735" spans="2:16" s="137" customFormat="1" ht="22.5" x14ac:dyDescent="0.2">
      <c r="B1735" s="122"/>
      <c r="C1735" s="121" t="s">
        <v>2274</v>
      </c>
      <c r="D1735" s="121" t="s">
        <v>1380</v>
      </c>
      <c r="E1735" s="120">
        <f t="shared" si="148"/>
        <v>8038</v>
      </c>
      <c r="F1735" s="123"/>
      <c r="G1735" s="118"/>
      <c r="H1735" s="117"/>
      <c r="I1735" s="117"/>
      <c r="J1735" s="117"/>
      <c r="K1735" s="117"/>
      <c r="L1735" s="117"/>
      <c r="M1735" s="117"/>
      <c r="N1735" s="117"/>
      <c r="O1735" s="116"/>
      <c r="P1735" s="115" t="str">
        <f t="shared" si="147"/>
        <v>DNP1([C]P8039 + P[C]P8040 + P[C]P8041)</v>
      </c>
    </row>
    <row r="1736" spans="2:16" s="137" customFormat="1" ht="22.5" x14ac:dyDescent="0.2">
      <c r="B1736" s="122"/>
      <c r="C1736" s="121" t="s">
        <v>2274</v>
      </c>
      <c r="D1736" s="121" t="s">
        <v>1380</v>
      </c>
      <c r="E1736" s="120">
        <f t="shared" si="148"/>
        <v>9038</v>
      </c>
      <c r="F1736" s="119"/>
      <c r="G1736" s="118"/>
      <c r="H1736" s="117"/>
      <c r="I1736" s="117"/>
      <c r="J1736" s="117"/>
      <c r="K1736" s="117"/>
      <c r="L1736" s="117"/>
      <c r="M1736" s="117"/>
      <c r="N1736" s="117"/>
      <c r="O1736" s="116"/>
      <c r="P1736" s="115" t="str">
        <f t="shared" si="147"/>
        <v>DNP1([C]P9039 + P[C]P9040 + P[C]P9041)</v>
      </c>
    </row>
    <row r="1737" spans="2:16" s="137" customFormat="1" ht="22.5" x14ac:dyDescent="0.2">
      <c r="B1737" s="138"/>
      <c r="C1737" s="121" t="s">
        <v>2274</v>
      </c>
      <c r="D1737" s="121" t="s">
        <v>2191</v>
      </c>
      <c r="E1737" s="120">
        <f>E1728</f>
        <v>1038</v>
      </c>
      <c r="F1737" s="123"/>
      <c r="G1737" s="118"/>
      <c r="H1737" s="117"/>
      <c r="I1737" s="117"/>
      <c r="J1737" s="117"/>
      <c r="K1737" s="117"/>
      <c r="L1737" s="117"/>
      <c r="M1737" s="117"/>
      <c r="N1737" s="117"/>
      <c r="O1737" s="116"/>
      <c r="P1737" s="115" t="str">
        <f>CONCATENATE($P$2439,$P$2444,E1751,$Q$2440,$P$2444,E1765,$Q$2440,$P$2444,E1779,$P$2441)</f>
        <v>DNP1([D]P1039 + P[D]P1040 + P[D]P1041)</v>
      </c>
    </row>
    <row r="1738" spans="2:16" s="137" customFormat="1" ht="22.5" x14ac:dyDescent="0.2">
      <c r="B1738" s="138"/>
      <c r="C1738" s="121" t="s">
        <v>2274</v>
      </c>
      <c r="D1738" s="121" t="s">
        <v>2191</v>
      </c>
      <c r="E1738" s="120">
        <f>E1737+1000</f>
        <v>2038</v>
      </c>
      <c r="F1738" s="123"/>
      <c r="G1738" s="118"/>
      <c r="H1738" s="117"/>
      <c r="I1738" s="117"/>
      <c r="J1738" s="117"/>
      <c r="K1738" s="117"/>
      <c r="L1738" s="117"/>
      <c r="M1738" s="117"/>
      <c r="N1738" s="117"/>
      <c r="O1738" s="116"/>
      <c r="P1738" s="115" t="str">
        <f>CONCATENATE($P$2439,$P$2444,E1752,$Q$2440,$P$2444,E1766,$Q$2440,$P$2444,E1780,$P$2441)</f>
        <v>DNP1([D]P2039 + P[D]P2040 + P[D]P2041)</v>
      </c>
    </row>
    <row r="1739" spans="2:16" s="137" customFormat="1" ht="22.5" x14ac:dyDescent="0.2">
      <c r="B1739" s="138"/>
      <c r="C1739" s="121" t="s">
        <v>2274</v>
      </c>
      <c r="D1739" s="121" t="s">
        <v>2191</v>
      </c>
      <c r="E1739" s="120">
        <f>E1738+1000</f>
        <v>3038</v>
      </c>
      <c r="F1739" s="123"/>
      <c r="G1739" s="118"/>
      <c r="H1739" s="117"/>
      <c r="I1739" s="117"/>
      <c r="J1739" s="117"/>
      <c r="K1739" s="117"/>
      <c r="L1739" s="117"/>
      <c r="M1739" s="117"/>
      <c r="N1739" s="117"/>
      <c r="O1739" s="116"/>
      <c r="P1739" s="115" t="str">
        <f>CONCATENATE($P$2439,$P$2444,E1753,$Q$2440,$P$2444,E1767,$Q$2440,$P$2444,E1781,$P$2441)</f>
        <v>DNP1([D]P3039 + P[D]P3040 + P[D]P3041)</v>
      </c>
    </row>
    <row r="1740" spans="2:16" s="137" customFormat="1" ht="22.5" x14ac:dyDescent="0.2">
      <c r="B1740" s="138"/>
      <c r="C1740" s="121" t="s">
        <v>2274</v>
      </c>
      <c r="D1740" s="121" t="s">
        <v>2191</v>
      </c>
      <c r="E1740" s="120">
        <f>E1739+1000</f>
        <v>4038</v>
      </c>
      <c r="F1740" s="119"/>
      <c r="G1740" s="118"/>
      <c r="H1740" s="117"/>
      <c r="I1740" s="117"/>
      <c r="J1740" s="117"/>
      <c r="K1740" s="117"/>
      <c r="L1740" s="117"/>
      <c r="M1740" s="117"/>
      <c r="N1740" s="117"/>
      <c r="O1740" s="116"/>
      <c r="P1740" s="115" t="str">
        <f>CONCATENATE($P$2439,$P$2444,E1754,$Q$2440,$P$2444,E1768,$Q$2440,$P$2444,E1782,$P$2441)</f>
        <v>DNP1([D]P4039 + P[D]P4040 + P[D]P4041)</v>
      </c>
    </row>
    <row r="1741" spans="2:16" s="137" customFormat="1" ht="22.5" x14ac:dyDescent="0.2">
      <c r="B1741" s="138"/>
      <c r="C1741" s="121" t="s">
        <v>2274</v>
      </c>
      <c r="D1741" s="121" t="s">
        <v>2191</v>
      </c>
      <c r="E1741" s="120">
        <f>E1740+1000</f>
        <v>5038</v>
      </c>
      <c r="F1741" s="119"/>
      <c r="G1741" s="118"/>
      <c r="H1741" s="117"/>
      <c r="I1741" s="117"/>
      <c r="J1741" s="117"/>
      <c r="K1741" s="117"/>
      <c r="L1741" s="117"/>
      <c r="M1741" s="117"/>
      <c r="N1741" s="117"/>
      <c r="O1741" s="116"/>
      <c r="P1741" s="115" t="str">
        <f>CONCATENATE($P$2439,$P$2444,E1755,$Q$2440,$P$2444,E1769,$Q$2440,$P$2444,E1783,$P$2441)</f>
        <v>DNP1([D]P5039 + P[D]P5040 + P[D]P5041)</v>
      </c>
    </row>
    <row r="1742" spans="2:16" ht="22.5" x14ac:dyDescent="0.2">
      <c r="B1742" s="130" t="s">
        <v>1323</v>
      </c>
      <c r="C1742" s="121" t="s">
        <v>2274</v>
      </c>
      <c r="D1742" s="121" t="s">
        <v>1380</v>
      </c>
      <c r="E1742" s="120">
        <f>E1728+1</f>
        <v>1039</v>
      </c>
      <c r="F1742" s="119"/>
      <c r="G1742" s="128" t="s">
        <v>2199</v>
      </c>
      <c r="H1742" s="128" t="s">
        <v>1421</v>
      </c>
      <c r="I1742" s="128">
        <v>18683136487</v>
      </c>
      <c r="J1742" s="128" t="s">
        <v>1453</v>
      </c>
      <c r="K1742" s="129" t="s">
        <v>1529</v>
      </c>
      <c r="L1742" s="128" t="s">
        <v>1635</v>
      </c>
      <c r="M1742" s="128" t="s">
        <v>2291</v>
      </c>
      <c r="N1742" s="127" t="s">
        <v>1487</v>
      </c>
      <c r="O1742" s="116"/>
      <c r="P1742" s="126"/>
    </row>
    <row r="1743" spans="2:16" x14ac:dyDescent="0.2">
      <c r="B1743" s="122"/>
      <c r="C1743" s="121" t="s">
        <v>2274</v>
      </c>
      <c r="D1743" s="121" t="s">
        <v>1380</v>
      </c>
      <c r="E1743" s="120">
        <f t="shared" ref="E1743:E1750" si="149">E1742+1000</f>
        <v>2039</v>
      </c>
      <c r="F1743" s="123"/>
      <c r="G1743" s="128" t="s">
        <v>2199</v>
      </c>
      <c r="H1743" s="128" t="s">
        <v>1421</v>
      </c>
      <c r="I1743" s="128">
        <v>18683136487</v>
      </c>
      <c r="J1743" s="128" t="s">
        <v>1453</v>
      </c>
      <c r="K1743" s="129" t="s">
        <v>1529</v>
      </c>
      <c r="L1743" s="128" t="s">
        <v>1635</v>
      </c>
      <c r="M1743" s="128" t="s">
        <v>2290</v>
      </c>
      <c r="N1743" s="127" t="s">
        <v>1487</v>
      </c>
      <c r="O1743" s="116"/>
      <c r="P1743" s="126"/>
    </row>
    <row r="1744" spans="2:16" x14ac:dyDescent="0.2">
      <c r="B1744" s="122"/>
      <c r="C1744" s="121" t="s">
        <v>2274</v>
      </c>
      <c r="D1744" s="121" t="s">
        <v>1380</v>
      </c>
      <c r="E1744" s="120">
        <f t="shared" si="149"/>
        <v>3039</v>
      </c>
      <c r="F1744" s="119"/>
      <c r="G1744" s="128" t="s">
        <v>2199</v>
      </c>
      <c r="H1744" s="128" t="s">
        <v>1421</v>
      </c>
      <c r="I1744" s="128">
        <v>18683136487</v>
      </c>
      <c r="J1744" s="128" t="s">
        <v>1453</v>
      </c>
      <c r="K1744" s="129" t="s">
        <v>1529</v>
      </c>
      <c r="L1744" s="128" t="s">
        <v>1635</v>
      </c>
      <c r="M1744" s="128" t="s">
        <v>2289</v>
      </c>
      <c r="N1744" s="127" t="s">
        <v>1487</v>
      </c>
      <c r="O1744" s="116"/>
      <c r="P1744" s="126"/>
    </row>
    <row r="1745" spans="2:16" x14ac:dyDescent="0.2">
      <c r="B1745" s="122"/>
      <c r="C1745" s="121" t="s">
        <v>2274</v>
      </c>
      <c r="D1745" s="121" t="s">
        <v>1380</v>
      </c>
      <c r="E1745" s="120">
        <f t="shared" si="149"/>
        <v>4039</v>
      </c>
      <c r="F1745" s="123"/>
      <c r="G1745" s="128" t="s">
        <v>2199</v>
      </c>
      <c r="H1745" s="128" t="s">
        <v>1421</v>
      </c>
      <c r="I1745" s="128">
        <v>18683136487</v>
      </c>
      <c r="J1745" s="128" t="s">
        <v>1453</v>
      </c>
      <c r="K1745" s="129" t="s">
        <v>1529</v>
      </c>
      <c r="L1745" s="128" t="s">
        <v>1635</v>
      </c>
      <c r="M1745" s="128" t="s">
        <v>2288</v>
      </c>
      <c r="N1745" s="127" t="s">
        <v>1487</v>
      </c>
      <c r="O1745" s="116"/>
      <c r="P1745" s="126"/>
    </row>
    <row r="1746" spans="2:16" x14ac:dyDescent="0.2">
      <c r="B1746" s="122"/>
      <c r="C1746" s="121" t="s">
        <v>2274</v>
      </c>
      <c r="D1746" s="121" t="s">
        <v>1380</v>
      </c>
      <c r="E1746" s="120">
        <f t="shared" si="149"/>
        <v>5039</v>
      </c>
      <c r="F1746" s="119"/>
      <c r="G1746" s="128" t="s">
        <v>2199</v>
      </c>
      <c r="H1746" s="128" t="s">
        <v>1421</v>
      </c>
      <c r="I1746" s="128">
        <v>18683136487</v>
      </c>
      <c r="J1746" s="128" t="s">
        <v>1453</v>
      </c>
      <c r="K1746" s="129" t="s">
        <v>1529</v>
      </c>
      <c r="L1746" s="128" t="s">
        <v>1635</v>
      </c>
      <c r="M1746" s="128" t="s">
        <v>2287</v>
      </c>
      <c r="N1746" s="127" t="s">
        <v>1487</v>
      </c>
      <c r="O1746" s="116"/>
      <c r="P1746" s="126"/>
    </row>
    <row r="1747" spans="2:16" x14ac:dyDescent="0.2">
      <c r="B1747" s="122"/>
      <c r="C1747" s="121" t="s">
        <v>2274</v>
      </c>
      <c r="D1747" s="121" t="s">
        <v>1380</v>
      </c>
      <c r="E1747" s="120">
        <f t="shared" si="149"/>
        <v>6039</v>
      </c>
      <c r="F1747" s="119"/>
      <c r="G1747" s="128" t="s">
        <v>2199</v>
      </c>
      <c r="H1747" s="128" t="s">
        <v>1421</v>
      </c>
      <c r="I1747" s="128">
        <v>18683136487</v>
      </c>
      <c r="J1747" s="128" t="s">
        <v>1453</v>
      </c>
      <c r="K1747" s="129" t="s">
        <v>1529</v>
      </c>
      <c r="L1747" s="128" t="s">
        <v>1635</v>
      </c>
      <c r="M1747" s="128" t="s">
        <v>2286</v>
      </c>
      <c r="N1747" s="127" t="s">
        <v>1487</v>
      </c>
      <c r="O1747" s="116"/>
      <c r="P1747" s="126"/>
    </row>
    <row r="1748" spans="2:16" x14ac:dyDescent="0.2">
      <c r="B1748" s="122"/>
      <c r="C1748" s="121" t="s">
        <v>2274</v>
      </c>
      <c r="D1748" s="121" t="s">
        <v>1380</v>
      </c>
      <c r="E1748" s="120">
        <f t="shared" si="149"/>
        <v>7039</v>
      </c>
      <c r="F1748" s="123"/>
      <c r="G1748" s="128" t="s">
        <v>2199</v>
      </c>
      <c r="H1748" s="128" t="s">
        <v>1421</v>
      </c>
      <c r="I1748" s="128">
        <v>18683136487</v>
      </c>
      <c r="J1748" s="128" t="s">
        <v>1453</v>
      </c>
      <c r="K1748" s="129" t="s">
        <v>1529</v>
      </c>
      <c r="L1748" s="128" t="s">
        <v>1635</v>
      </c>
      <c r="M1748" s="128" t="s">
        <v>2285</v>
      </c>
      <c r="N1748" s="127" t="s">
        <v>1487</v>
      </c>
      <c r="O1748" s="116"/>
      <c r="P1748" s="126"/>
    </row>
    <row r="1749" spans="2:16" s="137" customFormat="1" x14ac:dyDescent="0.2">
      <c r="B1749" s="122"/>
      <c r="C1749" s="121" t="s">
        <v>2274</v>
      </c>
      <c r="D1749" s="121" t="s">
        <v>1380</v>
      </c>
      <c r="E1749" s="120">
        <f t="shared" si="149"/>
        <v>8039</v>
      </c>
      <c r="F1749" s="123"/>
      <c r="G1749" s="128" t="s">
        <v>2199</v>
      </c>
      <c r="H1749" s="128" t="s">
        <v>1421</v>
      </c>
      <c r="I1749" s="128">
        <v>18683136487</v>
      </c>
      <c r="J1749" s="128" t="s">
        <v>1453</v>
      </c>
      <c r="K1749" s="129" t="s">
        <v>1529</v>
      </c>
      <c r="L1749" s="128" t="s">
        <v>1635</v>
      </c>
      <c r="M1749" s="128" t="s">
        <v>2284</v>
      </c>
      <c r="N1749" s="127" t="s">
        <v>1487</v>
      </c>
      <c r="O1749" s="116"/>
      <c r="P1749" s="126"/>
    </row>
    <row r="1750" spans="2:16" s="137" customFormat="1" x14ac:dyDescent="0.2">
      <c r="B1750" s="122"/>
      <c r="C1750" s="121" t="s">
        <v>2274</v>
      </c>
      <c r="D1750" s="121" t="s">
        <v>1380</v>
      </c>
      <c r="E1750" s="120">
        <f t="shared" si="149"/>
        <v>9039</v>
      </c>
      <c r="F1750" s="119"/>
      <c r="G1750" s="128" t="s">
        <v>2199</v>
      </c>
      <c r="H1750" s="128" t="s">
        <v>1421</v>
      </c>
      <c r="I1750" s="128">
        <v>18683136487</v>
      </c>
      <c r="J1750" s="128" t="s">
        <v>1453</v>
      </c>
      <c r="K1750" s="129" t="s">
        <v>1529</v>
      </c>
      <c r="L1750" s="128" t="s">
        <v>1635</v>
      </c>
      <c r="M1750" s="128" t="s">
        <v>2283</v>
      </c>
      <c r="N1750" s="127" t="s">
        <v>1487</v>
      </c>
      <c r="O1750" s="116"/>
      <c r="P1750" s="126"/>
    </row>
    <row r="1751" spans="2:16" s="137" customFormat="1" x14ac:dyDescent="0.2">
      <c r="B1751" s="138"/>
      <c r="C1751" s="121" t="s">
        <v>2274</v>
      </c>
      <c r="D1751" s="121" t="s">
        <v>2191</v>
      </c>
      <c r="E1751" s="120">
        <f>E1742</f>
        <v>1039</v>
      </c>
      <c r="F1751" s="123"/>
      <c r="G1751" s="128" t="s">
        <v>2199</v>
      </c>
      <c r="H1751" s="128" t="s">
        <v>1421</v>
      </c>
      <c r="I1751" s="128">
        <v>18683136487</v>
      </c>
      <c r="J1751" s="128" t="s">
        <v>1453</v>
      </c>
      <c r="K1751" s="129" t="s">
        <v>1529</v>
      </c>
      <c r="L1751" s="128" t="s">
        <v>1635</v>
      </c>
      <c r="M1751" s="128" t="s">
        <v>2282</v>
      </c>
      <c r="N1751" s="127" t="s">
        <v>1487</v>
      </c>
      <c r="O1751" s="116"/>
      <c r="P1751" s="126"/>
    </row>
    <row r="1752" spans="2:16" s="137" customFormat="1" x14ac:dyDescent="0.2">
      <c r="B1752" s="138"/>
      <c r="C1752" s="121" t="s">
        <v>2274</v>
      </c>
      <c r="D1752" s="121" t="s">
        <v>2191</v>
      </c>
      <c r="E1752" s="120">
        <f>E1751+1000</f>
        <v>2039</v>
      </c>
      <c r="F1752" s="123"/>
      <c r="G1752" s="128" t="s">
        <v>2199</v>
      </c>
      <c r="H1752" s="128" t="s">
        <v>1421</v>
      </c>
      <c r="I1752" s="128">
        <v>18683136487</v>
      </c>
      <c r="J1752" s="128" t="s">
        <v>1453</v>
      </c>
      <c r="K1752" s="129" t="s">
        <v>1529</v>
      </c>
      <c r="L1752" s="128" t="s">
        <v>1635</v>
      </c>
      <c r="M1752" s="128" t="s">
        <v>2281</v>
      </c>
      <c r="N1752" s="127" t="s">
        <v>1487</v>
      </c>
      <c r="O1752" s="116"/>
      <c r="P1752" s="126"/>
    </row>
    <row r="1753" spans="2:16" s="137" customFormat="1" x14ac:dyDescent="0.2">
      <c r="B1753" s="138"/>
      <c r="C1753" s="121" t="s">
        <v>2274</v>
      </c>
      <c r="D1753" s="121" t="s">
        <v>2191</v>
      </c>
      <c r="E1753" s="120">
        <f>E1752+1000</f>
        <v>3039</v>
      </c>
      <c r="F1753" s="123"/>
      <c r="G1753" s="128" t="s">
        <v>2199</v>
      </c>
      <c r="H1753" s="128" t="s">
        <v>1421</v>
      </c>
      <c r="I1753" s="128">
        <v>18683136487</v>
      </c>
      <c r="J1753" s="128" t="s">
        <v>1453</v>
      </c>
      <c r="K1753" s="129" t="s">
        <v>1529</v>
      </c>
      <c r="L1753" s="128" t="s">
        <v>1635</v>
      </c>
      <c r="M1753" s="128" t="s">
        <v>2280</v>
      </c>
      <c r="N1753" s="127" t="s">
        <v>1487</v>
      </c>
      <c r="O1753" s="116"/>
      <c r="P1753" s="126"/>
    </row>
    <row r="1754" spans="2:16" s="137" customFormat="1" x14ac:dyDescent="0.2">
      <c r="B1754" s="138"/>
      <c r="C1754" s="121" t="s">
        <v>2274</v>
      </c>
      <c r="D1754" s="121" t="s">
        <v>2191</v>
      </c>
      <c r="E1754" s="120">
        <f>E1753+1000</f>
        <v>4039</v>
      </c>
      <c r="F1754" s="119"/>
      <c r="G1754" s="128" t="s">
        <v>2199</v>
      </c>
      <c r="H1754" s="128" t="s">
        <v>1421</v>
      </c>
      <c r="I1754" s="128">
        <v>18683136487</v>
      </c>
      <c r="J1754" s="128" t="s">
        <v>1453</v>
      </c>
      <c r="K1754" s="129" t="s">
        <v>1529</v>
      </c>
      <c r="L1754" s="128" t="s">
        <v>1635</v>
      </c>
      <c r="M1754" s="128" t="s">
        <v>2276</v>
      </c>
      <c r="N1754" s="127" t="s">
        <v>1487</v>
      </c>
      <c r="O1754" s="116"/>
      <c r="P1754" s="126"/>
    </row>
    <row r="1755" spans="2:16" s="137" customFormat="1" x14ac:dyDescent="0.2">
      <c r="B1755" s="138"/>
      <c r="C1755" s="121" t="s">
        <v>2274</v>
      </c>
      <c r="D1755" s="121" t="s">
        <v>2191</v>
      </c>
      <c r="E1755" s="120">
        <f>E1754+1000</f>
        <v>5039</v>
      </c>
      <c r="F1755" s="119"/>
      <c r="G1755" s="118"/>
      <c r="H1755" s="117"/>
      <c r="I1755" s="117"/>
      <c r="J1755" s="117"/>
      <c r="K1755" s="117"/>
      <c r="L1755" s="117"/>
      <c r="M1755" s="117"/>
      <c r="N1755" s="117"/>
      <c r="O1755" s="116"/>
      <c r="P1755" s="115" t="str">
        <f>CONCATENATE($P$2439,$P$2443,E1742,$P$2440,$P$2444,E1754,$P$2441)</f>
        <v>DNP1([C]P1039 + … + [D]P4039)</v>
      </c>
    </row>
    <row r="1756" spans="2:16" x14ac:dyDescent="0.2">
      <c r="B1756" s="130" t="s">
        <v>1322</v>
      </c>
      <c r="C1756" s="121" t="s">
        <v>2274</v>
      </c>
      <c r="D1756" s="121" t="s">
        <v>1380</v>
      </c>
      <c r="E1756" s="120">
        <f>E1742+1</f>
        <v>1040</v>
      </c>
      <c r="F1756" s="119"/>
      <c r="G1756" s="128" t="s">
        <v>2199</v>
      </c>
      <c r="H1756" s="128" t="s">
        <v>1421</v>
      </c>
      <c r="I1756" s="128">
        <v>18683136487</v>
      </c>
      <c r="J1756" s="128" t="s">
        <v>1453</v>
      </c>
      <c r="K1756" s="129" t="s">
        <v>1513</v>
      </c>
      <c r="L1756" s="128" t="s">
        <v>1635</v>
      </c>
      <c r="M1756" s="128" t="s">
        <v>2291</v>
      </c>
      <c r="N1756" s="127" t="s">
        <v>1487</v>
      </c>
      <c r="O1756" s="116"/>
      <c r="P1756" s="126"/>
    </row>
    <row r="1757" spans="2:16" x14ac:dyDescent="0.2">
      <c r="B1757" s="122"/>
      <c r="C1757" s="121" t="s">
        <v>2274</v>
      </c>
      <c r="D1757" s="121" t="s">
        <v>1380</v>
      </c>
      <c r="E1757" s="120">
        <f t="shared" ref="E1757:E1764" si="150">E1756+1000</f>
        <v>2040</v>
      </c>
      <c r="F1757" s="123"/>
      <c r="G1757" s="128" t="s">
        <v>2199</v>
      </c>
      <c r="H1757" s="128" t="s">
        <v>1421</v>
      </c>
      <c r="I1757" s="128">
        <v>18683136487</v>
      </c>
      <c r="J1757" s="128" t="s">
        <v>1453</v>
      </c>
      <c r="K1757" s="129" t="s">
        <v>1513</v>
      </c>
      <c r="L1757" s="128" t="s">
        <v>1635</v>
      </c>
      <c r="M1757" s="128" t="s">
        <v>2290</v>
      </c>
      <c r="N1757" s="127" t="s">
        <v>1487</v>
      </c>
      <c r="O1757" s="116"/>
      <c r="P1757" s="126"/>
    </row>
    <row r="1758" spans="2:16" x14ac:dyDescent="0.2">
      <c r="B1758" s="122"/>
      <c r="C1758" s="121" t="s">
        <v>2274</v>
      </c>
      <c r="D1758" s="121" t="s">
        <v>1380</v>
      </c>
      <c r="E1758" s="120">
        <f t="shared" si="150"/>
        <v>3040</v>
      </c>
      <c r="F1758" s="119"/>
      <c r="G1758" s="128" t="s">
        <v>2199</v>
      </c>
      <c r="H1758" s="128" t="s">
        <v>1421</v>
      </c>
      <c r="I1758" s="128">
        <v>18683136487</v>
      </c>
      <c r="J1758" s="128" t="s">
        <v>1453</v>
      </c>
      <c r="K1758" s="129" t="s">
        <v>1513</v>
      </c>
      <c r="L1758" s="128" t="s">
        <v>1635</v>
      </c>
      <c r="M1758" s="128" t="s">
        <v>2289</v>
      </c>
      <c r="N1758" s="127" t="s">
        <v>1487</v>
      </c>
      <c r="O1758" s="116"/>
      <c r="P1758" s="126"/>
    </row>
    <row r="1759" spans="2:16" x14ac:dyDescent="0.2">
      <c r="B1759" s="122"/>
      <c r="C1759" s="121" t="s">
        <v>2274</v>
      </c>
      <c r="D1759" s="121" t="s">
        <v>1380</v>
      </c>
      <c r="E1759" s="120">
        <f t="shared" si="150"/>
        <v>4040</v>
      </c>
      <c r="F1759" s="123"/>
      <c r="G1759" s="128" t="s">
        <v>2199</v>
      </c>
      <c r="H1759" s="128" t="s">
        <v>1421</v>
      </c>
      <c r="I1759" s="128">
        <v>18683136487</v>
      </c>
      <c r="J1759" s="128" t="s">
        <v>1453</v>
      </c>
      <c r="K1759" s="129" t="s">
        <v>1513</v>
      </c>
      <c r="L1759" s="128" t="s">
        <v>1635</v>
      </c>
      <c r="M1759" s="128" t="s">
        <v>2288</v>
      </c>
      <c r="N1759" s="127" t="s">
        <v>1487</v>
      </c>
      <c r="O1759" s="116"/>
      <c r="P1759" s="126"/>
    </row>
    <row r="1760" spans="2:16" x14ac:dyDescent="0.2">
      <c r="B1760" s="122"/>
      <c r="C1760" s="121" t="s">
        <v>2274</v>
      </c>
      <c r="D1760" s="121" t="s">
        <v>1380</v>
      </c>
      <c r="E1760" s="120">
        <f t="shared" si="150"/>
        <v>5040</v>
      </c>
      <c r="F1760" s="119"/>
      <c r="G1760" s="128" t="s">
        <v>2199</v>
      </c>
      <c r="H1760" s="128" t="s">
        <v>1421</v>
      </c>
      <c r="I1760" s="128">
        <v>18683136487</v>
      </c>
      <c r="J1760" s="128" t="s">
        <v>1453</v>
      </c>
      <c r="K1760" s="129" t="s">
        <v>1513</v>
      </c>
      <c r="L1760" s="128" t="s">
        <v>1635</v>
      </c>
      <c r="M1760" s="128" t="s">
        <v>2287</v>
      </c>
      <c r="N1760" s="127" t="s">
        <v>1487</v>
      </c>
      <c r="O1760" s="116"/>
      <c r="P1760" s="126"/>
    </row>
    <row r="1761" spans="2:16" x14ac:dyDescent="0.2">
      <c r="B1761" s="122"/>
      <c r="C1761" s="121" t="s">
        <v>2274</v>
      </c>
      <c r="D1761" s="121" t="s">
        <v>1380</v>
      </c>
      <c r="E1761" s="120">
        <f t="shared" si="150"/>
        <v>6040</v>
      </c>
      <c r="F1761" s="119"/>
      <c r="G1761" s="128" t="s">
        <v>2199</v>
      </c>
      <c r="H1761" s="128" t="s">
        <v>1421</v>
      </c>
      <c r="I1761" s="128">
        <v>18683136487</v>
      </c>
      <c r="J1761" s="128" t="s">
        <v>1453</v>
      </c>
      <c r="K1761" s="129" t="s">
        <v>1513</v>
      </c>
      <c r="L1761" s="128" t="s">
        <v>1635</v>
      </c>
      <c r="M1761" s="128" t="s">
        <v>2286</v>
      </c>
      <c r="N1761" s="127" t="s">
        <v>1487</v>
      </c>
      <c r="O1761" s="116"/>
      <c r="P1761" s="126"/>
    </row>
    <row r="1762" spans="2:16" x14ac:dyDescent="0.2">
      <c r="B1762" s="122"/>
      <c r="C1762" s="121" t="s">
        <v>2274</v>
      </c>
      <c r="D1762" s="121" t="s">
        <v>1380</v>
      </c>
      <c r="E1762" s="120">
        <f t="shared" si="150"/>
        <v>7040</v>
      </c>
      <c r="F1762" s="123"/>
      <c r="G1762" s="128" t="s">
        <v>2199</v>
      </c>
      <c r="H1762" s="128" t="s">
        <v>1421</v>
      </c>
      <c r="I1762" s="128">
        <v>18683136487</v>
      </c>
      <c r="J1762" s="128" t="s">
        <v>1453</v>
      </c>
      <c r="K1762" s="129" t="s">
        <v>1513</v>
      </c>
      <c r="L1762" s="128" t="s">
        <v>1635</v>
      </c>
      <c r="M1762" s="128" t="s">
        <v>2285</v>
      </c>
      <c r="N1762" s="127" t="s">
        <v>1487</v>
      </c>
      <c r="O1762" s="116"/>
      <c r="P1762" s="126"/>
    </row>
    <row r="1763" spans="2:16" s="137" customFormat="1" x14ac:dyDescent="0.2">
      <c r="B1763" s="122"/>
      <c r="C1763" s="121" t="s">
        <v>2274</v>
      </c>
      <c r="D1763" s="121" t="s">
        <v>1380</v>
      </c>
      <c r="E1763" s="120">
        <f t="shared" si="150"/>
        <v>8040</v>
      </c>
      <c r="F1763" s="123"/>
      <c r="G1763" s="128" t="s">
        <v>2199</v>
      </c>
      <c r="H1763" s="128" t="s">
        <v>1421</v>
      </c>
      <c r="I1763" s="128">
        <v>18683136487</v>
      </c>
      <c r="J1763" s="128" t="s">
        <v>1453</v>
      </c>
      <c r="K1763" s="129" t="s">
        <v>1513</v>
      </c>
      <c r="L1763" s="128" t="s">
        <v>1635</v>
      </c>
      <c r="M1763" s="128" t="s">
        <v>2284</v>
      </c>
      <c r="N1763" s="127" t="s">
        <v>1487</v>
      </c>
      <c r="O1763" s="116"/>
      <c r="P1763" s="126"/>
    </row>
    <row r="1764" spans="2:16" s="137" customFormat="1" x14ac:dyDescent="0.2">
      <c r="B1764" s="122"/>
      <c r="C1764" s="121" t="s">
        <v>2274</v>
      </c>
      <c r="D1764" s="121" t="s">
        <v>1380</v>
      </c>
      <c r="E1764" s="120">
        <f t="shared" si="150"/>
        <v>9040</v>
      </c>
      <c r="F1764" s="119"/>
      <c r="G1764" s="128" t="s">
        <v>2199</v>
      </c>
      <c r="H1764" s="128" t="s">
        <v>1421</v>
      </c>
      <c r="I1764" s="128">
        <v>18683136487</v>
      </c>
      <c r="J1764" s="128" t="s">
        <v>1453</v>
      </c>
      <c r="K1764" s="129" t="s">
        <v>1513</v>
      </c>
      <c r="L1764" s="128" t="s">
        <v>1635</v>
      </c>
      <c r="M1764" s="128" t="s">
        <v>2283</v>
      </c>
      <c r="N1764" s="127" t="s">
        <v>1487</v>
      </c>
      <c r="O1764" s="116"/>
      <c r="P1764" s="126"/>
    </row>
    <row r="1765" spans="2:16" s="137" customFormat="1" x14ac:dyDescent="0.2">
      <c r="B1765" s="138"/>
      <c r="C1765" s="121" t="s">
        <v>2274</v>
      </c>
      <c r="D1765" s="121" t="s">
        <v>2191</v>
      </c>
      <c r="E1765" s="120">
        <f>E1756</f>
        <v>1040</v>
      </c>
      <c r="F1765" s="123"/>
      <c r="G1765" s="128" t="s">
        <v>2199</v>
      </c>
      <c r="H1765" s="128" t="s">
        <v>1421</v>
      </c>
      <c r="I1765" s="128">
        <v>18683136487</v>
      </c>
      <c r="J1765" s="128" t="s">
        <v>1453</v>
      </c>
      <c r="K1765" s="129" t="s">
        <v>1513</v>
      </c>
      <c r="L1765" s="128" t="s">
        <v>1635</v>
      </c>
      <c r="M1765" s="128" t="s">
        <v>2282</v>
      </c>
      <c r="N1765" s="127" t="s">
        <v>1487</v>
      </c>
      <c r="O1765" s="116"/>
      <c r="P1765" s="126"/>
    </row>
    <row r="1766" spans="2:16" s="137" customFormat="1" x14ac:dyDescent="0.2">
      <c r="B1766" s="138"/>
      <c r="C1766" s="121" t="s">
        <v>2274</v>
      </c>
      <c r="D1766" s="121" t="s">
        <v>2191</v>
      </c>
      <c r="E1766" s="120">
        <f>E1765+1000</f>
        <v>2040</v>
      </c>
      <c r="F1766" s="123"/>
      <c r="G1766" s="128" t="s">
        <v>2199</v>
      </c>
      <c r="H1766" s="128" t="s">
        <v>1421</v>
      </c>
      <c r="I1766" s="128">
        <v>18683136487</v>
      </c>
      <c r="J1766" s="128" t="s">
        <v>1453</v>
      </c>
      <c r="K1766" s="129" t="s">
        <v>1513</v>
      </c>
      <c r="L1766" s="128" t="s">
        <v>1635</v>
      </c>
      <c r="M1766" s="128" t="s">
        <v>2281</v>
      </c>
      <c r="N1766" s="127" t="s">
        <v>1487</v>
      </c>
      <c r="O1766" s="116"/>
      <c r="P1766" s="126"/>
    </row>
    <row r="1767" spans="2:16" s="137" customFormat="1" x14ac:dyDescent="0.2">
      <c r="B1767" s="138"/>
      <c r="C1767" s="121" t="s">
        <v>2274</v>
      </c>
      <c r="D1767" s="121" t="s">
        <v>2191</v>
      </c>
      <c r="E1767" s="120">
        <f>E1766+1000</f>
        <v>3040</v>
      </c>
      <c r="F1767" s="123"/>
      <c r="G1767" s="128" t="s">
        <v>2199</v>
      </c>
      <c r="H1767" s="128" t="s">
        <v>1421</v>
      </c>
      <c r="I1767" s="128">
        <v>18683136487</v>
      </c>
      <c r="J1767" s="128" t="s">
        <v>1453</v>
      </c>
      <c r="K1767" s="129" t="s">
        <v>1513</v>
      </c>
      <c r="L1767" s="128" t="s">
        <v>1635</v>
      </c>
      <c r="M1767" s="128" t="s">
        <v>2280</v>
      </c>
      <c r="N1767" s="127" t="s">
        <v>1487</v>
      </c>
      <c r="O1767" s="116"/>
      <c r="P1767" s="126"/>
    </row>
    <row r="1768" spans="2:16" s="137" customFormat="1" x14ac:dyDescent="0.2">
      <c r="B1768" s="138"/>
      <c r="C1768" s="121" t="s">
        <v>2274</v>
      </c>
      <c r="D1768" s="121" t="s">
        <v>2191</v>
      </c>
      <c r="E1768" s="120">
        <f>E1767+1000</f>
        <v>4040</v>
      </c>
      <c r="F1768" s="119"/>
      <c r="G1768" s="128" t="s">
        <v>2199</v>
      </c>
      <c r="H1768" s="128" t="s">
        <v>1421</v>
      </c>
      <c r="I1768" s="128">
        <v>18683136487</v>
      </c>
      <c r="J1768" s="128" t="s">
        <v>1453</v>
      </c>
      <c r="K1768" s="129" t="s">
        <v>1513</v>
      </c>
      <c r="L1768" s="128" t="s">
        <v>1635</v>
      </c>
      <c r="M1768" s="128" t="s">
        <v>2276</v>
      </c>
      <c r="N1768" s="127" t="s">
        <v>1487</v>
      </c>
      <c r="O1768" s="116"/>
      <c r="P1768" s="126"/>
    </row>
    <row r="1769" spans="2:16" s="137" customFormat="1" x14ac:dyDescent="0.2">
      <c r="B1769" s="138"/>
      <c r="C1769" s="121" t="s">
        <v>2274</v>
      </c>
      <c r="D1769" s="121" t="s">
        <v>2191</v>
      </c>
      <c r="E1769" s="120">
        <f>E1768+1000</f>
        <v>5040</v>
      </c>
      <c r="F1769" s="119"/>
      <c r="G1769" s="118"/>
      <c r="H1769" s="117"/>
      <c r="I1769" s="117"/>
      <c r="J1769" s="117"/>
      <c r="K1769" s="117"/>
      <c r="L1769" s="117"/>
      <c r="M1769" s="117"/>
      <c r="N1769" s="117"/>
      <c r="O1769" s="116"/>
      <c r="P1769" s="115" t="str">
        <f>CONCATENATE($P$2439,$P$2443,E1756,$P$2440,$P$2444,E1768,$P$2441)</f>
        <v>DNP1([C]P1040 + … + [D]P4040)</v>
      </c>
    </row>
    <row r="1770" spans="2:16" x14ac:dyDescent="0.2">
      <c r="B1770" s="130" t="s">
        <v>1321</v>
      </c>
      <c r="C1770" s="121" t="s">
        <v>2274</v>
      </c>
      <c r="D1770" s="121" t="s">
        <v>1380</v>
      </c>
      <c r="E1770" s="120">
        <f>E1756+1</f>
        <v>1041</v>
      </c>
      <c r="F1770" s="119"/>
      <c r="G1770" s="128" t="s">
        <v>2199</v>
      </c>
      <c r="H1770" s="128" t="s">
        <v>1421</v>
      </c>
      <c r="I1770" s="128">
        <v>95970281739</v>
      </c>
      <c r="J1770" s="128" t="s">
        <v>1453</v>
      </c>
      <c r="K1770" s="129" t="s">
        <v>1529</v>
      </c>
      <c r="L1770" s="128" t="s">
        <v>1635</v>
      </c>
      <c r="M1770" s="128" t="s">
        <v>2291</v>
      </c>
      <c r="N1770" s="127" t="s">
        <v>1487</v>
      </c>
      <c r="O1770" s="116"/>
      <c r="P1770" s="126"/>
    </row>
    <row r="1771" spans="2:16" x14ac:dyDescent="0.2">
      <c r="B1771" s="122"/>
      <c r="C1771" s="121" t="s">
        <v>2274</v>
      </c>
      <c r="D1771" s="121" t="s">
        <v>1380</v>
      </c>
      <c r="E1771" s="120">
        <f t="shared" ref="E1771:E1778" si="151">E1770+1000</f>
        <v>2041</v>
      </c>
      <c r="F1771" s="123"/>
      <c r="G1771" s="128" t="s">
        <v>2199</v>
      </c>
      <c r="H1771" s="128" t="s">
        <v>1421</v>
      </c>
      <c r="I1771" s="128">
        <v>95970281739</v>
      </c>
      <c r="J1771" s="128" t="s">
        <v>1453</v>
      </c>
      <c r="K1771" s="129" t="s">
        <v>1529</v>
      </c>
      <c r="L1771" s="128" t="s">
        <v>1635</v>
      </c>
      <c r="M1771" s="128" t="s">
        <v>2290</v>
      </c>
      <c r="N1771" s="127" t="s">
        <v>1487</v>
      </c>
      <c r="O1771" s="116"/>
      <c r="P1771" s="126"/>
    </row>
    <row r="1772" spans="2:16" x14ac:dyDescent="0.2">
      <c r="B1772" s="122"/>
      <c r="C1772" s="121" t="s">
        <v>2274</v>
      </c>
      <c r="D1772" s="121" t="s">
        <v>1380</v>
      </c>
      <c r="E1772" s="120">
        <f t="shared" si="151"/>
        <v>3041</v>
      </c>
      <c r="F1772" s="119"/>
      <c r="G1772" s="128" t="s">
        <v>2199</v>
      </c>
      <c r="H1772" s="128" t="s">
        <v>1421</v>
      </c>
      <c r="I1772" s="128">
        <v>95970281739</v>
      </c>
      <c r="J1772" s="128" t="s">
        <v>1453</v>
      </c>
      <c r="K1772" s="129" t="s">
        <v>1529</v>
      </c>
      <c r="L1772" s="128" t="s">
        <v>1635</v>
      </c>
      <c r="M1772" s="128" t="s">
        <v>2289</v>
      </c>
      <c r="N1772" s="127" t="s">
        <v>1487</v>
      </c>
      <c r="O1772" s="116"/>
      <c r="P1772" s="126"/>
    </row>
    <row r="1773" spans="2:16" x14ac:dyDescent="0.2">
      <c r="B1773" s="122"/>
      <c r="C1773" s="121" t="s">
        <v>2274</v>
      </c>
      <c r="D1773" s="121" t="s">
        <v>1380</v>
      </c>
      <c r="E1773" s="120">
        <f t="shared" si="151"/>
        <v>4041</v>
      </c>
      <c r="F1773" s="123"/>
      <c r="G1773" s="128" t="s">
        <v>2199</v>
      </c>
      <c r="H1773" s="128" t="s">
        <v>1421</v>
      </c>
      <c r="I1773" s="128">
        <v>95970281739</v>
      </c>
      <c r="J1773" s="128" t="s">
        <v>1453</v>
      </c>
      <c r="K1773" s="129" t="s">
        <v>1529</v>
      </c>
      <c r="L1773" s="128" t="s">
        <v>1635</v>
      </c>
      <c r="M1773" s="128" t="s">
        <v>2288</v>
      </c>
      <c r="N1773" s="127" t="s">
        <v>1487</v>
      </c>
      <c r="O1773" s="116"/>
      <c r="P1773" s="126"/>
    </row>
    <row r="1774" spans="2:16" x14ac:dyDescent="0.2">
      <c r="B1774" s="122"/>
      <c r="C1774" s="121" t="s">
        <v>2274</v>
      </c>
      <c r="D1774" s="121" t="s">
        <v>1380</v>
      </c>
      <c r="E1774" s="120">
        <f t="shared" si="151"/>
        <v>5041</v>
      </c>
      <c r="F1774" s="119"/>
      <c r="G1774" s="128" t="s">
        <v>2199</v>
      </c>
      <c r="H1774" s="128" t="s">
        <v>1421</v>
      </c>
      <c r="I1774" s="128">
        <v>95970281739</v>
      </c>
      <c r="J1774" s="128" t="s">
        <v>1453</v>
      </c>
      <c r="K1774" s="129" t="s">
        <v>1529</v>
      </c>
      <c r="L1774" s="128" t="s">
        <v>1635</v>
      </c>
      <c r="M1774" s="128" t="s">
        <v>2287</v>
      </c>
      <c r="N1774" s="127" t="s">
        <v>1487</v>
      </c>
      <c r="O1774" s="116"/>
      <c r="P1774" s="126"/>
    </row>
    <row r="1775" spans="2:16" x14ac:dyDescent="0.2">
      <c r="B1775" s="122"/>
      <c r="C1775" s="121" t="s">
        <v>2274</v>
      </c>
      <c r="D1775" s="121" t="s">
        <v>1380</v>
      </c>
      <c r="E1775" s="120">
        <f t="shared" si="151"/>
        <v>6041</v>
      </c>
      <c r="F1775" s="119"/>
      <c r="G1775" s="128" t="s">
        <v>2199</v>
      </c>
      <c r="H1775" s="128" t="s">
        <v>1421</v>
      </c>
      <c r="I1775" s="128">
        <v>95970281739</v>
      </c>
      <c r="J1775" s="128" t="s">
        <v>1453</v>
      </c>
      <c r="K1775" s="129" t="s">
        <v>1529</v>
      </c>
      <c r="L1775" s="128" t="s">
        <v>1635</v>
      </c>
      <c r="M1775" s="128" t="s">
        <v>2286</v>
      </c>
      <c r="N1775" s="127" t="s">
        <v>1487</v>
      </c>
      <c r="O1775" s="116"/>
      <c r="P1775" s="126"/>
    </row>
    <row r="1776" spans="2:16" x14ac:dyDescent="0.2">
      <c r="B1776" s="122"/>
      <c r="C1776" s="121" t="s">
        <v>2274</v>
      </c>
      <c r="D1776" s="121" t="s">
        <v>1380</v>
      </c>
      <c r="E1776" s="120">
        <f t="shared" si="151"/>
        <v>7041</v>
      </c>
      <c r="F1776" s="123"/>
      <c r="G1776" s="128" t="s">
        <v>2199</v>
      </c>
      <c r="H1776" s="128" t="s">
        <v>1421</v>
      </c>
      <c r="I1776" s="128">
        <v>95970281739</v>
      </c>
      <c r="J1776" s="128" t="s">
        <v>1453</v>
      </c>
      <c r="K1776" s="129" t="s">
        <v>1529</v>
      </c>
      <c r="L1776" s="128" t="s">
        <v>1635</v>
      </c>
      <c r="M1776" s="128" t="s">
        <v>2285</v>
      </c>
      <c r="N1776" s="127" t="s">
        <v>1487</v>
      </c>
      <c r="O1776" s="116"/>
      <c r="P1776" s="126"/>
    </row>
    <row r="1777" spans="2:16" s="137" customFormat="1" x14ac:dyDescent="0.2">
      <c r="B1777" s="122"/>
      <c r="C1777" s="121" t="s">
        <v>2274</v>
      </c>
      <c r="D1777" s="121" t="s">
        <v>1380</v>
      </c>
      <c r="E1777" s="120">
        <f t="shared" si="151"/>
        <v>8041</v>
      </c>
      <c r="F1777" s="123"/>
      <c r="G1777" s="128" t="s">
        <v>2199</v>
      </c>
      <c r="H1777" s="128" t="s">
        <v>1421</v>
      </c>
      <c r="I1777" s="128">
        <v>95970281739</v>
      </c>
      <c r="J1777" s="128" t="s">
        <v>1453</v>
      </c>
      <c r="K1777" s="129" t="s">
        <v>1529</v>
      </c>
      <c r="L1777" s="128" t="s">
        <v>1635</v>
      </c>
      <c r="M1777" s="128" t="s">
        <v>2284</v>
      </c>
      <c r="N1777" s="127" t="s">
        <v>1487</v>
      </c>
      <c r="O1777" s="116"/>
      <c r="P1777" s="126"/>
    </row>
    <row r="1778" spans="2:16" s="137" customFormat="1" x14ac:dyDescent="0.2">
      <c r="B1778" s="122"/>
      <c r="C1778" s="121" t="s">
        <v>2274</v>
      </c>
      <c r="D1778" s="121" t="s">
        <v>1380</v>
      </c>
      <c r="E1778" s="120">
        <f t="shared" si="151"/>
        <v>9041</v>
      </c>
      <c r="F1778" s="119"/>
      <c r="G1778" s="128" t="s">
        <v>2199</v>
      </c>
      <c r="H1778" s="128" t="s">
        <v>1421</v>
      </c>
      <c r="I1778" s="128">
        <v>95970281739</v>
      </c>
      <c r="J1778" s="128" t="s">
        <v>1453</v>
      </c>
      <c r="K1778" s="129" t="s">
        <v>1529</v>
      </c>
      <c r="L1778" s="128" t="s">
        <v>1635</v>
      </c>
      <c r="M1778" s="128" t="s">
        <v>2283</v>
      </c>
      <c r="N1778" s="127" t="s">
        <v>1487</v>
      </c>
      <c r="O1778" s="116"/>
      <c r="P1778" s="126"/>
    </row>
    <row r="1779" spans="2:16" s="137" customFormat="1" x14ac:dyDescent="0.2">
      <c r="B1779" s="138"/>
      <c r="C1779" s="121" t="s">
        <v>2274</v>
      </c>
      <c r="D1779" s="121" t="s">
        <v>2191</v>
      </c>
      <c r="E1779" s="120">
        <f>E1770</f>
        <v>1041</v>
      </c>
      <c r="F1779" s="123"/>
      <c r="G1779" s="128" t="s">
        <v>2199</v>
      </c>
      <c r="H1779" s="128" t="s">
        <v>1421</v>
      </c>
      <c r="I1779" s="128">
        <v>95970281739</v>
      </c>
      <c r="J1779" s="128" t="s">
        <v>1453</v>
      </c>
      <c r="K1779" s="129" t="s">
        <v>1529</v>
      </c>
      <c r="L1779" s="128" t="s">
        <v>1635</v>
      </c>
      <c r="M1779" s="128" t="s">
        <v>2282</v>
      </c>
      <c r="N1779" s="127" t="s">
        <v>1487</v>
      </c>
      <c r="O1779" s="116"/>
      <c r="P1779" s="126"/>
    </row>
    <row r="1780" spans="2:16" s="137" customFormat="1" x14ac:dyDescent="0.2">
      <c r="B1780" s="138"/>
      <c r="C1780" s="121" t="s">
        <v>2274</v>
      </c>
      <c r="D1780" s="121" t="s">
        <v>2191</v>
      </c>
      <c r="E1780" s="120">
        <f>E1779+1000</f>
        <v>2041</v>
      </c>
      <c r="F1780" s="123"/>
      <c r="G1780" s="128" t="s">
        <v>2199</v>
      </c>
      <c r="H1780" s="128" t="s">
        <v>1421</v>
      </c>
      <c r="I1780" s="128">
        <v>95970281739</v>
      </c>
      <c r="J1780" s="128" t="s">
        <v>1453</v>
      </c>
      <c r="K1780" s="129" t="s">
        <v>1529</v>
      </c>
      <c r="L1780" s="128" t="s">
        <v>1635</v>
      </c>
      <c r="M1780" s="128" t="s">
        <v>2281</v>
      </c>
      <c r="N1780" s="127" t="s">
        <v>1487</v>
      </c>
      <c r="O1780" s="116"/>
      <c r="P1780" s="126"/>
    </row>
    <row r="1781" spans="2:16" s="137" customFormat="1" x14ac:dyDescent="0.2">
      <c r="B1781" s="138"/>
      <c r="C1781" s="121" t="s">
        <v>2274</v>
      </c>
      <c r="D1781" s="121" t="s">
        <v>2191</v>
      </c>
      <c r="E1781" s="120">
        <f>E1780+1000</f>
        <v>3041</v>
      </c>
      <c r="F1781" s="123"/>
      <c r="G1781" s="128" t="s">
        <v>2199</v>
      </c>
      <c r="H1781" s="128" t="s">
        <v>1421</v>
      </c>
      <c r="I1781" s="128">
        <v>95970281739</v>
      </c>
      <c r="J1781" s="128" t="s">
        <v>1453</v>
      </c>
      <c r="K1781" s="129" t="s">
        <v>1529</v>
      </c>
      <c r="L1781" s="128" t="s">
        <v>1635</v>
      </c>
      <c r="M1781" s="128" t="s">
        <v>2280</v>
      </c>
      <c r="N1781" s="127" t="s">
        <v>1487</v>
      </c>
      <c r="O1781" s="116"/>
      <c r="P1781" s="126"/>
    </row>
    <row r="1782" spans="2:16" s="137" customFormat="1" x14ac:dyDescent="0.2">
      <c r="B1782" s="138"/>
      <c r="C1782" s="121" t="s">
        <v>2274</v>
      </c>
      <c r="D1782" s="121" t="s">
        <v>2191</v>
      </c>
      <c r="E1782" s="120">
        <f>E1781+1000</f>
        <v>4041</v>
      </c>
      <c r="F1782" s="119"/>
      <c r="G1782" s="128" t="s">
        <v>2199</v>
      </c>
      <c r="H1782" s="128" t="s">
        <v>1421</v>
      </c>
      <c r="I1782" s="128">
        <v>95970281739</v>
      </c>
      <c r="J1782" s="128" t="s">
        <v>1453</v>
      </c>
      <c r="K1782" s="129" t="s">
        <v>1529</v>
      </c>
      <c r="L1782" s="128" t="s">
        <v>1635</v>
      </c>
      <c r="M1782" s="128" t="s">
        <v>2276</v>
      </c>
      <c r="N1782" s="127" t="s">
        <v>1487</v>
      </c>
      <c r="O1782" s="116"/>
      <c r="P1782" s="126"/>
    </row>
    <row r="1783" spans="2:16" s="137" customFormat="1" x14ac:dyDescent="0.2">
      <c r="B1783" s="138"/>
      <c r="C1783" s="121" t="s">
        <v>2274</v>
      </c>
      <c r="D1783" s="121" t="s">
        <v>2191</v>
      </c>
      <c r="E1783" s="120">
        <f>E1782+1000</f>
        <v>5041</v>
      </c>
      <c r="F1783" s="119"/>
      <c r="G1783" s="118"/>
      <c r="H1783" s="117"/>
      <c r="I1783" s="117"/>
      <c r="J1783" s="117"/>
      <c r="K1783" s="117"/>
      <c r="L1783" s="117"/>
      <c r="M1783" s="117"/>
      <c r="N1783" s="117"/>
      <c r="O1783" s="116"/>
      <c r="P1783" s="115" t="str">
        <f>CONCATENATE($P$2439,$P$2443,E1770,$P$2440,$P$2444,E1782,$P$2441)</f>
        <v>DNP1([C]P1041 + … + [D]P4041)</v>
      </c>
    </row>
    <row r="1784" spans="2:16" s="137" customFormat="1" x14ac:dyDescent="0.2">
      <c r="B1784" s="130" t="s">
        <v>1301</v>
      </c>
      <c r="C1784" s="121" t="s">
        <v>2274</v>
      </c>
      <c r="D1784" s="121" t="s">
        <v>1380</v>
      </c>
      <c r="E1784" s="120">
        <f>E1770+1</f>
        <v>1042</v>
      </c>
      <c r="F1784" s="119"/>
      <c r="G1784" s="118"/>
      <c r="H1784" s="117"/>
      <c r="I1784" s="117"/>
      <c r="J1784" s="117"/>
      <c r="K1784" s="117"/>
      <c r="L1784" s="117"/>
      <c r="M1784" s="117"/>
      <c r="N1784" s="117"/>
      <c r="O1784" s="116"/>
      <c r="P1784" s="115" t="str">
        <f t="shared" ref="P1784:P1792" si="152">CONCATENATE($P$2439,$P$2443,E1798,$P$2440,$P$2443,E1840,$P$2441)</f>
        <v>DNP1([C]P1043 + … + [C]P1046)</v>
      </c>
    </row>
    <row r="1785" spans="2:16" s="137" customFormat="1" x14ac:dyDescent="0.2">
      <c r="B1785" s="122"/>
      <c r="C1785" s="121" t="s">
        <v>2274</v>
      </c>
      <c r="D1785" s="121" t="s">
        <v>1380</v>
      </c>
      <c r="E1785" s="120">
        <f t="shared" ref="E1785:E1792" si="153">E1784+1000</f>
        <v>2042</v>
      </c>
      <c r="F1785" s="123"/>
      <c r="G1785" s="118"/>
      <c r="H1785" s="117"/>
      <c r="I1785" s="117"/>
      <c r="J1785" s="117"/>
      <c r="K1785" s="117"/>
      <c r="L1785" s="117"/>
      <c r="M1785" s="117"/>
      <c r="N1785" s="117"/>
      <c r="O1785" s="116"/>
      <c r="P1785" s="115" t="str">
        <f t="shared" si="152"/>
        <v>DNP1([C]P2043 + … + [C]P2046)</v>
      </c>
    </row>
    <row r="1786" spans="2:16" s="137" customFormat="1" x14ac:dyDescent="0.2">
      <c r="B1786" s="122"/>
      <c r="C1786" s="121" t="s">
        <v>2274</v>
      </c>
      <c r="D1786" s="121" t="s">
        <v>1380</v>
      </c>
      <c r="E1786" s="120">
        <f t="shared" si="153"/>
        <v>3042</v>
      </c>
      <c r="F1786" s="119"/>
      <c r="G1786" s="118"/>
      <c r="H1786" s="117"/>
      <c r="I1786" s="117"/>
      <c r="J1786" s="117"/>
      <c r="K1786" s="117"/>
      <c r="L1786" s="117"/>
      <c r="M1786" s="117"/>
      <c r="N1786" s="117"/>
      <c r="O1786" s="116"/>
      <c r="P1786" s="115" t="str">
        <f t="shared" si="152"/>
        <v>DNP1([C]P3043 + … + [C]P3046)</v>
      </c>
    </row>
    <row r="1787" spans="2:16" s="137" customFormat="1" x14ac:dyDescent="0.2">
      <c r="B1787" s="122"/>
      <c r="C1787" s="121" t="s">
        <v>2274</v>
      </c>
      <c r="D1787" s="121" t="s">
        <v>1380</v>
      </c>
      <c r="E1787" s="120">
        <f t="shared" si="153"/>
        <v>4042</v>
      </c>
      <c r="F1787" s="123"/>
      <c r="G1787" s="118"/>
      <c r="H1787" s="117"/>
      <c r="I1787" s="117"/>
      <c r="J1787" s="117"/>
      <c r="K1787" s="117"/>
      <c r="L1787" s="117"/>
      <c r="M1787" s="117"/>
      <c r="N1787" s="117"/>
      <c r="O1787" s="116"/>
      <c r="P1787" s="115" t="str">
        <f t="shared" si="152"/>
        <v>DNP1([C]P4043 + … + [C]P4046)</v>
      </c>
    </row>
    <row r="1788" spans="2:16" s="137" customFormat="1" x14ac:dyDescent="0.2">
      <c r="B1788" s="122"/>
      <c r="C1788" s="121" t="s">
        <v>2274</v>
      </c>
      <c r="D1788" s="121" t="s">
        <v>1380</v>
      </c>
      <c r="E1788" s="120">
        <f t="shared" si="153"/>
        <v>5042</v>
      </c>
      <c r="F1788" s="119"/>
      <c r="G1788" s="118"/>
      <c r="H1788" s="117"/>
      <c r="I1788" s="117"/>
      <c r="J1788" s="117"/>
      <c r="K1788" s="117"/>
      <c r="L1788" s="117"/>
      <c r="M1788" s="117"/>
      <c r="N1788" s="117"/>
      <c r="O1788" s="116"/>
      <c r="P1788" s="115" t="str">
        <f t="shared" si="152"/>
        <v>DNP1([C]P5043 + … + [C]P5046)</v>
      </c>
    </row>
    <row r="1789" spans="2:16" s="137" customFormat="1" x14ac:dyDescent="0.2">
      <c r="B1789" s="122"/>
      <c r="C1789" s="121" t="s">
        <v>2274</v>
      </c>
      <c r="D1789" s="121" t="s">
        <v>1380</v>
      </c>
      <c r="E1789" s="120">
        <f t="shared" si="153"/>
        <v>6042</v>
      </c>
      <c r="F1789" s="119"/>
      <c r="G1789" s="118"/>
      <c r="H1789" s="117"/>
      <c r="I1789" s="117"/>
      <c r="J1789" s="117"/>
      <c r="K1789" s="117"/>
      <c r="L1789" s="117"/>
      <c r="M1789" s="117"/>
      <c r="N1789" s="117"/>
      <c r="O1789" s="116"/>
      <c r="P1789" s="115" t="str">
        <f t="shared" si="152"/>
        <v>DNP1([C]P6043 + … + [C]P6046)</v>
      </c>
    </row>
    <row r="1790" spans="2:16" s="137" customFormat="1" x14ac:dyDescent="0.2">
      <c r="B1790" s="122"/>
      <c r="C1790" s="121" t="s">
        <v>2274</v>
      </c>
      <c r="D1790" s="121" t="s">
        <v>1380</v>
      </c>
      <c r="E1790" s="120">
        <f t="shared" si="153"/>
        <v>7042</v>
      </c>
      <c r="F1790" s="123"/>
      <c r="G1790" s="118"/>
      <c r="H1790" s="117"/>
      <c r="I1790" s="117"/>
      <c r="J1790" s="117"/>
      <c r="K1790" s="117"/>
      <c r="L1790" s="117"/>
      <c r="M1790" s="117"/>
      <c r="N1790" s="117"/>
      <c r="O1790" s="116"/>
      <c r="P1790" s="115" t="str">
        <f t="shared" si="152"/>
        <v>DNP1([C]P7043 + … + [C]P7046)</v>
      </c>
    </row>
    <row r="1791" spans="2:16" s="137" customFormat="1" x14ac:dyDescent="0.2">
      <c r="B1791" s="122"/>
      <c r="C1791" s="121" t="s">
        <v>2274</v>
      </c>
      <c r="D1791" s="121" t="s">
        <v>1380</v>
      </c>
      <c r="E1791" s="120">
        <f t="shared" si="153"/>
        <v>8042</v>
      </c>
      <c r="F1791" s="123"/>
      <c r="G1791" s="118"/>
      <c r="H1791" s="117"/>
      <c r="I1791" s="117"/>
      <c r="J1791" s="117"/>
      <c r="K1791" s="117"/>
      <c r="L1791" s="117"/>
      <c r="M1791" s="117"/>
      <c r="N1791" s="117"/>
      <c r="O1791" s="116"/>
      <c r="P1791" s="115" t="str">
        <f t="shared" si="152"/>
        <v>DNP1([C]P8043 + … + [C]P8046)</v>
      </c>
    </row>
    <row r="1792" spans="2:16" s="137" customFormat="1" x14ac:dyDescent="0.2">
      <c r="B1792" s="122"/>
      <c r="C1792" s="121" t="s">
        <v>2274</v>
      </c>
      <c r="D1792" s="121" t="s">
        <v>1380</v>
      </c>
      <c r="E1792" s="120">
        <f t="shared" si="153"/>
        <v>9042</v>
      </c>
      <c r="F1792" s="119"/>
      <c r="G1792" s="118"/>
      <c r="H1792" s="117"/>
      <c r="I1792" s="117"/>
      <c r="J1792" s="117"/>
      <c r="K1792" s="117"/>
      <c r="L1792" s="117"/>
      <c r="M1792" s="117"/>
      <c r="N1792" s="117"/>
      <c r="O1792" s="116"/>
      <c r="P1792" s="115" t="str">
        <f t="shared" si="152"/>
        <v>DNP1([C]P9043 + … + [C]P9046)</v>
      </c>
    </row>
    <row r="1793" spans="2:16" s="137" customFormat="1" x14ac:dyDescent="0.2">
      <c r="B1793" s="138"/>
      <c r="C1793" s="121" t="s">
        <v>2274</v>
      </c>
      <c r="D1793" s="121" t="s">
        <v>2191</v>
      </c>
      <c r="E1793" s="120">
        <f>E1784</f>
        <v>1042</v>
      </c>
      <c r="F1793" s="123"/>
      <c r="G1793" s="118"/>
      <c r="H1793" s="117"/>
      <c r="I1793" s="117"/>
      <c r="J1793" s="117"/>
      <c r="K1793" s="117"/>
      <c r="L1793" s="117"/>
      <c r="M1793" s="117"/>
      <c r="N1793" s="117"/>
      <c r="O1793" s="116"/>
      <c r="P1793" s="115" t="str">
        <f>CONCATENATE($P$2439,$P$2444,E1807,$P$2440,$P$2444,E1849,$P$2441)</f>
        <v>DNP1([D]P1043 + … + [D]P1046)</v>
      </c>
    </row>
    <row r="1794" spans="2:16" s="137" customFormat="1" x14ac:dyDescent="0.2">
      <c r="B1794" s="138"/>
      <c r="C1794" s="121" t="s">
        <v>2274</v>
      </c>
      <c r="D1794" s="121" t="s">
        <v>2191</v>
      </c>
      <c r="E1794" s="120">
        <f>E1793+1000</f>
        <v>2042</v>
      </c>
      <c r="F1794" s="123"/>
      <c r="G1794" s="118"/>
      <c r="H1794" s="117"/>
      <c r="I1794" s="117"/>
      <c r="J1794" s="117"/>
      <c r="K1794" s="117"/>
      <c r="L1794" s="117"/>
      <c r="M1794" s="117"/>
      <c r="N1794" s="117"/>
      <c r="O1794" s="116"/>
      <c r="P1794" s="115" t="str">
        <f>CONCATENATE($P$2439,$P$2444,E1808,$P$2440,$P$2444,E1850,$P$2441)</f>
        <v>DNP1([D]P2043 + … + [D]P2046)</v>
      </c>
    </row>
    <row r="1795" spans="2:16" s="137" customFormat="1" x14ac:dyDescent="0.2">
      <c r="B1795" s="138"/>
      <c r="C1795" s="121" t="s">
        <v>2274</v>
      </c>
      <c r="D1795" s="121" t="s">
        <v>2191</v>
      </c>
      <c r="E1795" s="120">
        <f>E1794+1000</f>
        <v>3042</v>
      </c>
      <c r="F1795" s="123"/>
      <c r="G1795" s="118"/>
      <c r="H1795" s="117"/>
      <c r="I1795" s="117"/>
      <c r="J1795" s="117"/>
      <c r="K1795" s="117"/>
      <c r="L1795" s="117"/>
      <c r="M1795" s="117"/>
      <c r="N1795" s="117"/>
      <c r="O1795" s="116"/>
      <c r="P1795" s="115" t="str">
        <f>CONCATENATE($P$2439,$P$2444,E1809,$P$2440,$P$2444,E1851,$P$2441)</f>
        <v>DNP1([D]P3043 + … + [D]P3046)</v>
      </c>
    </row>
    <row r="1796" spans="2:16" s="137" customFormat="1" x14ac:dyDescent="0.2">
      <c r="B1796" s="138"/>
      <c r="C1796" s="121" t="s">
        <v>2274</v>
      </c>
      <c r="D1796" s="121" t="s">
        <v>2191</v>
      </c>
      <c r="E1796" s="120">
        <f>E1795+1000</f>
        <v>4042</v>
      </c>
      <c r="F1796" s="119"/>
      <c r="G1796" s="118"/>
      <c r="H1796" s="117"/>
      <c r="I1796" s="117"/>
      <c r="J1796" s="117"/>
      <c r="K1796" s="117"/>
      <c r="L1796" s="117"/>
      <c r="M1796" s="117"/>
      <c r="N1796" s="117"/>
      <c r="O1796" s="116"/>
      <c r="P1796" s="115" t="str">
        <f>CONCATENATE($P$2439,$P$2444,E1810,$P$2440,$P$2444,E1852,$P$2441)</f>
        <v>DNP1([D]P4043 + … + [D]P4046)</v>
      </c>
    </row>
    <row r="1797" spans="2:16" s="137" customFormat="1" x14ac:dyDescent="0.2">
      <c r="B1797" s="138"/>
      <c r="C1797" s="121" t="s">
        <v>2274</v>
      </c>
      <c r="D1797" s="121" t="s">
        <v>2191</v>
      </c>
      <c r="E1797" s="120">
        <f>E1796+1000</f>
        <v>5042</v>
      </c>
      <c r="F1797" s="119"/>
      <c r="G1797" s="118"/>
      <c r="H1797" s="117"/>
      <c r="I1797" s="117"/>
      <c r="J1797" s="117"/>
      <c r="K1797" s="117"/>
      <c r="L1797" s="117"/>
      <c r="M1797" s="117"/>
      <c r="N1797" s="117"/>
      <c r="O1797" s="116"/>
      <c r="P1797" s="115" t="str">
        <f>CONCATENATE($P$2439,$P$2444,E1811,$P$2440,$P$2444,E1853,$P$2441)</f>
        <v>DNP1([D]P5043 + … + [D]P5046)</v>
      </c>
    </row>
    <row r="1798" spans="2:16" x14ac:dyDescent="0.2">
      <c r="B1798" s="130" t="s">
        <v>1317</v>
      </c>
      <c r="C1798" s="121" t="s">
        <v>2274</v>
      </c>
      <c r="D1798" s="121" t="s">
        <v>1380</v>
      </c>
      <c r="E1798" s="120">
        <f>E1784+1</f>
        <v>1043</v>
      </c>
      <c r="F1798" s="119"/>
      <c r="G1798" s="128" t="s">
        <v>2199</v>
      </c>
      <c r="H1798" s="128" t="s">
        <v>1421</v>
      </c>
      <c r="I1798" s="128" t="s">
        <v>1421</v>
      </c>
      <c r="J1798" s="128" t="s">
        <v>1453</v>
      </c>
      <c r="K1798" s="129" t="s">
        <v>1525</v>
      </c>
      <c r="L1798" s="128" t="s">
        <v>1635</v>
      </c>
      <c r="M1798" s="128" t="s">
        <v>2291</v>
      </c>
      <c r="N1798" s="127" t="s">
        <v>1487</v>
      </c>
      <c r="O1798" s="116"/>
      <c r="P1798" s="126"/>
    </row>
    <row r="1799" spans="2:16" x14ac:dyDescent="0.2">
      <c r="B1799" s="122"/>
      <c r="C1799" s="121" t="s">
        <v>2274</v>
      </c>
      <c r="D1799" s="121" t="s">
        <v>1380</v>
      </c>
      <c r="E1799" s="120">
        <f t="shared" ref="E1799:E1806" si="154">E1798+1000</f>
        <v>2043</v>
      </c>
      <c r="F1799" s="123"/>
      <c r="G1799" s="128" t="s">
        <v>2199</v>
      </c>
      <c r="H1799" s="128" t="s">
        <v>1421</v>
      </c>
      <c r="I1799" s="128" t="s">
        <v>1421</v>
      </c>
      <c r="J1799" s="128" t="s">
        <v>1453</v>
      </c>
      <c r="K1799" s="129" t="s">
        <v>1525</v>
      </c>
      <c r="L1799" s="128" t="s">
        <v>1635</v>
      </c>
      <c r="M1799" s="128" t="s">
        <v>2290</v>
      </c>
      <c r="N1799" s="127" t="s">
        <v>1487</v>
      </c>
      <c r="O1799" s="116"/>
      <c r="P1799" s="126"/>
    </row>
    <row r="1800" spans="2:16" x14ac:dyDescent="0.2">
      <c r="B1800" s="122"/>
      <c r="C1800" s="121" t="s">
        <v>2274</v>
      </c>
      <c r="D1800" s="121" t="s">
        <v>1380</v>
      </c>
      <c r="E1800" s="120">
        <f t="shared" si="154"/>
        <v>3043</v>
      </c>
      <c r="F1800" s="119"/>
      <c r="G1800" s="128" t="s">
        <v>2199</v>
      </c>
      <c r="H1800" s="128" t="s">
        <v>1421</v>
      </c>
      <c r="I1800" s="128" t="s">
        <v>1421</v>
      </c>
      <c r="J1800" s="128" t="s">
        <v>1453</v>
      </c>
      <c r="K1800" s="129" t="s">
        <v>1525</v>
      </c>
      <c r="L1800" s="128" t="s">
        <v>1635</v>
      </c>
      <c r="M1800" s="128" t="s">
        <v>2289</v>
      </c>
      <c r="N1800" s="127" t="s">
        <v>1487</v>
      </c>
      <c r="O1800" s="116"/>
      <c r="P1800" s="126"/>
    </row>
    <row r="1801" spans="2:16" x14ac:dyDescent="0.2">
      <c r="B1801" s="122"/>
      <c r="C1801" s="121" t="s">
        <v>2274</v>
      </c>
      <c r="D1801" s="121" t="s">
        <v>1380</v>
      </c>
      <c r="E1801" s="120">
        <f t="shared" si="154"/>
        <v>4043</v>
      </c>
      <c r="F1801" s="123"/>
      <c r="G1801" s="128" t="s">
        <v>2199</v>
      </c>
      <c r="H1801" s="128" t="s">
        <v>1421</v>
      </c>
      <c r="I1801" s="128" t="s">
        <v>1421</v>
      </c>
      <c r="J1801" s="128" t="s">
        <v>1453</v>
      </c>
      <c r="K1801" s="129" t="s">
        <v>1525</v>
      </c>
      <c r="L1801" s="128" t="s">
        <v>1635</v>
      </c>
      <c r="M1801" s="128" t="s">
        <v>2288</v>
      </c>
      <c r="N1801" s="127" t="s">
        <v>1487</v>
      </c>
      <c r="O1801" s="116"/>
      <c r="P1801" s="126"/>
    </row>
    <row r="1802" spans="2:16" x14ac:dyDescent="0.2">
      <c r="B1802" s="122"/>
      <c r="C1802" s="121" t="s">
        <v>2274</v>
      </c>
      <c r="D1802" s="121" t="s">
        <v>1380</v>
      </c>
      <c r="E1802" s="120">
        <f t="shared" si="154"/>
        <v>5043</v>
      </c>
      <c r="F1802" s="119"/>
      <c r="G1802" s="128" t="s">
        <v>2199</v>
      </c>
      <c r="H1802" s="128" t="s">
        <v>1421</v>
      </c>
      <c r="I1802" s="128" t="s">
        <v>1421</v>
      </c>
      <c r="J1802" s="128" t="s">
        <v>1453</v>
      </c>
      <c r="K1802" s="129" t="s">
        <v>1525</v>
      </c>
      <c r="L1802" s="128" t="s">
        <v>1635</v>
      </c>
      <c r="M1802" s="128" t="s">
        <v>2287</v>
      </c>
      <c r="N1802" s="127" t="s">
        <v>1487</v>
      </c>
      <c r="O1802" s="116"/>
      <c r="P1802" s="126"/>
    </row>
    <row r="1803" spans="2:16" x14ac:dyDescent="0.2">
      <c r="B1803" s="122"/>
      <c r="C1803" s="121" t="s">
        <v>2274</v>
      </c>
      <c r="D1803" s="121" t="s">
        <v>1380</v>
      </c>
      <c r="E1803" s="120">
        <f t="shared" si="154"/>
        <v>6043</v>
      </c>
      <c r="F1803" s="119"/>
      <c r="G1803" s="128" t="s">
        <v>2199</v>
      </c>
      <c r="H1803" s="128" t="s">
        <v>1421</v>
      </c>
      <c r="I1803" s="128" t="s">
        <v>1421</v>
      </c>
      <c r="J1803" s="128" t="s">
        <v>1453</v>
      </c>
      <c r="K1803" s="129" t="s">
        <v>1525</v>
      </c>
      <c r="L1803" s="128" t="s">
        <v>1635</v>
      </c>
      <c r="M1803" s="128" t="s">
        <v>2286</v>
      </c>
      <c r="N1803" s="127" t="s">
        <v>1487</v>
      </c>
      <c r="O1803" s="116"/>
      <c r="P1803" s="126"/>
    </row>
    <row r="1804" spans="2:16" x14ac:dyDescent="0.2">
      <c r="B1804" s="122"/>
      <c r="C1804" s="121" t="s">
        <v>2274</v>
      </c>
      <c r="D1804" s="121" t="s">
        <v>1380</v>
      </c>
      <c r="E1804" s="120">
        <f t="shared" si="154"/>
        <v>7043</v>
      </c>
      <c r="F1804" s="123"/>
      <c r="G1804" s="128" t="s">
        <v>2199</v>
      </c>
      <c r="H1804" s="128" t="s">
        <v>1421</v>
      </c>
      <c r="I1804" s="128" t="s">
        <v>1421</v>
      </c>
      <c r="J1804" s="128" t="s">
        <v>1453</v>
      </c>
      <c r="K1804" s="129" t="s">
        <v>1525</v>
      </c>
      <c r="L1804" s="128" t="s">
        <v>1635</v>
      </c>
      <c r="M1804" s="128" t="s">
        <v>2285</v>
      </c>
      <c r="N1804" s="127" t="s">
        <v>1487</v>
      </c>
      <c r="O1804" s="116"/>
      <c r="P1804" s="126"/>
    </row>
    <row r="1805" spans="2:16" s="137" customFormat="1" x14ac:dyDescent="0.2">
      <c r="B1805" s="122"/>
      <c r="C1805" s="121" t="s">
        <v>2274</v>
      </c>
      <c r="D1805" s="121" t="s">
        <v>1380</v>
      </c>
      <c r="E1805" s="120">
        <f t="shared" si="154"/>
        <v>8043</v>
      </c>
      <c r="F1805" s="123"/>
      <c r="G1805" s="128" t="s">
        <v>2199</v>
      </c>
      <c r="H1805" s="128" t="s">
        <v>1421</v>
      </c>
      <c r="I1805" s="128" t="s">
        <v>1421</v>
      </c>
      <c r="J1805" s="128" t="s">
        <v>1453</v>
      </c>
      <c r="K1805" s="129" t="s">
        <v>1525</v>
      </c>
      <c r="L1805" s="128" t="s">
        <v>1635</v>
      </c>
      <c r="M1805" s="128" t="s">
        <v>2284</v>
      </c>
      <c r="N1805" s="127" t="s">
        <v>1487</v>
      </c>
      <c r="O1805" s="116"/>
      <c r="P1805" s="126"/>
    </row>
    <row r="1806" spans="2:16" s="137" customFormat="1" x14ac:dyDescent="0.2">
      <c r="B1806" s="122"/>
      <c r="C1806" s="121" t="s">
        <v>2274</v>
      </c>
      <c r="D1806" s="121" t="s">
        <v>1380</v>
      </c>
      <c r="E1806" s="120">
        <f t="shared" si="154"/>
        <v>9043</v>
      </c>
      <c r="F1806" s="119"/>
      <c r="G1806" s="128" t="s">
        <v>2199</v>
      </c>
      <c r="H1806" s="128" t="s">
        <v>1421</v>
      </c>
      <c r="I1806" s="128" t="s">
        <v>1421</v>
      </c>
      <c r="J1806" s="128" t="s">
        <v>1453</v>
      </c>
      <c r="K1806" s="129" t="s">
        <v>1525</v>
      </c>
      <c r="L1806" s="128" t="s">
        <v>1635</v>
      </c>
      <c r="M1806" s="128" t="s">
        <v>2283</v>
      </c>
      <c r="N1806" s="127" t="s">
        <v>1487</v>
      </c>
      <c r="O1806" s="116"/>
      <c r="P1806" s="126"/>
    </row>
    <row r="1807" spans="2:16" s="137" customFormat="1" x14ac:dyDescent="0.2">
      <c r="B1807" s="138"/>
      <c r="C1807" s="121" t="s">
        <v>2274</v>
      </c>
      <c r="D1807" s="121" t="s">
        <v>2191</v>
      </c>
      <c r="E1807" s="120">
        <f>E1798</f>
        <v>1043</v>
      </c>
      <c r="F1807" s="123"/>
      <c r="G1807" s="128" t="s">
        <v>2199</v>
      </c>
      <c r="H1807" s="128" t="s">
        <v>1421</v>
      </c>
      <c r="I1807" s="128" t="s">
        <v>1421</v>
      </c>
      <c r="J1807" s="128" t="s">
        <v>1453</v>
      </c>
      <c r="K1807" s="129" t="s">
        <v>1525</v>
      </c>
      <c r="L1807" s="128" t="s">
        <v>1635</v>
      </c>
      <c r="M1807" s="128" t="s">
        <v>2282</v>
      </c>
      <c r="N1807" s="127" t="s">
        <v>1487</v>
      </c>
      <c r="O1807" s="116"/>
      <c r="P1807" s="126"/>
    </row>
    <row r="1808" spans="2:16" s="137" customFormat="1" x14ac:dyDescent="0.2">
      <c r="B1808" s="138"/>
      <c r="C1808" s="121" t="s">
        <v>2274</v>
      </c>
      <c r="D1808" s="121" t="s">
        <v>2191</v>
      </c>
      <c r="E1808" s="120">
        <f>E1807+1000</f>
        <v>2043</v>
      </c>
      <c r="F1808" s="123"/>
      <c r="G1808" s="128" t="s">
        <v>2199</v>
      </c>
      <c r="H1808" s="128" t="s">
        <v>1421</v>
      </c>
      <c r="I1808" s="128" t="s">
        <v>1421</v>
      </c>
      <c r="J1808" s="128" t="s">
        <v>1453</v>
      </c>
      <c r="K1808" s="129" t="s">
        <v>1525</v>
      </c>
      <c r="L1808" s="128" t="s">
        <v>1635</v>
      </c>
      <c r="M1808" s="128" t="s">
        <v>2281</v>
      </c>
      <c r="N1808" s="127" t="s">
        <v>1487</v>
      </c>
      <c r="O1808" s="116"/>
      <c r="P1808" s="126"/>
    </row>
    <row r="1809" spans="2:16" s="137" customFormat="1" x14ac:dyDescent="0.2">
      <c r="B1809" s="138"/>
      <c r="C1809" s="121" t="s">
        <v>2274</v>
      </c>
      <c r="D1809" s="121" t="s">
        <v>2191</v>
      </c>
      <c r="E1809" s="120">
        <f>E1808+1000</f>
        <v>3043</v>
      </c>
      <c r="F1809" s="123"/>
      <c r="G1809" s="128" t="s">
        <v>2199</v>
      </c>
      <c r="H1809" s="128" t="s">
        <v>1421</v>
      </c>
      <c r="I1809" s="128" t="s">
        <v>1421</v>
      </c>
      <c r="J1809" s="128" t="s">
        <v>1453</v>
      </c>
      <c r="K1809" s="129" t="s">
        <v>1525</v>
      </c>
      <c r="L1809" s="128" t="s">
        <v>1635</v>
      </c>
      <c r="M1809" s="128" t="s">
        <v>2280</v>
      </c>
      <c r="N1809" s="127" t="s">
        <v>1487</v>
      </c>
      <c r="O1809" s="116"/>
      <c r="P1809" s="126"/>
    </row>
    <row r="1810" spans="2:16" s="137" customFormat="1" x14ac:dyDescent="0.2">
      <c r="B1810" s="138"/>
      <c r="C1810" s="121" t="s">
        <v>2274</v>
      </c>
      <c r="D1810" s="121" t="s">
        <v>2191</v>
      </c>
      <c r="E1810" s="120">
        <f>E1809+1000</f>
        <v>4043</v>
      </c>
      <c r="F1810" s="119"/>
      <c r="G1810" s="128" t="s">
        <v>2199</v>
      </c>
      <c r="H1810" s="128" t="s">
        <v>1421</v>
      </c>
      <c r="I1810" s="128" t="s">
        <v>1421</v>
      </c>
      <c r="J1810" s="128" t="s">
        <v>1453</v>
      </c>
      <c r="K1810" s="129" t="s">
        <v>1525</v>
      </c>
      <c r="L1810" s="128" t="s">
        <v>1635</v>
      </c>
      <c r="M1810" s="128" t="s">
        <v>2276</v>
      </c>
      <c r="N1810" s="127" t="s">
        <v>1487</v>
      </c>
      <c r="O1810" s="116"/>
      <c r="P1810" s="126"/>
    </row>
    <row r="1811" spans="2:16" s="137" customFormat="1" x14ac:dyDescent="0.2">
      <c r="B1811" s="138"/>
      <c r="C1811" s="121" t="s">
        <v>2274</v>
      </c>
      <c r="D1811" s="121" t="s">
        <v>2191</v>
      </c>
      <c r="E1811" s="120">
        <f>E1810+1000</f>
        <v>5043</v>
      </c>
      <c r="F1811" s="119"/>
      <c r="G1811" s="118"/>
      <c r="H1811" s="117"/>
      <c r="I1811" s="117"/>
      <c r="J1811" s="117"/>
      <c r="K1811" s="117"/>
      <c r="L1811" s="117"/>
      <c r="M1811" s="117"/>
      <c r="N1811" s="117"/>
      <c r="O1811" s="116"/>
      <c r="P1811" s="115" t="str">
        <f>CONCATENATE($P$2439,$P$2443,E1798,$P$2440,$P$2444,E1810,$P$2441)</f>
        <v>DNP1([C]P1043 + … + [D]P4043)</v>
      </c>
    </row>
    <row r="1812" spans="2:16" x14ac:dyDescent="0.2">
      <c r="B1812" s="130" t="s">
        <v>1316</v>
      </c>
      <c r="C1812" s="121" t="s">
        <v>2274</v>
      </c>
      <c r="D1812" s="121" t="s">
        <v>1380</v>
      </c>
      <c r="E1812" s="120">
        <f>+E1798+1</f>
        <v>1044</v>
      </c>
      <c r="F1812" s="119"/>
      <c r="G1812" s="128" t="s">
        <v>2199</v>
      </c>
      <c r="H1812" s="128" t="s">
        <v>1421</v>
      </c>
      <c r="I1812" s="128" t="s">
        <v>1421</v>
      </c>
      <c r="J1812" s="128" t="s">
        <v>1453</v>
      </c>
      <c r="K1812" s="129" t="s">
        <v>1521</v>
      </c>
      <c r="L1812" s="128" t="s">
        <v>1635</v>
      </c>
      <c r="M1812" s="128" t="s">
        <v>2291</v>
      </c>
      <c r="N1812" s="127" t="s">
        <v>1487</v>
      </c>
      <c r="O1812" s="116"/>
      <c r="P1812" s="126"/>
    </row>
    <row r="1813" spans="2:16" x14ac:dyDescent="0.2">
      <c r="B1813" s="122"/>
      <c r="C1813" s="121" t="s">
        <v>2274</v>
      </c>
      <c r="D1813" s="121" t="s">
        <v>1380</v>
      </c>
      <c r="E1813" s="120">
        <f t="shared" ref="E1813:E1820" si="155">E1812+1000</f>
        <v>2044</v>
      </c>
      <c r="F1813" s="123"/>
      <c r="G1813" s="128" t="s">
        <v>2199</v>
      </c>
      <c r="H1813" s="128" t="s">
        <v>1421</v>
      </c>
      <c r="I1813" s="128" t="s">
        <v>1421</v>
      </c>
      <c r="J1813" s="128" t="s">
        <v>1453</v>
      </c>
      <c r="K1813" s="129" t="s">
        <v>1521</v>
      </c>
      <c r="L1813" s="128" t="s">
        <v>1635</v>
      </c>
      <c r="M1813" s="128" t="s">
        <v>2290</v>
      </c>
      <c r="N1813" s="127" t="s">
        <v>1487</v>
      </c>
      <c r="O1813" s="116"/>
      <c r="P1813" s="126"/>
    </row>
    <row r="1814" spans="2:16" x14ac:dyDescent="0.2">
      <c r="B1814" s="122"/>
      <c r="C1814" s="121" t="s">
        <v>2274</v>
      </c>
      <c r="D1814" s="121" t="s">
        <v>1380</v>
      </c>
      <c r="E1814" s="120">
        <f t="shared" si="155"/>
        <v>3044</v>
      </c>
      <c r="F1814" s="119"/>
      <c r="G1814" s="128" t="s">
        <v>2199</v>
      </c>
      <c r="H1814" s="128" t="s">
        <v>1421</v>
      </c>
      <c r="I1814" s="128" t="s">
        <v>1421</v>
      </c>
      <c r="J1814" s="128" t="s">
        <v>1453</v>
      </c>
      <c r="K1814" s="129" t="s">
        <v>1521</v>
      </c>
      <c r="L1814" s="128" t="s">
        <v>1635</v>
      </c>
      <c r="M1814" s="128" t="s">
        <v>2289</v>
      </c>
      <c r="N1814" s="127" t="s">
        <v>1487</v>
      </c>
      <c r="O1814" s="116"/>
      <c r="P1814" s="126"/>
    </row>
    <row r="1815" spans="2:16" x14ac:dyDescent="0.2">
      <c r="B1815" s="122"/>
      <c r="C1815" s="121" t="s">
        <v>2274</v>
      </c>
      <c r="D1815" s="121" t="s">
        <v>1380</v>
      </c>
      <c r="E1815" s="120">
        <f t="shared" si="155"/>
        <v>4044</v>
      </c>
      <c r="F1815" s="123"/>
      <c r="G1815" s="128" t="s">
        <v>2199</v>
      </c>
      <c r="H1815" s="128" t="s">
        <v>1421</v>
      </c>
      <c r="I1815" s="128" t="s">
        <v>1421</v>
      </c>
      <c r="J1815" s="128" t="s">
        <v>1453</v>
      </c>
      <c r="K1815" s="129" t="s">
        <v>1521</v>
      </c>
      <c r="L1815" s="128" t="s">
        <v>1635</v>
      </c>
      <c r="M1815" s="128" t="s">
        <v>2288</v>
      </c>
      <c r="N1815" s="127" t="s">
        <v>1487</v>
      </c>
      <c r="O1815" s="116"/>
      <c r="P1815" s="126"/>
    </row>
    <row r="1816" spans="2:16" x14ac:dyDescent="0.2">
      <c r="B1816" s="122"/>
      <c r="C1816" s="121" t="s">
        <v>2274</v>
      </c>
      <c r="D1816" s="121" t="s">
        <v>1380</v>
      </c>
      <c r="E1816" s="120">
        <f t="shared" si="155"/>
        <v>5044</v>
      </c>
      <c r="F1816" s="119"/>
      <c r="G1816" s="128" t="s">
        <v>2199</v>
      </c>
      <c r="H1816" s="128" t="s">
        <v>1421</v>
      </c>
      <c r="I1816" s="128" t="s">
        <v>1421</v>
      </c>
      <c r="J1816" s="128" t="s">
        <v>1453</v>
      </c>
      <c r="K1816" s="129" t="s">
        <v>1521</v>
      </c>
      <c r="L1816" s="128" t="s">
        <v>1635</v>
      </c>
      <c r="M1816" s="128" t="s">
        <v>2287</v>
      </c>
      <c r="N1816" s="127" t="s">
        <v>1487</v>
      </c>
      <c r="O1816" s="116"/>
      <c r="P1816" s="126"/>
    </row>
    <row r="1817" spans="2:16" x14ac:dyDescent="0.2">
      <c r="B1817" s="122"/>
      <c r="C1817" s="121" t="s">
        <v>2274</v>
      </c>
      <c r="D1817" s="121" t="s">
        <v>1380</v>
      </c>
      <c r="E1817" s="120">
        <f t="shared" si="155"/>
        <v>6044</v>
      </c>
      <c r="F1817" s="119"/>
      <c r="G1817" s="128" t="s">
        <v>2199</v>
      </c>
      <c r="H1817" s="128" t="s">
        <v>1421</v>
      </c>
      <c r="I1817" s="128" t="s">
        <v>1421</v>
      </c>
      <c r="J1817" s="128" t="s">
        <v>1453</v>
      </c>
      <c r="K1817" s="129" t="s">
        <v>1521</v>
      </c>
      <c r="L1817" s="128" t="s">
        <v>1635</v>
      </c>
      <c r="M1817" s="128" t="s">
        <v>2286</v>
      </c>
      <c r="N1817" s="127" t="s">
        <v>1487</v>
      </c>
      <c r="O1817" s="116"/>
      <c r="P1817" s="126"/>
    </row>
    <row r="1818" spans="2:16" x14ac:dyDescent="0.2">
      <c r="B1818" s="122"/>
      <c r="C1818" s="121" t="s">
        <v>2274</v>
      </c>
      <c r="D1818" s="121" t="s">
        <v>1380</v>
      </c>
      <c r="E1818" s="120">
        <f t="shared" si="155"/>
        <v>7044</v>
      </c>
      <c r="F1818" s="123"/>
      <c r="G1818" s="128" t="s">
        <v>2199</v>
      </c>
      <c r="H1818" s="128" t="s">
        <v>1421</v>
      </c>
      <c r="I1818" s="128" t="s">
        <v>1421</v>
      </c>
      <c r="J1818" s="128" t="s">
        <v>1453</v>
      </c>
      <c r="K1818" s="129" t="s">
        <v>1521</v>
      </c>
      <c r="L1818" s="128" t="s">
        <v>1635</v>
      </c>
      <c r="M1818" s="128" t="s">
        <v>2285</v>
      </c>
      <c r="N1818" s="127" t="s">
        <v>1487</v>
      </c>
      <c r="O1818" s="116"/>
      <c r="P1818" s="126"/>
    </row>
    <row r="1819" spans="2:16" s="137" customFormat="1" x14ac:dyDescent="0.2">
      <c r="B1819" s="122"/>
      <c r="C1819" s="121" t="s">
        <v>2274</v>
      </c>
      <c r="D1819" s="121" t="s">
        <v>1380</v>
      </c>
      <c r="E1819" s="120">
        <f t="shared" si="155"/>
        <v>8044</v>
      </c>
      <c r="F1819" s="123"/>
      <c r="G1819" s="128" t="s">
        <v>2199</v>
      </c>
      <c r="H1819" s="128" t="s">
        <v>1421</v>
      </c>
      <c r="I1819" s="128" t="s">
        <v>1421</v>
      </c>
      <c r="J1819" s="128" t="s">
        <v>1453</v>
      </c>
      <c r="K1819" s="129" t="s">
        <v>1521</v>
      </c>
      <c r="L1819" s="128" t="s">
        <v>1635</v>
      </c>
      <c r="M1819" s="128" t="s">
        <v>2284</v>
      </c>
      <c r="N1819" s="127" t="s">
        <v>1487</v>
      </c>
      <c r="O1819" s="116"/>
      <c r="P1819" s="126"/>
    </row>
    <row r="1820" spans="2:16" s="137" customFormat="1" x14ac:dyDescent="0.2">
      <c r="B1820" s="122"/>
      <c r="C1820" s="121" t="s">
        <v>2274</v>
      </c>
      <c r="D1820" s="121" t="s">
        <v>1380</v>
      </c>
      <c r="E1820" s="120">
        <f t="shared" si="155"/>
        <v>9044</v>
      </c>
      <c r="F1820" s="119"/>
      <c r="G1820" s="128" t="s">
        <v>2199</v>
      </c>
      <c r="H1820" s="128" t="s">
        <v>1421</v>
      </c>
      <c r="I1820" s="128" t="s">
        <v>1421</v>
      </c>
      <c r="J1820" s="128" t="s">
        <v>1453</v>
      </c>
      <c r="K1820" s="129" t="s">
        <v>1521</v>
      </c>
      <c r="L1820" s="128" t="s">
        <v>1635</v>
      </c>
      <c r="M1820" s="128" t="s">
        <v>2283</v>
      </c>
      <c r="N1820" s="127" t="s">
        <v>1487</v>
      </c>
      <c r="O1820" s="116"/>
      <c r="P1820" s="126"/>
    </row>
    <row r="1821" spans="2:16" s="137" customFormat="1" x14ac:dyDescent="0.2">
      <c r="B1821" s="138"/>
      <c r="C1821" s="121" t="s">
        <v>2274</v>
      </c>
      <c r="D1821" s="121" t="s">
        <v>2191</v>
      </c>
      <c r="E1821" s="120">
        <f>E1812</f>
        <v>1044</v>
      </c>
      <c r="F1821" s="123"/>
      <c r="G1821" s="128" t="s">
        <v>2199</v>
      </c>
      <c r="H1821" s="128" t="s">
        <v>1421</v>
      </c>
      <c r="I1821" s="128" t="s">
        <v>1421</v>
      </c>
      <c r="J1821" s="128" t="s">
        <v>1453</v>
      </c>
      <c r="K1821" s="129" t="s">
        <v>1521</v>
      </c>
      <c r="L1821" s="128" t="s">
        <v>1635</v>
      </c>
      <c r="M1821" s="128" t="s">
        <v>2282</v>
      </c>
      <c r="N1821" s="127" t="s">
        <v>1487</v>
      </c>
      <c r="O1821" s="116"/>
      <c r="P1821" s="126"/>
    </row>
    <row r="1822" spans="2:16" s="137" customFormat="1" x14ac:dyDescent="0.2">
      <c r="B1822" s="138"/>
      <c r="C1822" s="121" t="s">
        <v>2274</v>
      </c>
      <c r="D1822" s="121" t="s">
        <v>2191</v>
      </c>
      <c r="E1822" s="120">
        <f>E1821+1000</f>
        <v>2044</v>
      </c>
      <c r="F1822" s="123"/>
      <c r="G1822" s="128" t="s">
        <v>2199</v>
      </c>
      <c r="H1822" s="128" t="s">
        <v>1421</v>
      </c>
      <c r="I1822" s="128" t="s">
        <v>1421</v>
      </c>
      <c r="J1822" s="128" t="s">
        <v>1453</v>
      </c>
      <c r="K1822" s="129" t="s">
        <v>1521</v>
      </c>
      <c r="L1822" s="128" t="s">
        <v>1635</v>
      </c>
      <c r="M1822" s="128" t="s">
        <v>2281</v>
      </c>
      <c r="N1822" s="127" t="s">
        <v>1487</v>
      </c>
      <c r="O1822" s="116"/>
      <c r="P1822" s="126"/>
    </row>
    <row r="1823" spans="2:16" s="137" customFormat="1" x14ac:dyDescent="0.2">
      <c r="B1823" s="138"/>
      <c r="C1823" s="121" t="s">
        <v>2274</v>
      </c>
      <c r="D1823" s="121" t="s">
        <v>2191</v>
      </c>
      <c r="E1823" s="120">
        <f>E1822+1000</f>
        <v>3044</v>
      </c>
      <c r="F1823" s="123"/>
      <c r="G1823" s="128" t="s">
        <v>2199</v>
      </c>
      <c r="H1823" s="128" t="s">
        <v>1421</v>
      </c>
      <c r="I1823" s="128" t="s">
        <v>1421</v>
      </c>
      <c r="J1823" s="128" t="s">
        <v>1453</v>
      </c>
      <c r="K1823" s="129" t="s">
        <v>1521</v>
      </c>
      <c r="L1823" s="128" t="s">
        <v>1635</v>
      </c>
      <c r="M1823" s="128" t="s">
        <v>2280</v>
      </c>
      <c r="N1823" s="127" t="s">
        <v>1487</v>
      </c>
      <c r="O1823" s="116"/>
      <c r="P1823" s="126"/>
    </row>
    <row r="1824" spans="2:16" s="137" customFormat="1" x14ac:dyDescent="0.2">
      <c r="B1824" s="138"/>
      <c r="C1824" s="121" t="s">
        <v>2274</v>
      </c>
      <c r="D1824" s="121" t="s">
        <v>2191</v>
      </c>
      <c r="E1824" s="120">
        <f>E1823+1000</f>
        <v>4044</v>
      </c>
      <c r="F1824" s="119"/>
      <c r="G1824" s="128" t="s">
        <v>2199</v>
      </c>
      <c r="H1824" s="128" t="s">
        <v>1421</v>
      </c>
      <c r="I1824" s="128" t="s">
        <v>1421</v>
      </c>
      <c r="J1824" s="128" t="s">
        <v>1453</v>
      </c>
      <c r="K1824" s="129" t="s">
        <v>1521</v>
      </c>
      <c r="L1824" s="128" t="s">
        <v>1635</v>
      </c>
      <c r="M1824" s="128" t="s">
        <v>2276</v>
      </c>
      <c r="N1824" s="127" t="s">
        <v>1487</v>
      </c>
      <c r="O1824" s="116"/>
      <c r="P1824" s="126"/>
    </row>
    <row r="1825" spans="2:16" s="137" customFormat="1" x14ac:dyDescent="0.2">
      <c r="B1825" s="138"/>
      <c r="C1825" s="121" t="s">
        <v>2274</v>
      </c>
      <c r="D1825" s="121" t="s">
        <v>2191</v>
      </c>
      <c r="E1825" s="120">
        <f>E1824+1000</f>
        <v>5044</v>
      </c>
      <c r="F1825" s="119"/>
      <c r="G1825" s="118"/>
      <c r="H1825" s="117"/>
      <c r="I1825" s="117"/>
      <c r="J1825" s="117"/>
      <c r="K1825" s="117"/>
      <c r="L1825" s="117"/>
      <c r="M1825" s="117"/>
      <c r="N1825" s="117"/>
      <c r="O1825" s="116"/>
      <c r="P1825" s="115" t="str">
        <f>CONCATENATE($P$2439,$P$2443,E1812,$P$2440,$P$2444,E1824,$P$2441)</f>
        <v>DNP1([C]P1044 + … + [D]P4044)</v>
      </c>
    </row>
    <row r="1826" spans="2:16" x14ac:dyDescent="0.2">
      <c r="B1826" s="130" t="s">
        <v>1315</v>
      </c>
      <c r="C1826" s="121" t="s">
        <v>2274</v>
      </c>
      <c r="D1826" s="121" t="s">
        <v>1380</v>
      </c>
      <c r="E1826" s="120">
        <f>E1812+1</f>
        <v>1045</v>
      </c>
      <c r="F1826" s="119"/>
      <c r="G1826" s="128" t="s">
        <v>2199</v>
      </c>
      <c r="H1826" s="128" t="s">
        <v>1421</v>
      </c>
      <c r="I1826" s="128" t="s">
        <v>1421</v>
      </c>
      <c r="J1826" s="128" t="s">
        <v>1453</v>
      </c>
      <c r="K1826" s="129" t="s">
        <v>1517</v>
      </c>
      <c r="L1826" s="128" t="s">
        <v>1635</v>
      </c>
      <c r="M1826" s="128" t="s">
        <v>2291</v>
      </c>
      <c r="N1826" s="127" t="s">
        <v>1487</v>
      </c>
      <c r="O1826" s="116"/>
      <c r="P1826" s="126"/>
    </row>
    <row r="1827" spans="2:16" x14ac:dyDescent="0.2">
      <c r="B1827" s="122"/>
      <c r="C1827" s="121" t="s">
        <v>2274</v>
      </c>
      <c r="D1827" s="121" t="s">
        <v>1380</v>
      </c>
      <c r="E1827" s="120">
        <f t="shared" ref="E1827:E1834" si="156">E1826+1000</f>
        <v>2045</v>
      </c>
      <c r="F1827" s="123"/>
      <c r="G1827" s="128" t="s">
        <v>2199</v>
      </c>
      <c r="H1827" s="128" t="s">
        <v>1421</v>
      </c>
      <c r="I1827" s="128" t="s">
        <v>1421</v>
      </c>
      <c r="J1827" s="128" t="s">
        <v>1453</v>
      </c>
      <c r="K1827" s="129" t="s">
        <v>1517</v>
      </c>
      <c r="L1827" s="128" t="s">
        <v>1635</v>
      </c>
      <c r="M1827" s="128" t="s">
        <v>2290</v>
      </c>
      <c r="N1827" s="127" t="s">
        <v>1487</v>
      </c>
      <c r="O1827" s="116"/>
      <c r="P1827" s="126"/>
    </row>
    <row r="1828" spans="2:16" x14ac:dyDescent="0.2">
      <c r="B1828" s="122"/>
      <c r="C1828" s="121" t="s">
        <v>2274</v>
      </c>
      <c r="D1828" s="121" t="s">
        <v>1380</v>
      </c>
      <c r="E1828" s="120">
        <f t="shared" si="156"/>
        <v>3045</v>
      </c>
      <c r="F1828" s="119"/>
      <c r="G1828" s="128" t="s">
        <v>2199</v>
      </c>
      <c r="H1828" s="128" t="s">
        <v>1421</v>
      </c>
      <c r="I1828" s="128" t="s">
        <v>1421</v>
      </c>
      <c r="J1828" s="128" t="s">
        <v>1453</v>
      </c>
      <c r="K1828" s="129" t="s">
        <v>1517</v>
      </c>
      <c r="L1828" s="128" t="s">
        <v>1635</v>
      </c>
      <c r="M1828" s="128" t="s">
        <v>2289</v>
      </c>
      <c r="N1828" s="127" t="s">
        <v>1487</v>
      </c>
      <c r="O1828" s="116"/>
      <c r="P1828" s="126"/>
    </row>
    <row r="1829" spans="2:16" x14ac:dyDescent="0.2">
      <c r="B1829" s="122"/>
      <c r="C1829" s="121" t="s">
        <v>2274</v>
      </c>
      <c r="D1829" s="121" t="s">
        <v>1380</v>
      </c>
      <c r="E1829" s="120">
        <f t="shared" si="156"/>
        <v>4045</v>
      </c>
      <c r="F1829" s="123"/>
      <c r="G1829" s="128" t="s">
        <v>2199</v>
      </c>
      <c r="H1829" s="128" t="s">
        <v>1421</v>
      </c>
      <c r="I1829" s="128" t="s">
        <v>1421</v>
      </c>
      <c r="J1829" s="128" t="s">
        <v>1453</v>
      </c>
      <c r="K1829" s="129" t="s">
        <v>1517</v>
      </c>
      <c r="L1829" s="128" t="s">
        <v>1635</v>
      </c>
      <c r="M1829" s="128" t="s">
        <v>2288</v>
      </c>
      <c r="N1829" s="127" t="s">
        <v>1487</v>
      </c>
      <c r="O1829" s="116"/>
      <c r="P1829" s="126"/>
    </row>
    <row r="1830" spans="2:16" x14ac:dyDescent="0.2">
      <c r="B1830" s="122"/>
      <c r="C1830" s="121" t="s">
        <v>2274</v>
      </c>
      <c r="D1830" s="121" t="s">
        <v>1380</v>
      </c>
      <c r="E1830" s="120">
        <f t="shared" si="156"/>
        <v>5045</v>
      </c>
      <c r="F1830" s="119"/>
      <c r="G1830" s="128" t="s">
        <v>2199</v>
      </c>
      <c r="H1830" s="128" t="s">
        <v>1421</v>
      </c>
      <c r="I1830" s="128" t="s">
        <v>1421</v>
      </c>
      <c r="J1830" s="128" t="s">
        <v>1453</v>
      </c>
      <c r="K1830" s="129" t="s">
        <v>1517</v>
      </c>
      <c r="L1830" s="128" t="s">
        <v>1635</v>
      </c>
      <c r="M1830" s="128" t="s">
        <v>2287</v>
      </c>
      <c r="N1830" s="127" t="s">
        <v>1487</v>
      </c>
      <c r="O1830" s="116"/>
      <c r="P1830" s="126"/>
    </row>
    <row r="1831" spans="2:16" x14ac:dyDescent="0.2">
      <c r="B1831" s="122"/>
      <c r="C1831" s="121" t="s">
        <v>2274</v>
      </c>
      <c r="D1831" s="121" t="s">
        <v>1380</v>
      </c>
      <c r="E1831" s="120">
        <f t="shared" si="156"/>
        <v>6045</v>
      </c>
      <c r="F1831" s="119"/>
      <c r="G1831" s="128" t="s">
        <v>2199</v>
      </c>
      <c r="H1831" s="128" t="s">
        <v>1421</v>
      </c>
      <c r="I1831" s="128" t="s">
        <v>1421</v>
      </c>
      <c r="J1831" s="128" t="s">
        <v>1453</v>
      </c>
      <c r="K1831" s="129" t="s">
        <v>1517</v>
      </c>
      <c r="L1831" s="128" t="s">
        <v>1635</v>
      </c>
      <c r="M1831" s="128" t="s">
        <v>2286</v>
      </c>
      <c r="N1831" s="127" t="s">
        <v>1487</v>
      </c>
      <c r="O1831" s="116"/>
      <c r="P1831" s="126"/>
    </row>
    <row r="1832" spans="2:16" x14ac:dyDescent="0.2">
      <c r="B1832" s="122"/>
      <c r="C1832" s="121" t="s">
        <v>2274</v>
      </c>
      <c r="D1832" s="121" t="s">
        <v>1380</v>
      </c>
      <c r="E1832" s="120">
        <f t="shared" si="156"/>
        <v>7045</v>
      </c>
      <c r="F1832" s="123"/>
      <c r="G1832" s="128" t="s">
        <v>2199</v>
      </c>
      <c r="H1832" s="128" t="s">
        <v>1421</v>
      </c>
      <c r="I1832" s="128" t="s">
        <v>1421</v>
      </c>
      <c r="J1832" s="128" t="s">
        <v>1453</v>
      </c>
      <c r="K1832" s="129" t="s">
        <v>1517</v>
      </c>
      <c r="L1832" s="128" t="s">
        <v>1635</v>
      </c>
      <c r="M1832" s="128" t="s">
        <v>2285</v>
      </c>
      <c r="N1832" s="127" t="s">
        <v>1487</v>
      </c>
      <c r="O1832" s="116"/>
      <c r="P1832" s="126"/>
    </row>
    <row r="1833" spans="2:16" s="137" customFormat="1" x14ac:dyDescent="0.2">
      <c r="B1833" s="122"/>
      <c r="C1833" s="121" t="s">
        <v>2274</v>
      </c>
      <c r="D1833" s="121" t="s">
        <v>1380</v>
      </c>
      <c r="E1833" s="120">
        <f t="shared" si="156"/>
        <v>8045</v>
      </c>
      <c r="F1833" s="123"/>
      <c r="G1833" s="128" t="s">
        <v>2199</v>
      </c>
      <c r="H1833" s="128" t="s">
        <v>1421</v>
      </c>
      <c r="I1833" s="128" t="s">
        <v>1421</v>
      </c>
      <c r="J1833" s="128" t="s">
        <v>1453</v>
      </c>
      <c r="K1833" s="129" t="s">
        <v>1517</v>
      </c>
      <c r="L1833" s="128" t="s">
        <v>1635</v>
      </c>
      <c r="M1833" s="128" t="s">
        <v>2284</v>
      </c>
      <c r="N1833" s="127" t="s">
        <v>1487</v>
      </c>
      <c r="O1833" s="116"/>
      <c r="P1833" s="126"/>
    </row>
    <row r="1834" spans="2:16" s="137" customFormat="1" x14ac:dyDescent="0.2">
      <c r="B1834" s="122"/>
      <c r="C1834" s="121" t="s">
        <v>2274</v>
      </c>
      <c r="D1834" s="121" t="s">
        <v>1380</v>
      </c>
      <c r="E1834" s="120">
        <f t="shared" si="156"/>
        <v>9045</v>
      </c>
      <c r="F1834" s="119"/>
      <c r="G1834" s="128" t="s">
        <v>2199</v>
      </c>
      <c r="H1834" s="128" t="s">
        <v>1421</v>
      </c>
      <c r="I1834" s="128" t="s">
        <v>1421</v>
      </c>
      <c r="J1834" s="128" t="s">
        <v>1453</v>
      </c>
      <c r="K1834" s="129" t="s">
        <v>1517</v>
      </c>
      <c r="L1834" s="128" t="s">
        <v>1635</v>
      </c>
      <c r="M1834" s="128" t="s">
        <v>2283</v>
      </c>
      <c r="N1834" s="127" t="s">
        <v>1487</v>
      </c>
      <c r="O1834" s="116"/>
      <c r="P1834" s="126"/>
    </row>
    <row r="1835" spans="2:16" s="137" customFormat="1" x14ac:dyDescent="0.2">
      <c r="B1835" s="138"/>
      <c r="C1835" s="121" t="s">
        <v>2274</v>
      </c>
      <c r="D1835" s="121" t="s">
        <v>2191</v>
      </c>
      <c r="E1835" s="120">
        <f>E1826</f>
        <v>1045</v>
      </c>
      <c r="F1835" s="123"/>
      <c r="G1835" s="128" t="s">
        <v>2199</v>
      </c>
      <c r="H1835" s="128" t="s">
        <v>1421</v>
      </c>
      <c r="I1835" s="128" t="s">
        <v>1421</v>
      </c>
      <c r="J1835" s="128" t="s">
        <v>1453</v>
      </c>
      <c r="K1835" s="129" t="s">
        <v>1517</v>
      </c>
      <c r="L1835" s="128" t="s">
        <v>1635</v>
      </c>
      <c r="M1835" s="128" t="s">
        <v>2282</v>
      </c>
      <c r="N1835" s="127" t="s">
        <v>1487</v>
      </c>
      <c r="O1835" s="116"/>
      <c r="P1835" s="126"/>
    </row>
    <row r="1836" spans="2:16" s="137" customFormat="1" x14ac:dyDescent="0.2">
      <c r="B1836" s="138"/>
      <c r="C1836" s="121" t="s">
        <v>2274</v>
      </c>
      <c r="D1836" s="121" t="s">
        <v>2191</v>
      </c>
      <c r="E1836" s="120">
        <f>E1835+1000</f>
        <v>2045</v>
      </c>
      <c r="F1836" s="123"/>
      <c r="G1836" s="128" t="s">
        <v>2199</v>
      </c>
      <c r="H1836" s="128" t="s">
        <v>1421</v>
      </c>
      <c r="I1836" s="128" t="s">
        <v>1421</v>
      </c>
      <c r="J1836" s="128" t="s">
        <v>1453</v>
      </c>
      <c r="K1836" s="129" t="s">
        <v>1517</v>
      </c>
      <c r="L1836" s="128" t="s">
        <v>1635</v>
      </c>
      <c r="M1836" s="128" t="s">
        <v>2281</v>
      </c>
      <c r="N1836" s="127" t="s">
        <v>1487</v>
      </c>
      <c r="O1836" s="116"/>
      <c r="P1836" s="126"/>
    </row>
    <row r="1837" spans="2:16" s="137" customFormat="1" x14ac:dyDescent="0.2">
      <c r="B1837" s="138"/>
      <c r="C1837" s="121" t="s">
        <v>2274</v>
      </c>
      <c r="D1837" s="121" t="s">
        <v>2191</v>
      </c>
      <c r="E1837" s="120">
        <f>E1836+1000</f>
        <v>3045</v>
      </c>
      <c r="F1837" s="123"/>
      <c r="G1837" s="128" t="s">
        <v>2199</v>
      </c>
      <c r="H1837" s="128" t="s">
        <v>1421</v>
      </c>
      <c r="I1837" s="128" t="s">
        <v>1421</v>
      </c>
      <c r="J1837" s="128" t="s">
        <v>1453</v>
      </c>
      <c r="K1837" s="129" t="s">
        <v>1517</v>
      </c>
      <c r="L1837" s="128" t="s">
        <v>1635</v>
      </c>
      <c r="M1837" s="128" t="s">
        <v>2280</v>
      </c>
      <c r="N1837" s="127" t="s">
        <v>1487</v>
      </c>
      <c r="O1837" s="116"/>
      <c r="P1837" s="126"/>
    </row>
    <row r="1838" spans="2:16" s="137" customFormat="1" x14ac:dyDescent="0.2">
      <c r="B1838" s="138"/>
      <c r="C1838" s="121" t="s">
        <v>2274</v>
      </c>
      <c r="D1838" s="121" t="s">
        <v>2191</v>
      </c>
      <c r="E1838" s="120">
        <f>E1837+1000</f>
        <v>4045</v>
      </c>
      <c r="F1838" s="119"/>
      <c r="G1838" s="128" t="s">
        <v>2199</v>
      </c>
      <c r="H1838" s="128" t="s">
        <v>1421</v>
      </c>
      <c r="I1838" s="128" t="s">
        <v>1421</v>
      </c>
      <c r="J1838" s="128" t="s">
        <v>1453</v>
      </c>
      <c r="K1838" s="129" t="s">
        <v>1517</v>
      </c>
      <c r="L1838" s="128" t="s">
        <v>1635</v>
      </c>
      <c r="M1838" s="128" t="s">
        <v>2276</v>
      </c>
      <c r="N1838" s="127" t="s">
        <v>1487</v>
      </c>
      <c r="O1838" s="116"/>
      <c r="P1838" s="126"/>
    </row>
    <row r="1839" spans="2:16" s="137" customFormat="1" x14ac:dyDescent="0.2">
      <c r="B1839" s="138"/>
      <c r="C1839" s="121" t="s">
        <v>2274</v>
      </c>
      <c r="D1839" s="121" t="s">
        <v>2191</v>
      </c>
      <c r="E1839" s="120">
        <f>E1838+1000</f>
        <v>5045</v>
      </c>
      <c r="F1839" s="119"/>
      <c r="G1839" s="118"/>
      <c r="H1839" s="117"/>
      <c r="I1839" s="117"/>
      <c r="J1839" s="117"/>
      <c r="K1839" s="117"/>
      <c r="L1839" s="117"/>
      <c r="M1839" s="117"/>
      <c r="N1839" s="117"/>
      <c r="O1839" s="116"/>
      <c r="P1839" s="115" t="str">
        <f>CONCATENATE($P$2439,$P$2443,E1826,$P$2440,$P$2444,E1838,$P$2441)</f>
        <v>DNP1([C]P1045 + … + [D]P4045)</v>
      </c>
    </row>
    <row r="1840" spans="2:16" ht="22.5" x14ac:dyDescent="0.2">
      <c r="B1840" s="130" t="s">
        <v>1314</v>
      </c>
      <c r="C1840" s="121" t="s">
        <v>2274</v>
      </c>
      <c r="D1840" s="121" t="s">
        <v>1380</v>
      </c>
      <c r="E1840" s="120">
        <f>E1826+1</f>
        <v>1046</v>
      </c>
      <c r="F1840" s="119"/>
      <c r="G1840" s="128" t="s">
        <v>2199</v>
      </c>
      <c r="H1840" s="128" t="s">
        <v>1421</v>
      </c>
      <c r="I1840" s="128" t="s">
        <v>1548</v>
      </c>
      <c r="J1840" s="128" t="s">
        <v>1453</v>
      </c>
      <c r="K1840" s="129" t="s">
        <v>1513</v>
      </c>
      <c r="L1840" s="128" t="s">
        <v>1635</v>
      </c>
      <c r="M1840" s="128" t="s">
        <v>2291</v>
      </c>
      <c r="N1840" s="127" t="s">
        <v>1487</v>
      </c>
      <c r="O1840" s="116"/>
      <c r="P1840" s="126"/>
    </row>
    <row r="1841" spans="2:16" ht="22.5" x14ac:dyDescent="0.2">
      <c r="B1841" s="122"/>
      <c r="C1841" s="121" t="s">
        <v>2274</v>
      </c>
      <c r="D1841" s="121" t="s">
        <v>1380</v>
      </c>
      <c r="E1841" s="120">
        <f t="shared" ref="E1841:E1848" si="157">E1840+1000</f>
        <v>2046</v>
      </c>
      <c r="F1841" s="123"/>
      <c r="G1841" s="128" t="s">
        <v>2199</v>
      </c>
      <c r="H1841" s="128" t="s">
        <v>1421</v>
      </c>
      <c r="I1841" s="128" t="s">
        <v>1548</v>
      </c>
      <c r="J1841" s="128" t="s">
        <v>1453</v>
      </c>
      <c r="K1841" s="129" t="s">
        <v>1513</v>
      </c>
      <c r="L1841" s="128" t="s">
        <v>1635</v>
      </c>
      <c r="M1841" s="128" t="s">
        <v>2290</v>
      </c>
      <c r="N1841" s="127" t="s">
        <v>1487</v>
      </c>
      <c r="O1841" s="116"/>
      <c r="P1841" s="126"/>
    </row>
    <row r="1842" spans="2:16" ht="22.5" x14ac:dyDescent="0.2">
      <c r="B1842" s="122"/>
      <c r="C1842" s="121" t="s">
        <v>2274</v>
      </c>
      <c r="D1842" s="121" t="s">
        <v>1380</v>
      </c>
      <c r="E1842" s="120">
        <f t="shared" si="157"/>
        <v>3046</v>
      </c>
      <c r="F1842" s="119"/>
      <c r="G1842" s="128" t="s">
        <v>2199</v>
      </c>
      <c r="H1842" s="128" t="s">
        <v>1421</v>
      </c>
      <c r="I1842" s="128" t="s">
        <v>1548</v>
      </c>
      <c r="J1842" s="128" t="s">
        <v>1453</v>
      </c>
      <c r="K1842" s="129" t="s">
        <v>1513</v>
      </c>
      <c r="L1842" s="128" t="s">
        <v>1635</v>
      </c>
      <c r="M1842" s="128" t="s">
        <v>2289</v>
      </c>
      <c r="N1842" s="127" t="s">
        <v>1487</v>
      </c>
      <c r="O1842" s="116"/>
      <c r="P1842" s="126"/>
    </row>
    <row r="1843" spans="2:16" ht="22.5" x14ac:dyDescent="0.2">
      <c r="B1843" s="122"/>
      <c r="C1843" s="121" t="s">
        <v>2274</v>
      </c>
      <c r="D1843" s="121" t="s">
        <v>1380</v>
      </c>
      <c r="E1843" s="120">
        <f t="shared" si="157"/>
        <v>4046</v>
      </c>
      <c r="F1843" s="123"/>
      <c r="G1843" s="128" t="s">
        <v>2199</v>
      </c>
      <c r="H1843" s="128" t="s">
        <v>1421</v>
      </c>
      <c r="I1843" s="128" t="s">
        <v>1548</v>
      </c>
      <c r="J1843" s="128" t="s">
        <v>1453</v>
      </c>
      <c r="K1843" s="129" t="s">
        <v>1513</v>
      </c>
      <c r="L1843" s="128" t="s">
        <v>1635</v>
      </c>
      <c r="M1843" s="128" t="s">
        <v>2288</v>
      </c>
      <c r="N1843" s="127" t="s">
        <v>1487</v>
      </c>
      <c r="O1843" s="116"/>
      <c r="P1843" s="126"/>
    </row>
    <row r="1844" spans="2:16" ht="22.5" x14ac:dyDescent="0.2">
      <c r="B1844" s="122"/>
      <c r="C1844" s="121" t="s">
        <v>2274</v>
      </c>
      <c r="D1844" s="121" t="s">
        <v>1380</v>
      </c>
      <c r="E1844" s="120">
        <f t="shared" si="157"/>
        <v>5046</v>
      </c>
      <c r="F1844" s="119"/>
      <c r="G1844" s="128" t="s">
        <v>2199</v>
      </c>
      <c r="H1844" s="128" t="s">
        <v>1421</v>
      </c>
      <c r="I1844" s="128" t="s">
        <v>1548</v>
      </c>
      <c r="J1844" s="128" t="s">
        <v>1453</v>
      </c>
      <c r="K1844" s="129" t="s">
        <v>1513</v>
      </c>
      <c r="L1844" s="128" t="s">
        <v>1635</v>
      </c>
      <c r="M1844" s="128" t="s">
        <v>2287</v>
      </c>
      <c r="N1844" s="127" t="s">
        <v>1487</v>
      </c>
      <c r="O1844" s="116"/>
      <c r="P1844" s="126"/>
    </row>
    <row r="1845" spans="2:16" ht="22.5" x14ac:dyDescent="0.2">
      <c r="B1845" s="122"/>
      <c r="C1845" s="121" t="s">
        <v>2274</v>
      </c>
      <c r="D1845" s="121" t="s">
        <v>1380</v>
      </c>
      <c r="E1845" s="120">
        <f t="shared" si="157"/>
        <v>6046</v>
      </c>
      <c r="F1845" s="119"/>
      <c r="G1845" s="128" t="s">
        <v>2199</v>
      </c>
      <c r="H1845" s="128" t="s">
        <v>1421</v>
      </c>
      <c r="I1845" s="128" t="s">
        <v>1548</v>
      </c>
      <c r="J1845" s="128" t="s">
        <v>1453</v>
      </c>
      <c r="K1845" s="129" t="s">
        <v>1513</v>
      </c>
      <c r="L1845" s="128" t="s">
        <v>1635</v>
      </c>
      <c r="M1845" s="128" t="s">
        <v>2286</v>
      </c>
      <c r="N1845" s="127" t="s">
        <v>1487</v>
      </c>
      <c r="O1845" s="116"/>
      <c r="P1845" s="126"/>
    </row>
    <row r="1846" spans="2:16" ht="22.5" x14ac:dyDescent="0.2">
      <c r="B1846" s="122"/>
      <c r="C1846" s="121" t="s">
        <v>2274</v>
      </c>
      <c r="D1846" s="121" t="s">
        <v>1380</v>
      </c>
      <c r="E1846" s="120">
        <f t="shared" si="157"/>
        <v>7046</v>
      </c>
      <c r="F1846" s="123"/>
      <c r="G1846" s="128" t="s">
        <v>2199</v>
      </c>
      <c r="H1846" s="128" t="s">
        <v>1421</v>
      </c>
      <c r="I1846" s="128" t="s">
        <v>1548</v>
      </c>
      <c r="J1846" s="128" t="s">
        <v>1453</v>
      </c>
      <c r="K1846" s="129" t="s">
        <v>1513</v>
      </c>
      <c r="L1846" s="128" t="s">
        <v>1635</v>
      </c>
      <c r="M1846" s="128" t="s">
        <v>2285</v>
      </c>
      <c r="N1846" s="127" t="s">
        <v>1487</v>
      </c>
      <c r="O1846" s="116"/>
      <c r="P1846" s="126"/>
    </row>
    <row r="1847" spans="2:16" s="137" customFormat="1" ht="22.5" x14ac:dyDescent="0.2">
      <c r="B1847" s="122"/>
      <c r="C1847" s="121" t="s">
        <v>2274</v>
      </c>
      <c r="D1847" s="121" t="s">
        <v>1380</v>
      </c>
      <c r="E1847" s="120">
        <f t="shared" si="157"/>
        <v>8046</v>
      </c>
      <c r="F1847" s="123"/>
      <c r="G1847" s="128" t="s">
        <v>2199</v>
      </c>
      <c r="H1847" s="128" t="s">
        <v>1421</v>
      </c>
      <c r="I1847" s="128" t="s">
        <v>1548</v>
      </c>
      <c r="J1847" s="128" t="s">
        <v>1453</v>
      </c>
      <c r="K1847" s="129" t="s">
        <v>1513</v>
      </c>
      <c r="L1847" s="128" t="s">
        <v>1635</v>
      </c>
      <c r="M1847" s="128" t="s">
        <v>2284</v>
      </c>
      <c r="N1847" s="127" t="s">
        <v>1487</v>
      </c>
      <c r="O1847" s="116"/>
      <c r="P1847" s="126"/>
    </row>
    <row r="1848" spans="2:16" s="137" customFormat="1" ht="22.5" x14ac:dyDescent="0.2">
      <c r="B1848" s="122"/>
      <c r="C1848" s="121" t="s">
        <v>2274</v>
      </c>
      <c r="D1848" s="121" t="s">
        <v>1380</v>
      </c>
      <c r="E1848" s="120">
        <f t="shared" si="157"/>
        <v>9046</v>
      </c>
      <c r="F1848" s="119"/>
      <c r="G1848" s="128" t="s">
        <v>2199</v>
      </c>
      <c r="H1848" s="128" t="s">
        <v>1421</v>
      </c>
      <c r="I1848" s="128" t="s">
        <v>1548</v>
      </c>
      <c r="J1848" s="128" t="s">
        <v>1453</v>
      </c>
      <c r="K1848" s="129" t="s">
        <v>1513</v>
      </c>
      <c r="L1848" s="128" t="s">
        <v>1635</v>
      </c>
      <c r="M1848" s="128" t="s">
        <v>2283</v>
      </c>
      <c r="N1848" s="127" t="s">
        <v>1487</v>
      </c>
      <c r="O1848" s="116"/>
      <c r="P1848" s="126"/>
    </row>
    <row r="1849" spans="2:16" s="137" customFormat="1" ht="22.5" x14ac:dyDescent="0.2">
      <c r="B1849" s="138"/>
      <c r="C1849" s="121" t="s">
        <v>2274</v>
      </c>
      <c r="D1849" s="121" t="s">
        <v>2191</v>
      </c>
      <c r="E1849" s="120">
        <f>E1840</f>
        <v>1046</v>
      </c>
      <c r="F1849" s="123"/>
      <c r="G1849" s="128" t="s">
        <v>2199</v>
      </c>
      <c r="H1849" s="128" t="s">
        <v>1421</v>
      </c>
      <c r="I1849" s="128" t="s">
        <v>1548</v>
      </c>
      <c r="J1849" s="128" t="s">
        <v>1453</v>
      </c>
      <c r="K1849" s="129" t="s">
        <v>1513</v>
      </c>
      <c r="L1849" s="128" t="s">
        <v>1635</v>
      </c>
      <c r="M1849" s="128" t="s">
        <v>2282</v>
      </c>
      <c r="N1849" s="127" t="s">
        <v>1487</v>
      </c>
      <c r="O1849" s="116"/>
      <c r="P1849" s="126"/>
    </row>
    <row r="1850" spans="2:16" s="137" customFormat="1" ht="22.5" x14ac:dyDescent="0.2">
      <c r="B1850" s="138"/>
      <c r="C1850" s="121" t="s">
        <v>2274</v>
      </c>
      <c r="D1850" s="121" t="s">
        <v>2191</v>
      </c>
      <c r="E1850" s="120">
        <f>E1849+1000</f>
        <v>2046</v>
      </c>
      <c r="F1850" s="123"/>
      <c r="G1850" s="128" t="s">
        <v>2199</v>
      </c>
      <c r="H1850" s="128" t="s">
        <v>1421</v>
      </c>
      <c r="I1850" s="128" t="s">
        <v>1548</v>
      </c>
      <c r="J1850" s="128" t="s">
        <v>1453</v>
      </c>
      <c r="K1850" s="129" t="s">
        <v>1513</v>
      </c>
      <c r="L1850" s="128" t="s">
        <v>1635</v>
      </c>
      <c r="M1850" s="128" t="s">
        <v>2281</v>
      </c>
      <c r="N1850" s="127" t="s">
        <v>1487</v>
      </c>
      <c r="O1850" s="116"/>
      <c r="P1850" s="126"/>
    </row>
    <row r="1851" spans="2:16" s="137" customFormat="1" ht="22.5" x14ac:dyDescent="0.2">
      <c r="B1851" s="138"/>
      <c r="C1851" s="121" t="s">
        <v>2274</v>
      </c>
      <c r="D1851" s="121" t="s">
        <v>2191</v>
      </c>
      <c r="E1851" s="120">
        <f>E1850+1000</f>
        <v>3046</v>
      </c>
      <c r="F1851" s="123"/>
      <c r="G1851" s="128" t="s">
        <v>2199</v>
      </c>
      <c r="H1851" s="128" t="s">
        <v>1421</v>
      </c>
      <c r="I1851" s="128" t="s">
        <v>1548</v>
      </c>
      <c r="J1851" s="128" t="s">
        <v>1453</v>
      </c>
      <c r="K1851" s="129" t="s">
        <v>1513</v>
      </c>
      <c r="L1851" s="128" t="s">
        <v>1635</v>
      </c>
      <c r="M1851" s="128" t="s">
        <v>2280</v>
      </c>
      <c r="N1851" s="127" t="s">
        <v>1487</v>
      </c>
      <c r="O1851" s="116"/>
      <c r="P1851" s="126"/>
    </row>
    <row r="1852" spans="2:16" s="137" customFormat="1" ht="22.5" x14ac:dyDescent="0.2">
      <c r="B1852" s="138"/>
      <c r="C1852" s="121" t="s">
        <v>2274</v>
      </c>
      <c r="D1852" s="121" t="s">
        <v>2191</v>
      </c>
      <c r="E1852" s="120">
        <f>E1851+1000</f>
        <v>4046</v>
      </c>
      <c r="F1852" s="119"/>
      <c r="G1852" s="128" t="s">
        <v>2199</v>
      </c>
      <c r="H1852" s="128" t="s">
        <v>1421</v>
      </c>
      <c r="I1852" s="128" t="s">
        <v>1548</v>
      </c>
      <c r="J1852" s="128" t="s">
        <v>1453</v>
      </c>
      <c r="K1852" s="129" t="s">
        <v>1513</v>
      </c>
      <c r="L1852" s="128" t="s">
        <v>1635</v>
      </c>
      <c r="M1852" s="128" t="s">
        <v>2276</v>
      </c>
      <c r="N1852" s="127" t="s">
        <v>1487</v>
      </c>
      <c r="O1852" s="116"/>
      <c r="P1852" s="126"/>
    </row>
    <row r="1853" spans="2:16" s="137" customFormat="1" x14ac:dyDescent="0.2">
      <c r="B1853" s="138"/>
      <c r="C1853" s="121" t="s">
        <v>2274</v>
      </c>
      <c r="D1853" s="121" t="s">
        <v>2191</v>
      </c>
      <c r="E1853" s="120">
        <f>E1852+1000</f>
        <v>5046</v>
      </c>
      <c r="F1853" s="119"/>
      <c r="G1853" s="118"/>
      <c r="H1853" s="117"/>
      <c r="I1853" s="117"/>
      <c r="J1853" s="117"/>
      <c r="K1853" s="117"/>
      <c r="L1853" s="117"/>
      <c r="M1853" s="117"/>
      <c r="N1853" s="117"/>
      <c r="O1853" s="116"/>
      <c r="P1853" s="115" t="str">
        <f>CONCATENATE($P$2439,$P$2443,E1840,$P$2440,$P$2444,E1852,$P$2441)</f>
        <v>DNP1([C]P1046 + … + [D]P4046)</v>
      </c>
    </row>
    <row r="1854" spans="2:16" s="137" customFormat="1" x14ac:dyDescent="0.2">
      <c r="B1854" s="130" t="s">
        <v>1299</v>
      </c>
      <c r="C1854" s="121" t="s">
        <v>2274</v>
      </c>
      <c r="D1854" s="121" t="s">
        <v>1380</v>
      </c>
      <c r="E1854" s="120">
        <f>E1840+1</f>
        <v>1047</v>
      </c>
      <c r="F1854" s="119"/>
      <c r="G1854" s="118"/>
      <c r="H1854" s="117"/>
      <c r="I1854" s="117"/>
      <c r="J1854" s="117"/>
      <c r="K1854" s="117"/>
      <c r="L1854" s="117"/>
      <c r="M1854" s="117"/>
      <c r="N1854" s="117"/>
      <c r="O1854" s="116"/>
      <c r="P1854" s="115" t="str">
        <f t="shared" ref="P1854:P1862" si="158">CONCATENATE($P$2439,$P$2443,E1868,$P$2440,$P$2443,E1924,$P$2441)</f>
        <v>DNP1([C]P1048 + … + [C]P1052)</v>
      </c>
    </row>
    <row r="1855" spans="2:16" s="137" customFormat="1" x14ac:dyDescent="0.2">
      <c r="B1855" s="122"/>
      <c r="C1855" s="121" t="s">
        <v>2274</v>
      </c>
      <c r="D1855" s="121" t="s">
        <v>1380</v>
      </c>
      <c r="E1855" s="120">
        <f t="shared" ref="E1855:E1862" si="159">E1854+1000</f>
        <v>2047</v>
      </c>
      <c r="F1855" s="123"/>
      <c r="G1855" s="118"/>
      <c r="H1855" s="117"/>
      <c r="I1855" s="117"/>
      <c r="J1855" s="117"/>
      <c r="K1855" s="117"/>
      <c r="L1855" s="117"/>
      <c r="M1855" s="117"/>
      <c r="N1855" s="117"/>
      <c r="O1855" s="116"/>
      <c r="P1855" s="115" t="str">
        <f t="shared" si="158"/>
        <v>DNP1([C]P2048 + … + [C]P2052)</v>
      </c>
    </row>
    <row r="1856" spans="2:16" s="137" customFormat="1" x14ac:dyDescent="0.2">
      <c r="B1856" s="122"/>
      <c r="C1856" s="121" t="s">
        <v>2274</v>
      </c>
      <c r="D1856" s="121" t="s">
        <v>1380</v>
      </c>
      <c r="E1856" s="120">
        <f t="shared" si="159"/>
        <v>3047</v>
      </c>
      <c r="F1856" s="119"/>
      <c r="G1856" s="118"/>
      <c r="H1856" s="117"/>
      <c r="I1856" s="117"/>
      <c r="J1856" s="117"/>
      <c r="K1856" s="117"/>
      <c r="L1856" s="117"/>
      <c r="M1856" s="117"/>
      <c r="N1856" s="117"/>
      <c r="O1856" s="116"/>
      <c r="P1856" s="115" t="str">
        <f t="shared" si="158"/>
        <v>DNP1([C]P3048 + … + [C]P3052)</v>
      </c>
    </row>
    <row r="1857" spans="2:16" s="137" customFormat="1" x14ac:dyDescent="0.2">
      <c r="B1857" s="122"/>
      <c r="C1857" s="121" t="s">
        <v>2274</v>
      </c>
      <c r="D1857" s="121" t="s">
        <v>1380</v>
      </c>
      <c r="E1857" s="120">
        <f t="shared" si="159"/>
        <v>4047</v>
      </c>
      <c r="F1857" s="123"/>
      <c r="G1857" s="118"/>
      <c r="H1857" s="117"/>
      <c r="I1857" s="117"/>
      <c r="J1857" s="117"/>
      <c r="K1857" s="117"/>
      <c r="L1857" s="117"/>
      <c r="M1857" s="117"/>
      <c r="N1857" s="117"/>
      <c r="O1857" s="116"/>
      <c r="P1857" s="115" t="str">
        <f t="shared" si="158"/>
        <v>DNP1([C]P4048 + … + [C]P4052)</v>
      </c>
    </row>
    <row r="1858" spans="2:16" s="137" customFormat="1" x14ac:dyDescent="0.2">
      <c r="B1858" s="122"/>
      <c r="C1858" s="121" t="s">
        <v>2274</v>
      </c>
      <c r="D1858" s="121" t="s">
        <v>1380</v>
      </c>
      <c r="E1858" s="120">
        <f t="shared" si="159"/>
        <v>5047</v>
      </c>
      <c r="F1858" s="119"/>
      <c r="G1858" s="118"/>
      <c r="H1858" s="117"/>
      <c r="I1858" s="117"/>
      <c r="J1858" s="117"/>
      <c r="K1858" s="117"/>
      <c r="L1858" s="117"/>
      <c r="M1858" s="117"/>
      <c r="N1858" s="117"/>
      <c r="O1858" s="116"/>
      <c r="P1858" s="115" t="str">
        <f t="shared" si="158"/>
        <v>DNP1([C]P5048 + … + [C]P5052)</v>
      </c>
    </row>
    <row r="1859" spans="2:16" s="137" customFormat="1" x14ac:dyDescent="0.2">
      <c r="B1859" s="122"/>
      <c r="C1859" s="121" t="s">
        <v>2274</v>
      </c>
      <c r="D1859" s="121" t="s">
        <v>1380</v>
      </c>
      <c r="E1859" s="120">
        <f t="shared" si="159"/>
        <v>6047</v>
      </c>
      <c r="F1859" s="119"/>
      <c r="G1859" s="118"/>
      <c r="H1859" s="117"/>
      <c r="I1859" s="117"/>
      <c r="J1859" s="117"/>
      <c r="K1859" s="117"/>
      <c r="L1859" s="117"/>
      <c r="M1859" s="117"/>
      <c r="N1859" s="117"/>
      <c r="O1859" s="116"/>
      <c r="P1859" s="115" t="str">
        <f t="shared" si="158"/>
        <v>DNP1([C]P6048 + … + [C]P6052)</v>
      </c>
    </row>
    <row r="1860" spans="2:16" s="137" customFormat="1" x14ac:dyDescent="0.2">
      <c r="B1860" s="122"/>
      <c r="C1860" s="121" t="s">
        <v>2274</v>
      </c>
      <c r="D1860" s="121" t="s">
        <v>1380</v>
      </c>
      <c r="E1860" s="120">
        <f t="shared" si="159"/>
        <v>7047</v>
      </c>
      <c r="F1860" s="123"/>
      <c r="G1860" s="118"/>
      <c r="H1860" s="117"/>
      <c r="I1860" s="117"/>
      <c r="J1860" s="117"/>
      <c r="K1860" s="117"/>
      <c r="L1860" s="117"/>
      <c r="M1860" s="117"/>
      <c r="N1860" s="117"/>
      <c r="O1860" s="116"/>
      <c r="P1860" s="115" t="str">
        <f t="shared" si="158"/>
        <v>DNP1([C]P7048 + … + [C]P7052)</v>
      </c>
    </row>
    <row r="1861" spans="2:16" s="137" customFormat="1" x14ac:dyDescent="0.2">
      <c r="B1861" s="122"/>
      <c r="C1861" s="121" t="s">
        <v>2274</v>
      </c>
      <c r="D1861" s="121" t="s">
        <v>1380</v>
      </c>
      <c r="E1861" s="120">
        <f t="shared" si="159"/>
        <v>8047</v>
      </c>
      <c r="F1861" s="123"/>
      <c r="G1861" s="118"/>
      <c r="H1861" s="117"/>
      <c r="I1861" s="117"/>
      <c r="J1861" s="117"/>
      <c r="K1861" s="117"/>
      <c r="L1861" s="117"/>
      <c r="M1861" s="117"/>
      <c r="N1861" s="117"/>
      <c r="O1861" s="116"/>
      <c r="P1861" s="115" t="str">
        <f t="shared" si="158"/>
        <v>DNP1([C]P8048 + … + [C]P8052)</v>
      </c>
    </row>
    <row r="1862" spans="2:16" s="137" customFormat="1" x14ac:dyDescent="0.2">
      <c r="B1862" s="122"/>
      <c r="C1862" s="121" t="s">
        <v>2274</v>
      </c>
      <c r="D1862" s="121" t="s">
        <v>1380</v>
      </c>
      <c r="E1862" s="120">
        <f t="shared" si="159"/>
        <v>9047</v>
      </c>
      <c r="F1862" s="119"/>
      <c r="G1862" s="118"/>
      <c r="H1862" s="117"/>
      <c r="I1862" s="117"/>
      <c r="J1862" s="117"/>
      <c r="K1862" s="117"/>
      <c r="L1862" s="117"/>
      <c r="M1862" s="117"/>
      <c r="N1862" s="117"/>
      <c r="O1862" s="116"/>
      <c r="P1862" s="115" t="str">
        <f t="shared" si="158"/>
        <v>DNP1([C]P9048 + … + [C]P9052)</v>
      </c>
    </row>
    <row r="1863" spans="2:16" s="137" customFormat="1" x14ac:dyDescent="0.2">
      <c r="B1863" s="138"/>
      <c r="C1863" s="121" t="s">
        <v>2274</v>
      </c>
      <c r="D1863" s="121" t="s">
        <v>2191</v>
      </c>
      <c r="E1863" s="120">
        <f>E1854</f>
        <v>1047</v>
      </c>
      <c r="F1863" s="123"/>
      <c r="G1863" s="118"/>
      <c r="H1863" s="117"/>
      <c r="I1863" s="117"/>
      <c r="J1863" s="117"/>
      <c r="K1863" s="117"/>
      <c r="L1863" s="117"/>
      <c r="M1863" s="117"/>
      <c r="N1863" s="117"/>
      <c r="O1863" s="116"/>
      <c r="P1863" s="115" t="str">
        <f>CONCATENATE($P$2439,$P$2444,E1877,$P$2440,$P$2444,E1933,$P$2441)</f>
        <v>DNP1([D]P1048 + … + [D]P1052)</v>
      </c>
    </row>
    <row r="1864" spans="2:16" s="137" customFormat="1" x14ac:dyDescent="0.2">
      <c r="B1864" s="138"/>
      <c r="C1864" s="121" t="s">
        <v>2274</v>
      </c>
      <c r="D1864" s="121" t="s">
        <v>2191</v>
      </c>
      <c r="E1864" s="120">
        <f>E1863+1000</f>
        <v>2047</v>
      </c>
      <c r="F1864" s="123"/>
      <c r="G1864" s="118"/>
      <c r="H1864" s="117"/>
      <c r="I1864" s="117"/>
      <c r="J1864" s="117"/>
      <c r="K1864" s="117"/>
      <c r="L1864" s="117"/>
      <c r="M1864" s="117"/>
      <c r="N1864" s="117"/>
      <c r="O1864" s="116"/>
      <c r="P1864" s="115" t="str">
        <f>CONCATENATE($P$2439,$P$2444,E1878,$P$2440,$P$2444,E1934,$P$2441)</f>
        <v>DNP1([D]P2048 + … + [D]P2052)</v>
      </c>
    </row>
    <row r="1865" spans="2:16" s="137" customFormat="1" x14ac:dyDescent="0.2">
      <c r="B1865" s="138"/>
      <c r="C1865" s="121" t="s">
        <v>2274</v>
      </c>
      <c r="D1865" s="121" t="s">
        <v>2191</v>
      </c>
      <c r="E1865" s="120">
        <f>E1864+1000</f>
        <v>3047</v>
      </c>
      <c r="F1865" s="123"/>
      <c r="G1865" s="118"/>
      <c r="H1865" s="117"/>
      <c r="I1865" s="117"/>
      <c r="J1865" s="117"/>
      <c r="K1865" s="117"/>
      <c r="L1865" s="117"/>
      <c r="M1865" s="117"/>
      <c r="N1865" s="117"/>
      <c r="O1865" s="116"/>
      <c r="P1865" s="115" t="str">
        <f>CONCATENATE($P$2439,$P$2444,E1879,$P$2440,$P$2444,E1935,$P$2441)</f>
        <v>DNP1([D]P3048 + … + [D]P3052)</v>
      </c>
    </row>
    <row r="1866" spans="2:16" s="137" customFormat="1" x14ac:dyDescent="0.2">
      <c r="B1866" s="138"/>
      <c r="C1866" s="121" t="s">
        <v>2274</v>
      </c>
      <c r="D1866" s="121" t="s">
        <v>2191</v>
      </c>
      <c r="E1866" s="120">
        <f>E1865+1000</f>
        <v>4047</v>
      </c>
      <c r="F1866" s="119"/>
      <c r="G1866" s="118"/>
      <c r="H1866" s="117"/>
      <c r="I1866" s="117"/>
      <c r="J1866" s="117"/>
      <c r="K1866" s="117"/>
      <c r="L1866" s="117"/>
      <c r="M1866" s="117"/>
      <c r="N1866" s="117"/>
      <c r="O1866" s="116"/>
      <c r="P1866" s="115" t="str">
        <f>CONCATENATE($P$2439,$P$2444,E1880,$P$2440,$P$2444,E1936,$P$2441)</f>
        <v>DNP1([D]P4048 + … + [D]P4052)</v>
      </c>
    </row>
    <row r="1867" spans="2:16" s="137" customFormat="1" x14ac:dyDescent="0.2">
      <c r="B1867" s="138"/>
      <c r="C1867" s="121" t="s">
        <v>2274</v>
      </c>
      <c r="D1867" s="121" t="s">
        <v>2191</v>
      </c>
      <c r="E1867" s="120">
        <f>E1866+1000</f>
        <v>5047</v>
      </c>
      <c r="F1867" s="119"/>
      <c r="G1867" s="118"/>
      <c r="H1867" s="117"/>
      <c r="I1867" s="117"/>
      <c r="J1867" s="117"/>
      <c r="K1867" s="117"/>
      <c r="L1867" s="117"/>
      <c r="M1867" s="117"/>
      <c r="N1867" s="117"/>
      <c r="O1867" s="116"/>
      <c r="P1867" s="115" t="str">
        <f>CONCATENATE($P$2439,$P$2444,E1881,$P$2440,$P$2444,E1937,$P$2441)</f>
        <v>DNP1([D]P5048 + … + [D]P5052)</v>
      </c>
    </row>
    <row r="1868" spans="2:16" ht="22.5" x14ac:dyDescent="0.2">
      <c r="B1868" s="130" t="s">
        <v>1318</v>
      </c>
      <c r="C1868" s="121" t="s">
        <v>2274</v>
      </c>
      <c r="D1868" s="121" t="s">
        <v>1380</v>
      </c>
      <c r="E1868" s="120">
        <f>E1854+1</f>
        <v>1048</v>
      </c>
      <c r="F1868" s="119"/>
      <c r="G1868" s="128" t="s">
        <v>2199</v>
      </c>
      <c r="H1868" s="128" t="s">
        <v>1421</v>
      </c>
      <c r="I1868" s="128" t="s">
        <v>1421</v>
      </c>
      <c r="J1868" s="128" t="s">
        <v>1420</v>
      </c>
      <c r="K1868" s="129" t="s">
        <v>1529</v>
      </c>
      <c r="L1868" s="128" t="s">
        <v>1635</v>
      </c>
      <c r="M1868" s="128" t="s">
        <v>2291</v>
      </c>
      <c r="N1868" s="127" t="s">
        <v>1487</v>
      </c>
      <c r="O1868" s="116"/>
      <c r="P1868" s="126"/>
    </row>
    <row r="1869" spans="2:16" ht="22.5" x14ac:dyDescent="0.2">
      <c r="B1869" s="122"/>
      <c r="C1869" s="121" t="s">
        <v>2274</v>
      </c>
      <c r="D1869" s="121" t="s">
        <v>1380</v>
      </c>
      <c r="E1869" s="120">
        <f t="shared" ref="E1869:E1876" si="160">E1868+1000</f>
        <v>2048</v>
      </c>
      <c r="F1869" s="123"/>
      <c r="G1869" s="128" t="s">
        <v>2199</v>
      </c>
      <c r="H1869" s="128" t="s">
        <v>1421</v>
      </c>
      <c r="I1869" s="128" t="s">
        <v>1421</v>
      </c>
      <c r="J1869" s="128" t="s">
        <v>1420</v>
      </c>
      <c r="K1869" s="129" t="s">
        <v>1529</v>
      </c>
      <c r="L1869" s="128" t="s">
        <v>1635</v>
      </c>
      <c r="M1869" s="128" t="s">
        <v>2290</v>
      </c>
      <c r="N1869" s="127" t="s">
        <v>1487</v>
      </c>
      <c r="O1869" s="116"/>
      <c r="P1869" s="126"/>
    </row>
    <row r="1870" spans="2:16" ht="22.5" x14ac:dyDescent="0.2">
      <c r="B1870" s="122"/>
      <c r="C1870" s="121" t="s">
        <v>2274</v>
      </c>
      <c r="D1870" s="121" t="s">
        <v>1380</v>
      </c>
      <c r="E1870" s="120">
        <f t="shared" si="160"/>
        <v>3048</v>
      </c>
      <c r="F1870" s="119"/>
      <c r="G1870" s="128" t="s">
        <v>2199</v>
      </c>
      <c r="H1870" s="128" t="s">
        <v>1421</v>
      </c>
      <c r="I1870" s="128" t="s">
        <v>1421</v>
      </c>
      <c r="J1870" s="128" t="s">
        <v>1420</v>
      </c>
      <c r="K1870" s="129" t="s">
        <v>1529</v>
      </c>
      <c r="L1870" s="128" t="s">
        <v>1635</v>
      </c>
      <c r="M1870" s="128" t="s">
        <v>2289</v>
      </c>
      <c r="N1870" s="127" t="s">
        <v>1487</v>
      </c>
      <c r="O1870" s="116"/>
      <c r="P1870" s="126"/>
    </row>
    <row r="1871" spans="2:16" ht="22.5" x14ac:dyDescent="0.2">
      <c r="B1871" s="122"/>
      <c r="C1871" s="121" t="s">
        <v>2274</v>
      </c>
      <c r="D1871" s="121" t="s">
        <v>1380</v>
      </c>
      <c r="E1871" s="120">
        <f t="shared" si="160"/>
        <v>4048</v>
      </c>
      <c r="F1871" s="123"/>
      <c r="G1871" s="128" t="s">
        <v>2199</v>
      </c>
      <c r="H1871" s="128" t="s">
        <v>1421</v>
      </c>
      <c r="I1871" s="128" t="s">
        <v>1421</v>
      </c>
      <c r="J1871" s="128" t="s">
        <v>1420</v>
      </c>
      <c r="K1871" s="129" t="s">
        <v>1529</v>
      </c>
      <c r="L1871" s="128" t="s">
        <v>1635</v>
      </c>
      <c r="M1871" s="128" t="s">
        <v>2288</v>
      </c>
      <c r="N1871" s="127" t="s">
        <v>1487</v>
      </c>
      <c r="O1871" s="116"/>
      <c r="P1871" s="126"/>
    </row>
    <row r="1872" spans="2:16" ht="22.5" x14ac:dyDescent="0.2">
      <c r="B1872" s="122"/>
      <c r="C1872" s="121" t="s">
        <v>2274</v>
      </c>
      <c r="D1872" s="121" t="s">
        <v>1380</v>
      </c>
      <c r="E1872" s="120">
        <f t="shared" si="160"/>
        <v>5048</v>
      </c>
      <c r="F1872" s="119"/>
      <c r="G1872" s="128" t="s">
        <v>2199</v>
      </c>
      <c r="H1872" s="128" t="s">
        <v>1421</v>
      </c>
      <c r="I1872" s="128" t="s">
        <v>1421</v>
      </c>
      <c r="J1872" s="128" t="s">
        <v>1420</v>
      </c>
      <c r="K1872" s="129" t="s">
        <v>1529</v>
      </c>
      <c r="L1872" s="128" t="s">
        <v>1635</v>
      </c>
      <c r="M1872" s="128" t="s">
        <v>2287</v>
      </c>
      <c r="N1872" s="127" t="s">
        <v>1487</v>
      </c>
      <c r="O1872" s="116"/>
      <c r="P1872" s="126"/>
    </row>
    <row r="1873" spans="2:16" ht="22.5" x14ac:dyDescent="0.2">
      <c r="B1873" s="122"/>
      <c r="C1873" s="121" t="s">
        <v>2274</v>
      </c>
      <c r="D1873" s="121" t="s">
        <v>1380</v>
      </c>
      <c r="E1873" s="120">
        <f t="shared" si="160"/>
        <v>6048</v>
      </c>
      <c r="F1873" s="119"/>
      <c r="G1873" s="128" t="s">
        <v>2199</v>
      </c>
      <c r="H1873" s="128" t="s">
        <v>1421</v>
      </c>
      <c r="I1873" s="128" t="s">
        <v>1421</v>
      </c>
      <c r="J1873" s="128" t="s">
        <v>1420</v>
      </c>
      <c r="K1873" s="129" t="s">
        <v>1529</v>
      </c>
      <c r="L1873" s="128" t="s">
        <v>1635</v>
      </c>
      <c r="M1873" s="128" t="s">
        <v>2286</v>
      </c>
      <c r="N1873" s="127" t="s">
        <v>1487</v>
      </c>
      <c r="O1873" s="116"/>
      <c r="P1873" s="126"/>
    </row>
    <row r="1874" spans="2:16" ht="22.5" x14ac:dyDescent="0.2">
      <c r="B1874" s="122"/>
      <c r="C1874" s="121" t="s">
        <v>2274</v>
      </c>
      <c r="D1874" s="121" t="s">
        <v>1380</v>
      </c>
      <c r="E1874" s="120">
        <f t="shared" si="160"/>
        <v>7048</v>
      </c>
      <c r="F1874" s="123"/>
      <c r="G1874" s="128" t="s">
        <v>2199</v>
      </c>
      <c r="H1874" s="128" t="s">
        <v>1421</v>
      </c>
      <c r="I1874" s="128" t="s">
        <v>1421</v>
      </c>
      <c r="J1874" s="128" t="s">
        <v>1420</v>
      </c>
      <c r="K1874" s="129" t="s">
        <v>1529</v>
      </c>
      <c r="L1874" s="128" t="s">
        <v>1635</v>
      </c>
      <c r="M1874" s="128" t="s">
        <v>2285</v>
      </c>
      <c r="N1874" s="127" t="s">
        <v>1487</v>
      </c>
      <c r="O1874" s="116"/>
      <c r="P1874" s="126"/>
    </row>
    <row r="1875" spans="2:16" s="137" customFormat="1" ht="22.5" x14ac:dyDescent="0.2">
      <c r="B1875" s="122"/>
      <c r="C1875" s="121" t="s">
        <v>2274</v>
      </c>
      <c r="D1875" s="121" t="s">
        <v>1380</v>
      </c>
      <c r="E1875" s="120">
        <f t="shared" si="160"/>
        <v>8048</v>
      </c>
      <c r="F1875" s="123"/>
      <c r="G1875" s="128" t="s">
        <v>2199</v>
      </c>
      <c r="H1875" s="128" t="s">
        <v>1421</v>
      </c>
      <c r="I1875" s="128" t="s">
        <v>1421</v>
      </c>
      <c r="J1875" s="128" t="s">
        <v>1420</v>
      </c>
      <c r="K1875" s="129" t="s">
        <v>1529</v>
      </c>
      <c r="L1875" s="128" t="s">
        <v>1635</v>
      </c>
      <c r="M1875" s="128" t="s">
        <v>2284</v>
      </c>
      <c r="N1875" s="127" t="s">
        <v>1487</v>
      </c>
      <c r="O1875" s="116"/>
      <c r="P1875" s="126"/>
    </row>
    <row r="1876" spans="2:16" s="137" customFormat="1" ht="22.5" x14ac:dyDescent="0.2">
      <c r="B1876" s="122"/>
      <c r="C1876" s="121" t="s">
        <v>2274</v>
      </c>
      <c r="D1876" s="121" t="s">
        <v>1380</v>
      </c>
      <c r="E1876" s="120">
        <f t="shared" si="160"/>
        <v>9048</v>
      </c>
      <c r="F1876" s="119"/>
      <c r="G1876" s="128" t="s">
        <v>2199</v>
      </c>
      <c r="H1876" s="128" t="s">
        <v>1421</v>
      </c>
      <c r="I1876" s="128" t="s">
        <v>1421</v>
      </c>
      <c r="J1876" s="128" t="s">
        <v>1420</v>
      </c>
      <c r="K1876" s="129" t="s">
        <v>1529</v>
      </c>
      <c r="L1876" s="128" t="s">
        <v>1635</v>
      </c>
      <c r="M1876" s="128" t="s">
        <v>2283</v>
      </c>
      <c r="N1876" s="127" t="s">
        <v>1487</v>
      </c>
      <c r="O1876" s="116"/>
      <c r="P1876" s="126"/>
    </row>
    <row r="1877" spans="2:16" s="137" customFormat="1" ht="22.5" x14ac:dyDescent="0.2">
      <c r="B1877" s="138"/>
      <c r="C1877" s="121" t="s">
        <v>2274</v>
      </c>
      <c r="D1877" s="121" t="s">
        <v>2191</v>
      </c>
      <c r="E1877" s="120">
        <f>E1868</f>
        <v>1048</v>
      </c>
      <c r="F1877" s="123"/>
      <c r="G1877" s="128" t="s">
        <v>2199</v>
      </c>
      <c r="H1877" s="128" t="s">
        <v>1421</v>
      </c>
      <c r="I1877" s="128" t="s">
        <v>1421</v>
      </c>
      <c r="J1877" s="128" t="s">
        <v>1420</v>
      </c>
      <c r="K1877" s="129" t="s">
        <v>1529</v>
      </c>
      <c r="L1877" s="128" t="s">
        <v>1635</v>
      </c>
      <c r="M1877" s="128" t="s">
        <v>2282</v>
      </c>
      <c r="N1877" s="127" t="s">
        <v>1487</v>
      </c>
      <c r="O1877" s="116"/>
      <c r="P1877" s="126"/>
    </row>
    <row r="1878" spans="2:16" s="137" customFormat="1" ht="22.5" x14ac:dyDescent="0.2">
      <c r="B1878" s="138"/>
      <c r="C1878" s="121" t="s">
        <v>2274</v>
      </c>
      <c r="D1878" s="121" t="s">
        <v>2191</v>
      </c>
      <c r="E1878" s="120">
        <f>E1877+1000</f>
        <v>2048</v>
      </c>
      <c r="F1878" s="123"/>
      <c r="G1878" s="128" t="s">
        <v>2199</v>
      </c>
      <c r="H1878" s="128" t="s">
        <v>1421</v>
      </c>
      <c r="I1878" s="128" t="s">
        <v>1421</v>
      </c>
      <c r="J1878" s="128" t="s">
        <v>1420</v>
      </c>
      <c r="K1878" s="129" t="s">
        <v>1529</v>
      </c>
      <c r="L1878" s="128" t="s">
        <v>1635</v>
      </c>
      <c r="M1878" s="128" t="s">
        <v>2281</v>
      </c>
      <c r="N1878" s="127" t="s">
        <v>1487</v>
      </c>
      <c r="O1878" s="116"/>
      <c r="P1878" s="126"/>
    </row>
    <row r="1879" spans="2:16" s="137" customFormat="1" ht="22.5" x14ac:dyDescent="0.2">
      <c r="B1879" s="138"/>
      <c r="C1879" s="121" t="s">
        <v>2274</v>
      </c>
      <c r="D1879" s="121" t="s">
        <v>2191</v>
      </c>
      <c r="E1879" s="120">
        <f>E1878+1000</f>
        <v>3048</v>
      </c>
      <c r="F1879" s="123"/>
      <c r="G1879" s="128" t="s">
        <v>2199</v>
      </c>
      <c r="H1879" s="128" t="s">
        <v>1421</v>
      </c>
      <c r="I1879" s="128" t="s">
        <v>1421</v>
      </c>
      <c r="J1879" s="128" t="s">
        <v>1420</v>
      </c>
      <c r="K1879" s="129" t="s">
        <v>1529</v>
      </c>
      <c r="L1879" s="128" t="s">
        <v>1635</v>
      </c>
      <c r="M1879" s="128" t="s">
        <v>2280</v>
      </c>
      <c r="N1879" s="127" t="s">
        <v>1487</v>
      </c>
      <c r="O1879" s="116"/>
      <c r="P1879" s="126"/>
    </row>
    <row r="1880" spans="2:16" s="137" customFormat="1" ht="22.5" x14ac:dyDescent="0.2">
      <c r="B1880" s="138"/>
      <c r="C1880" s="121" t="s">
        <v>2274</v>
      </c>
      <c r="D1880" s="121" t="s">
        <v>2191</v>
      </c>
      <c r="E1880" s="120">
        <f>E1879+1000</f>
        <v>4048</v>
      </c>
      <c r="F1880" s="119"/>
      <c r="G1880" s="128" t="s">
        <v>2199</v>
      </c>
      <c r="H1880" s="128" t="s">
        <v>1421</v>
      </c>
      <c r="I1880" s="128" t="s">
        <v>1421</v>
      </c>
      <c r="J1880" s="128" t="s">
        <v>1420</v>
      </c>
      <c r="K1880" s="129" t="s">
        <v>1529</v>
      </c>
      <c r="L1880" s="128" t="s">
        <v>1635</v>
      </c>
      <c r="M1880" s="128" t="s">
        <v>2276</v>
      </c>
      <c r="N1880" s="127" t="s">
        <v>1487</v>
      </c>
      <c r="O1880" s="116"/>
      <c r="P1880" s="126"/>
    </row>
    <row r="1881" spans="2:16" s="137" customFormat="1" x14ac:dyDescent="0.2">
      <c r="B1881" s="138"/>
      <c r="C1881" s="121" t="s">
        <v>2274</v>
      </c>
      <c r="D1881" s="121" t="s">
        <v>2191</v>
      </c>
      <c r="E1881" s="120">
        <f>E1880+1000</f>
        <v>5048</v>
      </c>
      <c r="F1881" s="119"/>
      <c r="G1881" s="118"/>
      <c r="H1881" s="117"/>
      <c r="I1881" s="117"/>
      <c r="J1881" s="117"/>
      <c r="K1881" s="117"/>
      <c r="L1881" s="117"/>
      <c r="M1881" s="117"/>
      <c r="N1881" s="117"/>
      <c r="O1881" s="116"/>
      <c r="P1881" s="115" t="str">
        <f>CONCATENATE($P$2439,$P$2443,E1868,$P$2440,$P$2444,E1880,$P$2441)</f>
        <v>DNP1([C]P1048 + … + [D]P4048)</v>
      </c>
    </row>
    <row r="1882" spans="2:16" ht="22.5" x14ac:dyDescent="0.2">
      <c r="B1882" s="130" t="s">
        <v>1317</v>
      </c>
      <c r="C1882" s="121" t="s">
        <v>2274</v>
      </c>
      <c r="D1882" s="121" t="s">
        <v>1380</v>
      </c>
      <c r="E1882" s="120">
        <f>E1868+1</f>
        <v>1049</v>
      </c>
      <c r="F1882" s="119"/>
      <c r="G1882" s="128" t="s">
        <v>2199</v>
      </c>
      <c r="H1882" s="128" t="s">
        <v>1421</v>
      </c>
      <c r="I1882" s="128" t="s">
        <v>1421</v>
      </c>
      <c r="J1882" s="128" t="s">
        <v>1420</v>
      </c>
      <c r="K1882" s="129" t="s">
        <v>1525</v>
      </c>
      <c r="L1882" s="128" t="s">
        <v>1635</v>
      </c>
      <c r="M1882" s="128" t="s">
        <v>2291</v>
      </c>
      <c r="N1882" s="127" t="s">
        <v>1487</v>
      </c>
      <c r="O1882" s="116"/>
      <c r="P1882" s="126"/>
    </row>
    <row r="1883" spans="2:16" ht="22.5" x14ac:dyDescent="0.2">
      <c r="B1883" s="122"/>
      <c r="C1883" s="121" t="s">
        <v>2274</v>
      </c>
      <c r="D1883" s="121" t="s">
        <v>1380</v>
      </c>
      <c r="E1883" s="120">
        <f t="shared" ref="E1883:E1890" si="161">E1882+1000</f>
        <v>2049</v>
      </c>
      <c r="F1883" s="123"/>
      <c r="G1883" s="128" t="s">
        <v>2199</v>
      </c>
      <c r="H1883" s="128" t="s">
        <v>1421</v>
      </c>
      <c r="I1883" s="128" t="s">
        <v>1421</v>
      </c>
      <c r="J1883" s="128" t="s">
        <v>1420</v>
      </c>
      <c r="K1883" s="129" t="s">
        <v>1525</v>
      </c>
      <c r="L1883" s="128" t="s">
        <v>1635</v>
      </c>
      <c r="M1883" s="128" t="s">
        <v>2290</v>
      </c>
      <c r="N1883" s="127" t="s">
        <v>1487</v>
      </c>
      <c r="O1883" s="116"/>
      <c r="P1883" s="126"/>
    </row>
    <row r="1884" spans="2:16" ht="22.5" x14ac:dyDescent="0.2">
      <c r="B1884" s="122"/>
      <c r="C1884" s="121" t="s">
        <v>2274</v>
      </c>
      <c r="D1884" s="121" t="s">
        <v>1380</v>
      </c>
      <c r="E1884" s="120">
        <f t="shared" si="161"/>
        <v>3049</v>
      </c>
      <c r="F1884" s="119"/>
      <c r="G1884" s="128" t="s">
        <v>2199</v>
      </c>
      <c r="H1884" s="128" t="s">
        <v>1421</v>
      </c>
      <c r="I1884" s="128" t="s">
        <v>1421</v>
      </c>
      <c r="J1884" s="128" t="s">
        <v>1420</v>
      </c>
      <c r="K1884" s="129" t="s">
        <v>1525</v>
      </c>
      <c r="L1884" s="128" t="s">
        <v>1635</v>
      </c>
      <c r="M1884" s="128" t="s">
        <v>2289</v>
      </c>
      <c r="N1884" s="127" t="s">
        <v>1487</v>
      </c>
      <c r="O1884" s="116"/>
      <c r="P1884" s="126"/>
    </row>
    <row r="1885" spans="2:16" ht="22.5" x14ac:dyDescent="0.2">
      <c r="B1885" s="122"/>
      <c r="C1885" s="121" t="s">
        <v>2274</v>
      </c>
      <c r="D1885" s="121" t="s">
        <v>1380</v>
      </c>
      <c r="E1885" s="120">
        <f t="shared" si="161"/>
        <v>4049</v>
      </c>
      <c r="F1885" s="123"/>
      <c r="G1885" s="128" t="s">
        <v>2199</v>
      </c>
      <c r="H1885" s="128" t="s">
        <v>1421</v>
      </c>
      <c r="I1885" s="128" t="s">
        <v>1421</v>
      </c>
      <c r="J1885" s="128" t="s">
        <v>1420</v>
      </c>
      <c r="K1885" s="129" t="s">
        <v>1525</v>
      </c>
      <c r="L1885" s="128" t="s">
        <v>1635</v>
      </c>
      <c r="M1885" s="128" t="s">
        <v>2288</v>
      </c>
      <c r="N1885" s="127" t="s">
        <v>1487</v>
      </c>
      <c r="O1885" s="116"/>
      <c r="P1885" s="126"/>
    </row>
    <row r="1886" spans="2:16" ht="22.5" x14ac:dyDescent="0.2">
      <c r="B1886" s="122"/>
      <c r="C1886" s="121" t="s">
        <v>2274</v>
      </c>
      <c r="D1886" s="121" t="s">
        <v>1380</v>
      </c>
      <c r="E1886" s="120">
        <f t="shared" si="161"/>
        <v>5049</v>
      </c>
      <c r="F1886" s="119"/>
      <c r="G1886" s="128" t="s">
        <v>2199</v>
      </c>
      <c r="H1886" s="128" t="s">
        <v>1421</v>
      </c>
      <c r="I1886" s="128" t="s">
        <v>1421</v>
      </c>
      <c r="J1886" s="128" t="s">
        <v>1420</v>
      </c>
      <c r="K1886" s="129" t="s">
        <v>1525</v>
      </c>
      <c r="L1886" s="128" t="s">
        <v>1635</v>
      </c>
      <c r="M1886" s="128" t="s">
        <v>2287</v>
      </c>
      <c r="N1886" s="127" t="s">
        <v>1487</v>
      </c>
      <c r="O1886" s="116"/>
      <c r="P1886" s="126"/>
    </row>
    <row r="1887" spans="2:16" ht="22.5" x14ac:dyDescent="0.2">
      <c r="B1887" s="122"/>
      <c r="C1887" s="121" t="s">
        <v>2274</v>
      </c>
      <c r="D1887" s="121" t="s">
        <v>1380</v>
      </c>
      <c r="E1887" s="120">
        <f t="shared" si="161"/>
        <v>6049</v>
      </c>
      <c r="F1887" s="119"/>
      <c r="G1887" s="128" t="s">
        <v>2199</v>
      </c>
      <c r="H1887" s="128" t="s">
        <v>1421</v>
      </c>
      <c r="I1887" s="128" t="s">
        <v>1421</v>
      </c>
      <c r="J1887" s="128" t="s">
        <v>1420</v>
      </c>
      <c r="K1887" s="129" t="s">
        <v>1525</v>
      </c>
      <c r="L1887" s="128" t="s">
        <v>1635</v>
      </c>
      <c r="M1887" s="128" t="s">
        <v>2286</v>
      </c>
      <c r="N1887" s="127" t="s">
        <v>1487</v>
      </c>
      <c r="O1887" s="116"/>
      <c r="P1887" s="126"/>
    </row>
    <row r="1888" spans="2:16" ht="22.5" x14ac:dyDescent="0.2">
      <c r="B1888" s="122"/>
      <c r="C1888" s="121" t="s">
        <v>2274</v>
      </c>
      <c r="D1888" s="121" t="s">
        <v>1380</v>
      </c>
      <c r="E1888" s="120">
        <f t="shared" si="161"/>
        <v>7049</v>
      </c>
      <c r="F1888" s="123"/>
      <c r="G1888" s="128" t="s">
        <v>2199</v>
      </c>
      <c r="H1888" s="128" t="s">
        <v>1421</v>
      </c>
      <c r="I1888" s="128" t="s">
        <v>1421</v>
      </c>
      <c r="J1888" s="128" t="s">
        <v>1420</v>
      </c>
      <c r="K1888" s="129" t="s">
        <v>1525</v>
      </c>
      <c r="L1888" s="128" t="s">
        <v>1635</v>
      </c>
      <c r="M1888" s="128" t="s">
        <v>2285</v>
      </c>
      <c r="N1888" s="127" t="s">
        <v>1487</v>
      </c>
      <c r="O1888" s="116"/>
      <c r="P1888" s="126"/>
    </row>
    <row r="1889" spans="2:16" s="137" customFormat="1" ht="22.5" x14ac:dyDescent="0.2">
      <c r="B1889" s="122"/>
      <c r="C1889" s="121" t="s">
        <v>2274</v>
      </c>
      <c r="D1889" s="121" t="s">
        <v>1380</v>
      </c>
      <c r="E1889" s="120">
        <f t="shared" si="161"/>
        <v>8049</v>
      </c>
      <c r="F1889" s="123"/>
      <c r="G1889" s="128" t="s">
        <v>2199</v>
      </c>
      <c r="H1889" s="128" t="s">
        <v>1421</v>
      </c>
      <c r="I1889" s="128" t="s">
        <v>1421</v>
      </c>
      <c r="J1889" s="128" t="s">
        <v>1420</v>
      </c>
      <c r="K1889" s="129" t="s">
        <v>1525</v>
      </c>
      <c r="L1889" s="128" t="s">
        <v>1635</v>
      </c>
      <c r="M1889" s="128" t="s">
        <v>2284</v>
      </c>
      <c r="N1889" s="127" t="s">
        <v>1487</v>
      </c>
      <c r="O1889" s="116"/>
      <c r="P1889" s="126"/>
    </row>
    <row r="1890" spans="2:16" s="137" customFormat="1" ht="22.5" x14ac:dyDescent="0.2">
      <c r="B1890" s="122"/>
      <c r="C1890" s="121" t="s">
        <v>2274</v>
      </c>
      <c r="D1890" s="121" t="s">
        <v>1380</v>
      </c>
      <c r="E1890" s="120">
        <f t="shared" si="161"/>
        <v>9049</v>
      </c>
      <c r="F1890" s="119"/>
      <c r="G1890" s="128" t="s">
        <v>2199</v>
      </c>
      <c r="H1890" s="128" t="s">
        <v>1421</v>
      </c>
      <c r="I1890" s="128" t="s">
        <v>1421</v>
      </c>
      <c r="J1890" s="128" t="s">
        <v>1420</v>
      </c>
      <c r="K1890" s="129" t="s">
        <v>1525</v>
      </c>
      <c r="L1890" s="128" t="s">
        <v>1635</v>
      </c>
      <c r="M1890" s="128" t="s">
        <v>2283</v>
      </c>
      <c r="N1890" s="127" t="s">
        <v>1487</v>
      </c>
      <c r="O1890" s="116"/>
      <c r="P1890" s="126"/>
    </row>
    <row r="1891" spans="2:16" s="137" customFormat="1" ht="22.5" x14ac:dyDescent="0.2">
      <c r="B1891" s="138"/>
      <c r="C1891" s="121" t="s">
        <v>2274</v>
      </c>
      <c r="D1891" s="121" t="s">
        <v>2191</v>
      </c>
      <c r="E1891" s="120">
        <f>E1882</f>
        <v>1049</v>
      </c>
      <c r="F1891" s="123"/>
      <c r="G1891" s="128" t="s">
        <v>2199</v>
      </c>
      <c r="H1891" s="128" t="s">
        <v>1421</v>
      </c>
      <c r="I1891" s="128" t="s">
        <v>1421</v>
      </c>
      <c r="J1891" s="128" t="s">
        <v>1420</v>
      </c>
      <c r="K1891" s="129" t="s">
        <v>1525</v>
      </c>
      <c r="L1891" s="128" t="s">
        <v>1635</v>
      </c>
      <c r="M1891" s="128" t="s">
        <v>2282</v>
      </c>
      <c r="N1891" s="127" t="s">
        <v>1487</v>
      </c>
      <c r="O1891" s="116"/>
      <c r="P1891" s="126"/>
    </row>
    <row r="1892" spans="2:16" s="137" customFormat="1" ht="22.5" x14ac:dyDescent="0.2">
      <c r="B1892" s="138"/>
      <c r="C1892" s="121" t="s">
        <v>2274</v>
      </c>
      <c r="D1892" s="121" t="s">
        <v>2191</v>
      </c>
      <c r="E1892" s="120">
        <f>E1891+1000</f>
        <v>2049</v>
      </c>
      <c r="F1892" s="123"/>
      <c r="G1892" s="128" t="s">
        <v>2199</v>
      </c>
      <c r="H1892" s="128" t="s">
        <v>1421</v>
      </c>
      <c r="I1892" s="128" t="s">
        <v>1421</v>
      </c>
      <c r="J1892" s="128" t="s">
        <v>1420</v>
      </c>
      <c r="K1892" s="129" t="s">
        <v>1525</v>
      </c>
      <c r="L1892" s="128" t="s">
        <v>1635</v>
      </c>
      <c r="M1892" s="128" t="s">
        <v>2281</v>
      </c>
      <c r="N1892" s="127" t="s">
        <v>1487</v>
      </c>
      <c r="O1892" s="116"/>
      <c r="P1892" s="126"/>
    </row>
    <row r="1893" spans="2:16" s="137" customFormat="1" ht="22.5" x14ac:dyDescent="0.2">
      <c r="B1893" s="138"/>
      <c r="C1893" s="121" t="s">
        <v>2274</v>
      </c>
      <c r="D1893" s="121" t="s">
        <v>2191</v>
      </c>
      <c r="E1893" s="120">
        <f>E1892+1000</f>
        <v>3049</v>
      </c>
      <c r="F1893" s="123"/>
      <c r="G1893" s="128" t="s">
        <v>2199</v>
      </c>
      <c r="H1893" s="128" t="s">
        <v>1421</v>
      </c>
      <c r="I1893" s="128" t="s">
        <v>1421</v>
      </c>
      <c r="J1893" s="128" t="s">
        <v>1420</v>
      </c>
      <c r="K1893" s="129" t="s">
        <v>1525</v>
      </c>
      <c r="L1893" s="128" t="s">
        <v>1635</v>
      </c>
      <c r="M1893" s="128" t="s">
        <v>2280</v>
      </c>
      <c r="N1893" s="127" t="s">
        <v>1487</v>
      </c>
      <c r="O1893" s="116"/>
      <c r="P1893" s="126"/>
    </row>
    <row r="1894" spans="2:16" s="137" customFormat="1" ht="22.5" x14ac:dyDescent="0.2">
      <c r="B1894" s="138"/>
      <c r="C1894" s="121" t="s">
        <v>2274</v>
      </c>
      <c r="D1894" s="121" t="s">
        <v>2191</v>
      </c>
      <c r="E1894" s="120">
        <f>E1893+1000</f>
        <v>4049</v>
      </c>
      <c r="F1894" s="119"/>
      <c r="G1894" s="128" t="s">
        <v>2199</v>
      </c>
      <c r="H1894" s="128" t="s">
        <v>1421</v>
      </c>
      <c r="I1894" s="128" t="s">
        <v>1421</v>
      </c>
      <c r="J1894" s="128" t="s">
        <v>1420</v>
      </c>
      <c r="K1894" s="129" t="s">
        <v>1525</v>
      </c>
      <c r="L1894" s="128" t="s">
        <v>1635</v>
      </c>
      <c r="M1894" s="128" t="s">
        <v>2276</v>
      </c>
      <c r="N1894" s="127" t="s">
        <v>1487</v>
      </c>
      <c r="O1894" s="116"/>
      <c r="P1894" s="126"/>
    </row>
    <row r="1895" spans="2:16" s="137" customFormat="1" x14ac:dyDescent="0.2">
      <c r="B1895" s="138"/>
      <c r="C1895" s="121" t="s">
        <v>2274</v>
      </c>
      <c r="D1895" s="121" t="s">
        <v>2191</v>
      </c>
      <c r="E1895" s="120">
        <f>E1894+1000</f>
        <v>5049</v>
      </c>
      <c r="F1895" s="119"/>
      <c r="G1895" s="118"/>
      <c r="H1895" s="117"/>
      <c r="I1895" s="117"/>
      <c r="J1895" s="117"/>
      <c r="K1895" s="117"/>
      <c r="L1895" s="117"/>
      <c r="M1895" s="117"/>
      <c r="N1895" s="117"/>
      <c r="O1895" s="116"/>
      <c r="P1895" s="115" t="str">
        <f>CONCATENATE($P$2439,$P$2443,E1882,$P$2440,$P$2444,E1894,$P$2441)</f>
        <v>DNP1([C]P1049 + … + [D]P4049)</v>
      </c>
    </row>
    <row r="1896" spans="2:16" ht="22.5" x14ac:dyDescent="0.2">
      <c r="B1896" s="130" t="s">
        <v>1316</v>
      </c>
      <c r="C1896" s="121" t="s">
        <v>2274</v>
      </c>
      <c r="D1896" s="121" t="s">
        <v>1380</v>
      </c>
      <c r="E1896" s="120">
        <f>+E1882+1</f>
        <v>1050</v>
      </c>
      <c r="F1896" s="119"/>
      <c r="G1896" s="128" t="s">
        <v>2199</v>
      </c>
      <c r="H1896" s="128" t="s">
        <v>1421</v>
      </c>
      <c r="I1896" s="128" t="s">
        <v>1421</v>
      </c>
      <c r="J1896" s="128" t="s">
        <v>1420</v>
      </c>
      <c r="K1896" s="129" t="s">
        <v>1521</v>
      </c>
      <c r="L1896" s="128" t="s">
        <v>1635</v>
      </c>
      <c r="M1896" s="128" t="s">
        <v>2291</v>
      </c>
      <c r="N1896" s="127" t="s">
        <v>1487</v>
      </c>
      <c r="O1896" s="116"/>
      <c r="P1896" s="126"/>
    </row>
    <row r="1897" spans="2:16" ht="22.5" x14ac:dyDescent="0.2">
      <c r="B1897" s="122"/>
      <c r="C1897" s="121" t="s">
        <v>2274</v>
      </c>
      <c r="D1897" s="121" t="s">
        <v>1380</v>
      </c>
      <c r="E1897" s="120">
        <f t="shared" ref="E1897:E1904" si="162">E1896+1000</f>
        <v>2050</v>
      </c>
      <c r="F1897" s="123"/>
      <c r="G1897" s="128" t="s">
        <v>2199</v>
      </c>
      <c r="H1897" s="128" t="s">
        <v>1421</v>
      </c>
      <c r="I1897" s="128" t="s">
        <v>1421</v>
      </c>
      <c r="J1897" s="128" t="s">
        <v>1420</v>
      </c>
      <c r="K1897" s="129" t="s">
        <v>1521</v>
      </c>
      <c r="L1897" s="128" t="s">
        <v>1635</v>
      </c>
      <c r="M1897" s="128" t="s">
        <v>2290</v>
      </c>
      <c r="N1897" s="127" t="s">
        <v>1487</v>
      </c>
      <c r="O1897" s="116"/>
      <c r="P1897" s="126"/>
    </row>
    <row r="1898" spans="2:16" ht="22.5" x14ac:dyDescent="0.2">
      <c r="B1898" s="122"/>
      <c r="C1898" s="121" t="s">
        <v>2274</v>
      </c>
      <c r="D1898" s="121" t="s">
        <v>1380</v>
      </c>
      <c r="E1898" s="120">
        <f t="shared" si="162"/>
        <v>3050</v>
      </c>
      <c r="F1898" s="119"/>
      <c r="G1898" s="128" t="s">
        <v>2199</v>
      </c>
      <c r="H1898" s="128" t="s">
        <v>1421</v>
      </c>
      <c r="I1898" s="128" t="s">
        <v>1421</v>
      </c>
      <c r="J1898" s="128" t="s">
        <v>1420</v>
      </c>
      <c r="K1898" s="129" t="s">
        <v>1521</v>
      </c>
      <c r="L1898" s="128" t="s">
        <v>1635</v>
      </c>
      <c r="M1898" s="128" t="s">
        <v>2289</v>
      </c>
      <c r="N1898" s="127" t="s">
        <v>1487</v>
      </c>
      <c r="O1898" s="116"/>
      <c r="P1898" s="126"/>
    </row>
    <row r="1899" spans="2:16" ht="22.5" x14ac:dyDescent="0.2">
      <c r="B1899" s="122"/>
      <c r="C1899" s="121" t="s">
        <v>2274</v>
      </c>
      <c r="D1899" s="121" t="s">
        <v>1380</v>
      </c>
      <c r="E1899" s="120">
        <f t="shared" si="162"/>
        <v>4050</v>
      </c>
      <c r="F1899" s="123"/>
      <c r="G1899" s="128" t="s">
        <v>2199</v>
      </c>
      <c r="H1899" s="128" t="s">
        <v>1421</v>
      </c>
      <c r="I1899" s="128" t="s">
        <v>1421</v>
      </c>
      <c r="J1899" s="128" t="s">
        <v>1420</v>
      </c>
      <c r="K1899" s="129" t="s">
        <v>1521</v>
      </c>
      <c r="L1899" s="128" t="s">
        <v>1635</v>
      </c>
      <c r="M1899" s="128" t="s">
        <v>2288</v>
      </c>
      <c r="N1899" s="127" t="s">
        <v>1487</v>
      </c>
      <c r="O1899" s="116"/>
      <c r="P1899" s="126"/>
    </row>
    <row r="1900" spans="2:16" ht="22.5" x14ac:dyDescent="0.2">
      <c r="B1900" s="122"/>
      <c r="C1900" s="121" t="s">
        <v>2274</v>
      </c>
      <c r="D1900" s="121" t="s">
        <v>1380</v>
      </c>
      <c r="E1900" s="120">
        <f t="shared" si="162"/>
        <v>5050</v>
      </c>
      <c r="F1900" s="119"/>
      <c r="G1900" s="128" t="s">
        <v>2199</v>
      </c>
      <c r="H1900" s="128" t="s">
        <v>1421</v>
      </c>
      <c r="I1900" s="128" t="s">
        <v>1421</v>
      </c>
      <c r="J1900" s="128" t="s">
        <v>1420</v>
      </c>
      <c r="K1900" s="129" t="s">
        <v>1521</v>
      </c>
      <c r="L1900" s="128" t="s">
        <v>1635</v>
      </c>
      <c r="M1900" s="128" t="s">
        <v>2287</v>
      </c>
      <c r="N1900" s="127" t="s">
        <v>1487</v>
      </c>
      <c r="O1900" s="116"/>
      <c r="P1900" s="126"/>
    </row>
    <row r="1901" spans="2:16" ht="22.5" x14ac:dyDescent="0.2">
      <c r="B1901" s="122"/>
      <c r="C1901" s="121" t="s">
        <v>2274</v>
      </c>
      <c r="D1901" s="121" t="s">
        <v>1380</v>
      </c>
      <c r="E1901" s="120">
        <f t="shared" si="162"/>
        <v>6050</v>
      </c>
      <c r="F1901" s="119"/>
      <c r="G1901" s="128" t="s">
        <v>2199</v>
      </c>
      <c r="H1901" s="128" t="s">
        <v>1421</v>
      </c>
      <c r="I1901" s="128" t="s">
        <v>1421</v>
      </c>
      <c r="J1901" s="128" t="s">
        <v>1420</v>
      </c>
      <c r="K1901" s="129" t="s">
        <v>1521</v>
      </c>
      <c r="L1901" s="128" t="s">
        <v>1635</v>
      </c>
      <c r="M1901" s="128" t="s">
        <v>2286</v>
      </c>
      <c r="N1901" s="127" t="s">
        <v>1487</v>
      </c>
      <c r="O1901" s="116"/>
      <c r="P1901" s="126"/>
    </row>
    <row r="1902" spans="2:16" ht="22.5" x14ac:dyDescent="0.2">
      <c r="B1902" s="122"/>
      <c r="C1902" s="121" t="s">
        <v>2274</v>
      </c>
      <c r="D1902" s="121" t="s">
        <v>1380</v>
      </c>
      <c r="E1902" s="120">
        <f t="shared" si="162"/>
        <v>7050</v>
      </c>
      <c r="F1902" s="123"/>
      <c r="G1902" s="128" t="s">
        <v>2199</v>
      </c>
      <c r="H1902" s="128" t="s">
        <v>1421</v>
      </c>
      <c r="I1902" s="128" t="s">
        <v>1421</v>
      </c>
      <c r="J1902" s="128" t="s">
        <v>1420</v>
      </c>
      <c r="K1902" s="129" t="s">
        <v>1521</v>
      </c>
      <c r="L1902" s="128" t="s">
        <v>1635</v>
      </c>
      <c r="M1902" s="128" t="s">
        <v>2285</v>
      </c>
      <c r="N1902" s="127" t="s">
        <v>1487</v>
      </c>
      <c r="O1902" s="116"/>
      <c r="P1902" s="126"/>
    </row>
    <row r="1903" spans="2:16" s="137" customFormat="1" ht="22.5" x14ac:dyDescent="0.2">
      <c r="B1903" s="122"/>
      <c r="C1903" s="121" t="s">
        <v>2274</v>
      </c>
      <c r="D1903" s="121" t="s">
        <v>1380</v>
      </c>
      <c r="E1903" s="120">
        <f t="shared" si="162"/>
        <v>8050</v>
      </c>
      <c r="F1903" s="123"/>
      <c r="G1903" s="128" t="s">
        <v>2199</v>
      </c>
      <c r="H1903" s="128" t="s">
        <v>1421</v>
      </c>
      <c r="I1903" s="128" t="s">
        <v>1421</v>
      </c>
      <c r="J1903" s="128" t="s">
        <v>1420</v>
      </c>
      <c r="K1903" s="129" t="s">
        <v>1521</v>
      </c>
      <c r="L1903" s="128" t="s">
        <v>1635</v>
      </c>
      <c r="M1903" s="128" t="s">
        <v>2284</v>
      </c>
      <c r="N1903" s="127" t="s">
        <v>1487</v>
      </c>
      <c r="O1903" s="116"/>
      <c r="P1903" s="126"/>
    </row>
    <row r="1904" spans="2:16" s="137" customFormat="1" ht="22.5" x14ac:dyDescent="0.2">
      <c r="B1904" s="122"/>
      <c r="C1904" s="121" t="s">
        <v>2274</v>
      </c>
      <c r="D1904" s="121" t="s">
        <v>1380</v>
      </c>
      <c r="E1904" s="120">
        <f t="shared" si="162"/>
        <v>9050</v>
      </c>
      <c r="F1904" s="119"/>
      <c r="G1904" s="128" t="s">
        <v>2199</v>
      </c>
      <c r="H1904" s="128" t="s">
        <v>1421</v>
      </c>
      <c r="I1904" s="128" t="s">
        <v>1421</v>
      </c>
      <c r="J1904" s="128" t="s">
        <v>1420</v>
      </c>
      <c r="K1904" s="129" t="s">
        <v>1521</v>
      </c>
      <c r="L1904" s="128" t="s">
        <v>1635</v>
      </c>
      <c r="M1904" s="128" t="s">
        <v>2283</v>
      </c>
      <c r="N1904" s="127" t="s">
        <v>1487</v>
      </c>
      <c r="O1904" s="116"/>
      <c r="P1904" s="126"/>
    </row>
    <row r="1905" spans="2:16" s="137" customFormat="1" ht="22.5" x14ac:dyDescent="0.2">
      <c r="B1905" s="138"/>
      <c r="C1905" s="121" t="s">
        <v>2274</v>
      </c>
      <c r="D1905" s="121" t="s">
        <v>2191</v>
      </c>
      <c r="E1905" s="120">
        <f>E1896</f>
        <v>1050</v>
      </c>
      <c r="F1905" s="123"/>
      <c r="G1905" s="128" t="s">
        <v>2199</v>
      </c>
      <c r="H1905" s="128" t="s">
        <v>1421</v>
      </c>
      <c r="I1905" s="128" t="s">
        <v>1421</v>
      </c>
      <c r="J1905" s="128" t="s">
        <v>1420</v>
      </c>
      <c r="K1905" s="129" t="s">
        <v>1521</v>
      </c>
      <c r="L1905" s="128" t="s">
        <v>1635</v>
      </c>
      <c r="M1905" s="128" t="s">
        <v>2282</v>
      </c>
      <c r="N1905" s="127" t="s">
        <v>1487</v>
      </c>
      <c r="O1905" s="116"/>
      <c r="P1905" s="126"/>
    </row>
    <row r="1906" spans="2:16" s="137" customFormat="1" ht="22.5" x14ac:dyDescent="0.2">
      <c r="B1906" s="138"/>
      <c r="C1906" s="121" t="s">
        <v>2274</v>
      </c>
      <c r="D1906" s="121" t="s">
        <v>2191</v>
      </c>
      <c r="E1906" s="120">
        <f>E1905+1000</f>
        <v>2050</v>
      </c>
      <c r="F1906" s="123"/>
      <c r="G1906" s="128" t="s">
        <v>2199</v>
      </c>
      <c r="H1906" s="128" t="s">
        <v>1421</v>
      </c>
      <c r="I1906" s="128" t="s">
        <v>1421</v>
      </c>
      <c r="J1906" s="128" t="s">
        <v>1420</v>
      </c>
      <c r="K1906" s="129" t="s">
        <v>1521</v>
      </c>
      <c r="L1906" s="128" t="s">
        <v>1635</v>
      </c>
      <c r="M1906" s="128" t="s">
        <v>2281</v>
      </c>
      <c r="N1906" s="127" t="s">
        <v>1487</v>
      </c>
      <c r="O1906" s="116"/>
      <c r="P1906" s="126"/>
    </row>
    <row r="1907" spans="2:16" s="137" customFormat="1" ht="22.5" x14ac:dyDescent="0.2">
      <c r="B1907" s="138"/>
      <c r="C1907" s="121" t="s">
        <v>2274</v>
      </c>
      <c r="D1907" s="121" t="s">
        <v>2191</v>
      </c>
      <c r="E1907" s="120">
        <f>E1906+1000</f>
        <v>3050</v>
      </c>
      <c r="F1907" s="123"/>
      <c r="G1907" s="128" t="s">
        <v>2199</v>
      </c>
      <c r="H1907" s="128" t="s">
        <v>1421</v>
      </c>
      <c r="I1907" s="128" t="s">
        <v>1421</v>
      </c>
      <c r="J1907" s="128" t="s">
        <v>1420</v>
      </c>
      <c r="K1907" s="129" t="s">
        <v>1521</v>
      </c>
      <c r="L1907" s="128" t="s">
        <v>1635</v>
      </c>
      <c r="M1907" s="128" t="s">
        <v>2280</v>
      </c>
      <c r="N1907" s="127" t="s">
        <v>1487</v>
      </c>
      <c r="O1907" s="116"/>
      <c r="P1907" s="126"/>
    </row>
    <row r="1908" spans="2:16" s="137" customFormat="1" ht="22.5" x14ac:dyDescent="0.2">
      <c r="B1908" s="138"/>
      <c r="C1908" s="121" t="s">
        <v>2274</v>
      </c>
      <c r="D1908" s="121" t="s">
        <v>2191</v>
      </c>
      <c r="E1908" s="120">
        <f>E1907+1000</f>
        <v>4050</v>
      </c>
      <c r="F1908" s="119"/>
      <c r="G1908" s="128" t="s">
        <v>2199</v>
      </c>
      <c r="H1908" s="128" t="s">
        <v>1421</v>
      </c>
      <c r="I1908" s="128" t="s">
        <v>1421</v>
      </c>
      <c r="J1908" s="128" t="s">
        <v>1420</v>
      </c>
      <c r="K1908" s="129" t="s">
        <v>1521</v>
      </c>
      <c r="L1908" s="128" t="s">
        <v>1635</v>
      </c>
      <c r="M1908" s="128" t="s">
        <v>2276</v>
      </c>
      <c r="N1908" s="127" t="s">
        <v>1487</v>
      </c>
      <c r="O1908" s="116"/>
      <c r="P1908" s="126"/>
    </row>
    <row r="1909" spans="2:16" s="137" customFormat="1" x14ac:dyDescent="0.2">
      <c r="B1909" s="138"/>
      <c r="C1909" s="121" t="s">
        <v>2274</v>
      </c>
      <c r="D1909" s="121" t="s">
        <v>2191</v>
      </c>
      <c r="E1909" s="120">
        <f>E1908+1000</f>
        <v>5050</v>
      </c>
      <c r="F1909" s="119"/>
      <c r="G1909" s="118"/>
      <c r="H1909" s="117"/>
      <c r="I1909" s="117"/>
      <c r="J1909" s="117"/>
      <c r="K1909" s="117"/>
      <c r="L1909" s="117"/>
      <c r="M1909" s="117"/>
      <c r="N1909" s="117"/>
      <c r="O1909" s="116"/>
      <c r="P1909" s="115" t="str">
        <f>CONCATENATE($P$2439,$P$2443,E1896,$P$2440,$P$2444,E1908,$P$2441)</f>
        <v>DNP1([C]P1050 + … + [D]P4050)</v>
      </c>
    </row>
    <row r="1910" spans="2:16" ht="22.5" x14ac:dyDescent="0.2">
      <c r="B1910" s="130" t="s">
        <v>1315</v>
      </c>
      <c r="C1910" s="121" t="s">
        <v>2274</v>
      </c>
      <c r="D1910" s="121" t="s">
        <v>1380</v>
      </c>
      <c r="E1910" s="120">
        <f>E1896+1</f>
        <v>1051</v>
      </c>
      <c r="F1910" s="119"/>
      <c r="G1910" s="128" t="s">
        <v>2199</v>
      </c>
      <c r="H1910" s="128" t="s">
        <v>1421</v>
      </c>
      <c r="I1910" s="128" t="s">
        <v>1421</v>
      </c>
      <c r="J1910" s="128" t="s">
        <v>1420</v>
      </c>
      <c r="K1910" s="129" t="s">
        <v>1517</v>
      </c>
      <c r="L1910" s="128" t="s">
        <v>1635</v>
      </c>
      <c r="M1910" s="128" t="s">
        <v>2291</v>
      </c>
      <c r="N1910" s="127" t="s">
        <v>1487</v>
      </c>
      <c r="O1910" s="116"/>
      <c r="P1910" s="126"/>
    </row>
    <row r="1911" spans="2:16" ht="22.5" x14ac:dyDescent="0.2">
      <c r="B1911" s="122"/>
      <c r="C1911" s="121" t="s">
        <v>2274</v>
      </c>
      <c r="D1911" s="121" t="s">
        <v>1380</v>
      </c>
      <c r="E1911" s="120">
        <f t="shared" ref="E1911:E1918" si="163">E1910+1000</f>
        <v>2051</v>
      </c>
      <c r="F1911" s="123"/>
      <c r="G1911" s="128" t="s">
        <v>2199</v>
      </c>
      <c r="H1911" s="128" t="s">
        <v>1421</v>
      </c>
      <c r="I1911" s="128" t="s">
        <v>1421</v>
      </c>
      <c r="J1911" s="128" t="s">
        <v>1420</v>
      </c>
      <c r="K1911" s="129" t="s">
        <v>1517</v>
      </c>
      <c r="L1911" s="128" t="s">
        <v>1635</v>
      </c>
      <c r="M1911" s="128" t="s">
        <v>2290</v>
      </c>
      <c r="N1911" s="127" t="s">
        <v>1487</v>
      </c>
      <c r="O1911" s="116"/>
      <c r="P1911" s="126"/>
    </row>
    <row r="1912" spans="2:16" ht="22.5" x14ac:dyDescent="0.2">
      <c r="B1912" s="122"/>
      <c r="C1912" s="121" t="s">
        <v>2274</v>
      </c>
      <c r="D1912" s="121" t="s">
        <v>1380</v>
      </c>
      <c r="E1912" s="120">
        <f t="shared" si="163"/>
        <v>3051</v>
      </c>
      <c r="F1912" s="119"/>
      <c r="G1912" s="128" t="s">
        <v>2199</v>
      </c>
      <c r="H1912" s="128" t="s">
        <v>1421</v>
      </c>
      <c r="I1912" s="128" t="s">
        <v>1421</v>
      </c>
      <c r="J1912" s="128" t="s">
        <v>1420</v>
      </c>
      <c r="K1912" s="129" t="s">
        <v>1517</v>
      </c>
      <c r="L1912" s="128" t="s">
        <v>1635</v>
      </c>
      <c r="M1912" s="128" t="s">
        <v>2289</v>
      </c>
      <c r="N1912" s="127" t="s">
        <v>1487</v>
      </c>
      <c r="O1912" s="116"/>
      <c r="P1912" s="126"/>
    </row>
    <row r="1913" spans="2:16" ht="22.5" x14ac:dyDescent="0.2">
      <c r="B1913" s="122"/>
      <c r="C1913" s="121" t="s">
        <v>2274</v>
      </c>
      <c r="D1913" s="121" t="s">
        <v>1380</v>
      </c>
      <c r="E1913" s="120">
        <f t="shared" si="163"/>
        <v>4051</v>
      </c>
      <c r="F1913" s="123"/>
      <c r="G1913" s="128" t="s">
        <v>2199</v>
      </c>
      <c r="H1913" s="128" t="s">
        <v>1421</v>
      </c>
      <c r="I1913" s="128" t="s">
        <v>1421</v>
      </c>
      <c r="J1913" s="128" t="s">
        <v>1420</v>
      </c>
      <c r="K1913" s="129" t="s">
        <v>1517</v>
      </c>
      <c r="L1913" s="128" t="s">
        <v>1635</v>
      </c>
      <c r="M1913" s="128" t="s">
        <v>2288</v>
      </c>
      <c r="N1913" s="127" t="s">
        <v>1487</v>
      </c>
      <c r="O1913" s="116"/>
      <c r="P1913" s="126"/>
    </row>
    <row r="1914" spans="2:16" ht="22.5" x14ac:dyDescent="0.2">
      <c r="B1914" s="122"/>
      <c r="C1914" s="121" t="s">
        <v>2274</v>
      </c>
      <c r="D1914" s="121" t="s">
        <v>1380</v>
      </c>
      <c r="E1914" s="120">
        <f t="shared" si="163"/>
        <v>5051</v>
      </c>
      <c r="F1914" s="119"/>
      <c r="G1914" s="128" t="s">
        <v>2199</v>
      </c>
      <c r="H1914" s="128" t="s">
        <v>1421</v>
      </c>
      <c r="I1914" s="128" t="s">
        <v>1421</v>
      </c>
      <c r="J1914" s="128" t="s">
        <v>1420</v>
      </c>
      <c r="K1914" s="129" t="s">
        <v>1517</v>
      </c>
      <c r="L1914" s="128" t="s">
        <v>1635</v>
      </c>
      <c r="M1914" s="128" t="s">
        <v>2287</v>
      </c>
      <c r="N1914" s="127" t="s">
        <v>1487</v>
      </c>
      <c r="O1914" s="116"/>
      <c r="P1914" s="126"/>
    </row>
    <row r="1915" spans="2:16" ht="22.5" x14ac:dyDescent="0.2">
      <c r="B1915" s="122"/>
      <c r="C1915" s="121" t="s">
        <v>2274</v>
      </c>
      <c r="D1915" s="121" t="s">
        <v>1380</v>
      </c>
      <c r="E1915" s="120">
        <f t="shared" si="163"/>
        <v>6051</v>
      </c>
      <c r="F1915" s="119"/>
      <c r="G1915" s="128" t="s">
        <v>2199</v>
      </c>
      <c r="H1915" s="128" t="s">
        <v>1421</v>
      </c>
      <c r="I1915" s="128" t="s">
        <v>1421</v>
      </c>
      <c r="J1915" s="128" t="s">
        <v>1420</v>
      </c>
      <c r="K1915" s="129" t="s">
        <v>1517</v>
      </c>
      <c r="L1915" s="128" t="s">
        <v>1635</v>
      </c>
      <c r="M1915" s="128" t="s">
        <v>2286</v>
      </c>
      <c r="N1915" s="127" t="s">
        <v>1487</v>
      </c>
      <c r="O1915" s="116"/>
      <c r="P1915" s="126"/>
    </row>
    <row r="1916" spans="2:16" ht="22.5" x14ac:dyDescent="0.2">
      <c r="B1916" s="122"/>
      <c r="C1916" s="121" t="s">
        <v>2274</v>
      </c>
      <c r="D1916" s="121" t="s">
        <v>1380</v>
      </c>
      <c r="E1916" s="120">
        <f t="shared" si="163"/>
        <v>7051</v>
      </c>
      <c r="F1916" s="123"/>
      <c r="G1916" s="128" t="s">
        <v>2199</v>
      </c>
      <c r="H1916" s="128" t="s">
        <v>1421</v>
      </c>
      <c r="I1916" s="128" t="s">
        <v>1421</v>
      </c>
      <c r="J1916" s="128" t="s">
        <v>1420</v>
      </c>
      <c r="K1916" s="129" t="s">
        <v>1517</v>
      </c>
      <c r="L1916" s="128" t="s">
        <v>1635</v>
      </c>
      <c r="M1916" s="128" t="s">
        <v>2285</v>
      </c>
      <c r="N1916" s="127" t="s">
        <v>1487</v>
      </c>
      <c r="O1916" s="116"/>
      <c r="P1916" s="126"/>
    </row>
    <row r="1917" spans="2:16" s="137" customFormat="1" ht="22.5" x14ac:dyDescent="0.2">
      <c r="B1917" s="122"/>
      <c r="C1917" s="121" t="s">
        <v>2274</v>
      </c>
      <c r="D1917" s="121" t="s">
        <v>1380</v>
      </c>
      <c r="E1917" s="120">
        <f t="shared" si="163"/>
        <v>8051</v>
      </c>
      <c r="F1917" s="123"/>
      <c r="G1917" s="128" t="s">
        <v>2199</v>
      </c>
      <c r="H1917" s="128" t="s">
        <v>1421</v>
      </c>
      <c r="I1917" s="128" t="s">
        <v>1421</v>
      </c>
      <c r="J1917" s="128" t="s">
        <v>1420</v>
      </c>
      <c r="K1917" s="129" t="s">
        <v>1517</v>
      </c>
      <c r="L1917" s="128" t="s">
        <v>1635</v>
      </c>
      <c r="M1917" s="128" t="s">
        <v>2284</v>
      </c>
      <c r="N1917" s="127" t="s">
        <v>1487</v>
      </c>
      <c r="O1917" s="116"/>
      <c r="P1917" s="126"/>
    </row>
    <row r="1918" spans="2:16" s="137" customFormat="1" ht="22.5" x14ac:dyDescent="0.2">
      <c r="B1918" s="122"/>
      <c r="C1918" s="121" t="s">
        <v>2274</v>
      </c>
      <c r="D1918" s="121" t="s">
        <v>1380</v>
      </c>
      <c r="E1918" s="120">
        <f t="shared" si="163"/>
        <v>9051</v>
      </c>
      <c r="F1918" s="119"/>
      <c r="G1918" s="128" t="s">
        <v>2199</v>
      </c>
      <c r="H1918" s="128" t="s">
        <v>1421</v>
      </c>
      <c r="I1918" s="128" t="s">
        <v>1421</v>
      </c>
      <c r="J1918" s="128" t="s">
        <v>1420</v>
      </c>
      <c r="K1918" s="129" t="s">
        <v>1517</v>
      </c>
      <c r="L1918" s="128" t="s">
        <v>1635</v>
      </c>
      <c r="M1918" s="128" t="s">
        <v>2283</v>
      </c>
      <c r="N1918" s="127" t="s">
        <v>1487</v>
      </c>
      <c r="O1918" s="116"/>
      <c r="P1918" s="126"/>
    </row>
    <row r="1919" spans="2:16" s="137" customFormat="1" ht="22.5" x14ac:dyDescent="0.2">
      <c r="B1919" s="138"/>
      <c r="C1919" s="121" t="s">
        <v>2274</v>
      </c>
      <c r="D1919" s="121" t="s">
        <v>2191</v>
      </c>
      <c r="E1919" s="120">
        <f>E1910</f>
        <v>1051</v>
      </c>
      <c r="F1919" s="123"/>
      <c r="G1919" s="128" t="s">
        <v>2199</v>
      </c>
      <c r="H1919" s="128" t="s">
        <v>1421</v>
      </c>
      <c r="I1919" s="128" t="s">
        <v>1421</v>
      </c>
      <c r="J1919" s="128" t="s">
        <v>1420</v>
      </c>
      <c r="K1919" s="129" t="s">
        <v>1517</v>
      </c>
      <c r="L1919" s="128" t="s">
        <v>1635</v>
      </c>
      <c r="M1919" s="128" t="s">
        <v>2282</v>
      </c>
      <c r="N1919" s="127" t="s">
        <v>1487</v>
      </c>
      <c r="O1919" s="116"/>
      <c r="P1919" s="126"/>
    </row>
    <row r="1920" spans="2:16" s="137" customFormat="1" ht="22.5" x14ac:dyDescent="0.2">
      <c r="B1920" s="138"/>
      <c r="C1920" s="121" t="s">
        <v>2274</v>
      </c>
      <c r="D1920" s="121" t="s">
        <v>2191</v>
      </c>
      <c r="E1920" s="120">
        <f>E1919+1000</f>
        <v>2051</v>
      </c>
      <c r="F1920" s="123"/>
      <c r="G1920" s="128" t="s">
        <v>2199</v>
      </c>
      <c r="H1920" s="128" t="s">
        <v>1421</v>
      </c>
      <c r="I1920" s="128" t="s">
        <v>1421</v>
      </c>
      <c r="J1920" s="128" t="s">
        <v>1420</v>
      </c>
      <c r="K1920" s="129" t="s">
        <v>1517</v>
      </c>
      <c r="L1920" s="128" t="s">
        <v>1635</v>
      </c>
      <c r="M1920" s="128" t="s">
        <v>2281</v>
      </c>
      <c r="N1920" s="127" t="s">
        <v>1487</v>
      </c>
      <c r="O1920" s="116"/>
      <c r="P1920" s="126"/>
    </row>
    <row r="1921" spans="2:16" s="137" customFormat="1" ht="22.5" x14ac:dyDescent="0.2">
      <c r="B1921" s="138"/>
      <c r="C1921" s="121" t="s">
        <v>2274</v>
      </c>
      <c r="D1921" s="121" t="s">
        <v>2191</v>
      </c>
      <c r="E1921" s="120">
        <f>E1920+1000</f>
        <v>3051</v>
      </c>
      <c r="F1921" s="123"/>
      <c r="G1921" s="128" t="s">
        <v>2199</v>
      </c>
      <c r="H1921" s="128" t="s">
        <v>1421</v>
      </c>
      <c r="I1921" s="128" t="s">
        <v>1421</v>
      </c>
      <c r="J1921" s="128" t="s">
        <v>1420</v>
      </c>
      <c r="K1921" s="129" t="s">
        <v>1517</v>
      </c>
      <c r="L1921" s="128" t="s">
        <v>1635</v>
      </c>
      <c r="M1921" s="128" t="s">
        <v>2280</v>
      </c>
      <c r="N1921" s="127" t="s">
        <v>1487</v>
      </c>
      <c r="O1921" s="116"/>
      <c r="P1921" s="126"/>
    </row>
    <row r="1922" spans="2:16" s="137" customFormat="1" ht="22.5" x14ac:dyDescent="0.2">
      <c r="B1922" s="138"/>
      <c r="C1922" s="121" t="s">
        <v>2274</v>
      </c>
      <c r="D1922" s="121" t="s">
        <v>2191</v>
      </c>
      <c r="E1922" s="120">
        <f>E1921+1000</f>
        <v>4051</v>
      </c>
      <c r="F1922" s="119"/>
      <c r="G1922" s="128" t="s">
        <v>2199</v>
      </c>
      <c r="H1922" s="128" t="s">
        <v>1421</v>
      </c>
      <c r="I1922" s="128" t="s">
        <v>1421</v>
      </c>
      <c r="J1922" s="128" t="s">
        <v>1420</v>
      </c>
      <c r="K1922" s="129" t="s">
        <v>1517</v>
      </c>
      <c r="L1922" s="128" t="s">
        <v>1635</v>
      </c>
      <c r="M1922" s="128" t="s">
        <v>2276</v>
      </c>
      <c r="N1922" s="127" t="s">
        <v>1487</v>
      </c>
      <c r="O1922" s="116"/>
      <c r="P1922" s="126"/>
    </row>
    <row r="1923" spans="2:16" s="137" customFormat="1" x14ac:dyDescent="0.2">
      <c r="B1923" s="138"/>
      <c r="C1923" s="121" t="s">
        <v>2274</v>
      </c>
      <c r="D1923" s="121" t="s">
        <v>2191</v>
      </c>
      <c r="E1923" s="120">
        <f>E1922+1000</f>
        <v>5051</v>
      </c>
      <c r="F1923" s="119"/>
      <c r="G1923" s="118"/>
      <c r="H1923" s="117"/>
      <c r="I1923" s="117"/>
      <c r="J1923" s="117"/>
      <c r="K1923" s="117"/>
      <c r="L1923" s="117"/>
      <c r="M1923" s="117"/>
      <c r="N1923" s="117"/>
      <c r="O1923" s="116"/>
      <c r="P1923" s="115" t="str">
        <f>CONCATENATE($P$2439,$P$2443,E1910,$P$2440,$P$2444,E1922,$P$2441)</f>
        <v>DNP1([C]P1051 + … + [D]P4051)</v>
      </c>
    </row>
    <row r="1924" spans="2:16" ht="22.5" x14ac:dyDescent="0.2">
      <c r="B1924" s="130" t="s">
        <v>1314</v>
      </c>
      <c r="C1924" s="121" t="s">
        <v>2274</v>
      </c>
      <c r="D1924" s="121" t="s">
        <v>1380</v>
      </c>
      <c r="E1924" s="120">
        <f>E1910+1</f>
        <v>1052</v>
      </c>
      <c r="F1924" s="119"/>
      <c r="G1924" s="128" t="s">
        <v>2199</v>
      </c>
      <c r="H1924" s="128" t="s">
        <v>1421</v>
      </c>
      <c r="I1924" s="128" t="s">
        <v>1421</v>
      </c>
      <c r="J1924" s="128" t="s">
        <v>1420</v>
      </c>
      <c r="K1924" s="129" t="s">
        <v>1513</v>
      </c>
      <c r="L1924" s="128" t="s">
        <v>1635</v>
      </c>
      <c r="M1924" s="128" t="s">
        <v>2291</v>
      </c>
      <c r="N1924" s="127" t="s">
        <v>1487</v>
      </c>
      <c r="O1924" s="116"/>
      <c r="P1924" s="126"/>
    </row>
    <row r="1925" spans="2:16" ht="22.5" x14ac:dyDescent="0.2">
      <c r="B1925" s="122"/>
      <c r="C1925" s="121" t="s">
        <v>2274</v>
      </c>
      <c r="D1925" s="121" t="s">
        <v>1380</v>
      </c>
      <c r="E1925" s="120">
        <f t="shared" ref="E1925:E1932" si="164">E1924+1000</f>
        <v>2052</v>
      </c>
      <c r="F1925" s="123"/>
      <c r="G1925" s="128" t="s">
        <v>2199</v>
      </c>
      <c r="H1925" s="128" t="s">
        <v>1421</v>
      </c>
      <c r="I1925" s="128" t="s">
        <v>1421</v>
      </c>
      <c r="J1925" s="128" t="s">
        <v>1420</v>
      </c>
      <c r="K1925" s="129" t="s">
        <v>1513</v>
      </c>
      <c r="L1925" s="128" t="s">
        <v>1635</v>
      </c>
      <c r="M1925" s="128" t="s">
        <v>2290</v>
      </c>
      <c r="N1925" s="127" t="s">
        <v>1487</v>
      </c>
      <c r="O1925" s="116"/>
      <c r="P1925" s="126"/>
    </row>
    <row r="1926" spans="2:16" ht="22.5" x14ac:dyDescent="0.2">
      <c r="B1926" s="122"/>
      <c r="C1926" s="121" t="s">
        <v>2274</v>
      </c>
      <c r="D1926" s="121" t="s">
        <v>1380</v>
      </c>
      <c r="E1926" s="120">
        <f t="shared" si="164"/>
        <v>3052</v>
      </c>
      <c r="F1926" s="119"/>
      <c r="G1926" s="128" t="s">
        <v>2199</v>
      </c>
      <c r="H1926" s="128" t="s">
        <v>1421</v>
      </c>
      <c r="I1926" s="128" t="s">
        <v>1421</v>
      </c>
      <c r="J1926" s="128" t="s">
        <v>1420</v>
      </c>
      <c r="K1926" s="129" t="s">
        <v>1513</v>
      </c>
      <c r="L1926" s="128" t="s">
        <v>1635</v>
      </c>
      <c r="M1926" s="128" t="s">
        <v>2289</v>
      </c>
      <c r="N1926" s="127" t="s">
        <v>1487</v>
      </c>
      <c r="O1926" s="116"/>
      <c r="P1926" s="126"/>
    </row>
    <row r="1927" spans="2:16" ht="22.5" x14ac:dyDescent="0.2">
      <c r="B1927" s="122"/>
      <c r="C1927" s="121" t="s">
        <v>2274</v>
      </c>
      <c r="D1927" s="121" t="s">
        <v>1380</v>
      </c>
      <c r="E1927" s="120">
        <f t="shared" si="164"/>
        <v>4052</v>
      </c>
      <c r="F1927" s="123"/>
      <c r="G1927" s="128" t="s">
        <v>2199</v>
      </c>
      <c r="H1927" s="128" t="s">
        <v>1421</v>
      </c>
      <c r="I1927" s="128" t="s">
        <v>1421</v>
      </c>
      <c r="J1927" s="128" t="s">
        <v>1420</v>
      </c>
      <c r="K1927" s="129" t="s">
        <v>1513</v>
      </c>
      <c r="L1927" s="128" t="s">
        <v>1635</v>
      </c>
      <c r="M1927" s="128" t="s">
        <v>2288</v>
      </c>
      <c r="N1927" s="127" t="s">
        <v>1487</v>
      </c>
      <c r="O1927" s="116"/>
      <c r="P1927" s="126"/>
    </row>
    <row r="1928" spans="2:16" ht="22.5" x14ac:dyDescent="0.2">
      <c r="B1928" s="122"/>
      <c r="C1928" s="121" t="s">
        <v>2274</v>
      </c>
      <c r="D1928" s="121" t="s">
        <v>1380</v>
      </c>
      <c r="E1928" s="120">
        <f t="shared" si="164"/>
        <v>5052</v>
      </c>
      <c r="F1928" s="119"/>
      <c r="G1928" s="128" t="s">
        <v>2199</v>
      </c>
      <c r="H1928" s="128" t="s">
        <v>1421</v>
      </c>
      <c r="I1928" s="128" t="s">
        <v>1421</v>
      </c>
      <c r="J1928" s="128" t="s">
        <v>1420</v>
      </c>
      <c r="K1928" s="129" t="s">
        <v>1513</v>
      </c>
      <c r="L1928" s="128" t="s">
        <v>1635</v>
      </c>
      <c r="M1928" s="128" t="s">
        <v>2287</v>
      </c>
      <c r="N1928" s="127" t="s">
        <v>1487</v>
      </c>
      <c r="O1928" s="116"/>
      <c r="P1928" s="126"/>
    </row>
    <row r="1929" spans="2:16" ht="22.5" x14ac:dyDescent="0.2">
      <c r="B1929" s="122"/>
      <c r="C1929" s="121" t="s">
        <v>2274</v>
      </c>
      <c r="D1929" s="121" t="s">
        <v>1380</v>
      </c>
      <c r="E1929" s="120">
        <f t="shared" si="164"/>
        <v>6052</v>
      </c>
      <c r="F1929" s="119"/>
      <c r="G1929" s="128" t="s">
        <v>2199</v>
      </c>
      <c r="H1929" s="128" t="s">
        <v>1421</v>
      </c>
      <c r="I1929" s="128" t="s">
        <v>1421</v>
      </c>
      <c r="J1929" s="128" t="s">
        <v>1420</v>
      </c>
      <c r="K1929" s="129" t="s">
        <v>1513</v>
      </c>
      <c r="L1929" s="128" t="s">
        <v>1635</v>
      </c>
      <c r="M1929" s="128" t="s">
        <v>2286</v>
      </c>
      <c r="N1929" s="127" t="s">
        <v>1487</v>
      </c>
      <c r="O1929" s="116"/>
      <c r="P1929" s="126"/>
    </row>
    <row r="1930" spans="2:16" ht="22.5" x14ac:dyDescent="0.2">
      <c r="B1930" s="122"/>
      <c r="C1930" s="121" t="s">
        <v>2274</v>
      </c>
      <c r="D1930" s="121" t="s">
        <v>1380</v>
      </c>
      <c r="E1930" s="120">
        <f t="shared" si="164"/>
        <v>7052</v>
      </c>
      <c r="F1930" s="123"/>
      <c r="G1930" s="128" t="s">
        <v>2199</v>
      </c>
      <c r="H1930" s="128" t="s">
        <v>1421</v>
      </c>
      <c r="I1930" s="128" t="s">
        <v>1421</v>
      </c>
      <c r="J1930" s="128" t="s">
        <v>1420</v>
      </c>
      <c r="K1930" s="129" t="s">
        <v>1513</v>
      </c>
      <c r="L1930" s="128" t="s">
        <v>1635</v>
      </c>
      <c r="M1930" s="128" t="s">
        <v>2285</v>
      </c>
      <c r="N1930" s="127" t="s">
        <v>1487</v>
      </c>
      <c r="O1930" s="116"/>
      <c r="P1930" s="126"/>
    </row>
    <row r="1931" spans="2:16" s="137" customFormat="1" ht="22.5" x14ac:dyDescent="0.2">
      <c r="B1931" s="122"/>
      <c r="C1931" s="121" t="s">
        <v>2274</v>
      </c>
      <c r="D1931" s="121" t="s">
        <v>1380</v>
      </c>
      <c r="E1931" s="120">
        <f t="shared" si="164"/>
        <v>8052</v>
      </c>
      <c r="F1931" s="123"/>
      <c r="G1931" s="128" t="s">
        <v>2199</v>
      </c>
      <c r="H1931" s="128" t="s">
        <v>1421</v>
      </c>
      <c r="I1931" s="128" t="s">
        <v>1421</v>
      </c>
      <c r="J1931" s="128" t="s">
        <v>1420</v>
      </c>
      <c r="K1931" s="129" t="s">
        <v>1513</v>
      </c>
      <c r="L1931" s="128" t="s">
        <v>1635</v>
      </c>
      <c r="M1931" s="128" t="s">
        <v>2284</v>
      </c>
      <c r="N1931" s="127" t="s">
        <v>1487</v>
      </c>
      <c r="O1931" s="116"/>
      <c r="P1931" s="126"/>
    </row>
    <row r="1932" spans="2:16" s="137" customFormat="1" ht="22.5" x14ac:dyDescent="0.2">
      <c r="B1932" s="122"/>
      <c r="C1932" s="121" t="s">
        <v>2274</v>
      </c>
      <c r="D1932" s="121" t="s">
        <v>1380</v>
      </c>
      <c r="E1932" s="120">
        <f t="shared" si="164"/>
        <v>9052</v>
      </c>
      <c r="F1932" s="119"/>
      <c r="G1932" s="128" t="s">
        <v>2199</v>
      </c>
      <c r="H1932" s="128" t="s">
        <v>1421</v>
      </c>
      <c r="I1932" s="128" t="s">
        <v>1421</v>
      </c>
      <c r="J1932" s="128" t="s">
        <v>1420</v>
      </c>
      <c r="K1932" s="129" t="s">
        <v>1513</v>
      </c>
      <c r="L1932" s="128" t="s">
        <v>1635</v>
      </c>
      <c r="M1932" s="128" t="s">
        <v>2283</v>
      </c>
      <c r="N1932" s="127" t="s">
        <v>1487</v>
      </c>
      <c r="O1932" s="116"/>
      <c r="P1932" s="126"/>
    </row>
    <row r="1933" spans="2:16" s="137" customFormat="1" ht="22.5" x14ac:dyDescent="0.2">
      <c r="B1933" s="138"/>
      <c r="C1933" s="121" t="s">
        <v>2274</v>
      </c>
      <c r="D1933" s="121" t="s">
        <v>2191</v>
      </c>
      <c r="E1933" s="120">
        <f>E1924</f>
        <v>1052</v>
      </c>
      <c r="F1933" s="123"/>
      <c r="G1933" s="128" t="s">
        <v>2199</v>
      </c>
      <c r="H1933" s="128" t="s">
        <v>1421</v>
      </c>
      <c r="I1933" s="128" t="s">
        <v>1421</v>
      </c>
      <c r="J1933" s="128" t="s">
        <v>1420</v>
      </c>
      <c r="K1933" s="129" t="s">
        <v>1513</v>
      </c>
      <c r="L1933" s="128" t="s">
        <v>1635</v>
      </c>
      <c r="M1933" s="128" t="s">
        <v>2282</v>
      </c>
      <c r="N1933" s="127" t="s">
        <v>1487</v>
      </c>
      <c r="O1933" s="116"/>
      <c r="P1933" s="126"/>
    </row>
    <row r="1934" spans="2:16" s="137" customFormat="1" ht="22.5" x14ac:dyDescent="0.2">
      <c r="B1934" s="138"/>
      <c r="C1934" s="121" t="s">
        <v>2274</v>
      </c>
      <c r="D1934" s="121" t="s">
        <v>2191</v>
      </c>
      <c r="E1934" s="120">
        <f>E1933+1000</f>
        <v>2052</v>
      </c>
      <c r="F1934" s="123"/>
      <c r="G1934" s="128" t="s">
        <v>2199</v>
      </c>
      <c r="H1934" s="128" t="s">
        <v>1421</v>
      </c>
      <c r="I1934" s="128" t="s">
        <v>1421</v>
      </c>
      <c r="J1934" s="128" t="s">
        <v>1420</v>
      </c>
      <c r="K1934" s="129" t="s">
        <v>1513</v>
      </c>
      <c r="L1934" s="128" t="s">
        <v>1635</v>
      </c>
      <c r="M1934" s="128" t="s">
        <v>2281</v>
      </c>
      <c r="N1934" s="127" t="s">
        <v>1487</v>
      </c>
      <c r="O1934" s="116"/>
      <c r="P1934" s="126"/>
    </row>
    <row r="1935" spans="2:16" s="137" customFormat="1" ht="22.5" x14ac:dyDescent="0.2">
      <c r="B1935" s="138"/>
      <c r="C1935" s="121" t="s">
        <v>2274</v>
      </c>
      <c r="D1935" s="121" t="s">
        <v>2191</v>
      </c>
      <c r="E1935" s="120">
        <f>E1934+1000</f>
        <v>3052</v>
      </c>
      <c r="F1935" s="123"/>
      <c r="G1935" s="128" t="s">
        <v>2199</v>
      </c>
      <c r="H1935" s="128" t="s">
        <v>1421</v>
      </c>
      <c r="I1935" s="128" t="s">
        <v>1421</v>
      </c>
      <c r="J1935" s="128" t="s">
        <v>1420</v>
      </c>
      <c r="K1935" s="129" t="s">
        <v>1513</v>
      </c>
      <c r="L1935" s="128" t="s">
        <v>1635</v>
      </c>
      <c r="M1935" s="128" t="s">
        <v>2280</v>
      </c>
      <c r="N1935" s="127" t="s">
        <v>1487</v>
      </c>
      <c r="O1935" s="116"/>
      <c r="P1935" s="126"/>
    </row>
    <row r="1936" spans="2:16" s="137" customFormat="1" ht="22.5" x14ac:dyDescent="0.2">
      <c r="B1936" s="138"/>
      <c r="C1936" s="121" t="s">
        <v>2274</v>
      </c>
      <c r="D1936" s="121" t="s">
        <v>2191</v>
      </c>
      <c r="E1936" s="120">
        <f>E1935+1000</f>
        <v>4052</v>
      </c>
      <c r="F1936" s="119"/>
      <c r="G1936" s="128" t="s">
        <v>2199</v>
      </c>
      <c r="H1936" s="128" t="s">
        <v>1421</v>
      </c>
      <c r="I1936" s="128" t="s">
        <v>1421</v>
      </c>
      <c r="J1936" s="128" t="s">
        <v>1420</v>
      </c>
      <c r="K1936" s="129" t="s">
        <v>1513</v>
      </c>
      <c r="L1936" s="128" t="s">
        <v>1635</v>
      </c>
      <c r="M1936" s="128" t="s">
        <v>2276</v>
      </c>
      <c r="N1936" s="127" t="s">
        <v>1487</v>
      </c>
      <c r="O1936" s="116"/>
      <c r="P1936" s="126"/>
    </row>
    <row r="1937" spans="2:16" s="137" customFormat="1" x14ac:dyDescent="0.2">
      <c r="B1937" s="138"/>
      <c r="C1937" s="121" t="s">
        <v>2274</v>
      </c>
      <c r="D1937" s="121" t="s">
        <v>2191</v>
      </c>
      <c r="E1937" s="120">
        <f>E1936+1000</f>
        <v>5052</v>
      </c>
      <c r="F1937" s="119"/>
      <c r="G1937" s="118"/>
      <c r="H1937" s="117"/>
      <c r="I1937" s="117"/>
      <c r="J1937" s="117"/>
      <c r="K1937" s="117"/>
      <c r="L1937" s="117"/>
      <c r="M1937" s="117"/>
      <c r="N1937" s="117"/>
      <c r="O1937" s="116"/>
      <c r="P1937" s="115" t="str">
        <f>CONCATENATE($P$2439,$P$2443,E1924,$P$2440,$P$2444,E1936,$P$2441)</f>
        <v>DNP1([C]P1052 + … + [D]P4052)</v>
      </c>
    </row>
    <row r="1938" spans="2:16" ht="22.5" x14ac:dyDescent="0.2">
      <c r="B1938" s="130" t="s">
        <v>1511</v>
      </c>
      <c r="C1938" s="121" t="s">
        <v>2274</v>
      </c>
      <c r="D1938" s="121" t="s">
        <v>1380</v>
      </c>
      <c r="E1938" s="120">
        <f>E1924+1</f>
        <v>1053</v>
      </c>
      <c r="F1938" s="119"/>
      <c r="G1938" s="118"/>
      <c r="H1938" s="117"/>
      <c r="I1938" s="117"/>
      <c r="J1938" s="117"/>
      <c r="K1938" s="117"/>
      <c r="L1938" s="117"/>
      <c r="M1938" s="117"/>
      <c r="N1938" s="117"/>
      <c r="O1938" s="131"/>
      <c r="P1938" s="115" t="str">
        <f t="shared" ref="P1938:P1946" si="165">CONCATENATE($P$2439,$P$2443,E1952,$Q$2440,$P$2443,E1966,$P$2441)</f>
        <v>DNP1([C]P1054 + P[C]P1055)</v>
      </c>
    </row>
    <row r="1939" spans="2:16" x14ac:dyDescent="0.2">
      <c r="B1939" s="122"/>
      <c r="C1939" s="121" t="s">
        <v>2274</v>
      </c>
      <c r="D1939" s="121" t="s">
        <v>1380</v>
      </c>
      <c r="E1939" s="120">
        <f t="shared" ref="E1939:E1946" si="166">E1938+1000</f>
        <v>2053</v>
      </c>
      <c r="F1939" s="123"/>
      <c r="G1939" s="118"/>
      <c r="H1939" s="117"/>
      <c r="I1939" s="117"/>
      <c r="J1939" s="117"/>
      <c r="K1939" s="117"/>
      <c r="L1939" s="117"/>
      <c r="M1939" s="117"/>
      <c r="N1939" s="117"/>
      <c r="O1939" s="131"/>
      <c r="P1939" s="115" t="str">
        <f t="shared" si="165"/>
        <v>DNP1([C]P2054 + P[C]P2055)</v>
      </c>
    </row>
    <row r="1940" spans="2:16" x14ac:dyDescent="0.2">
      <c r="B1940" s="122"/>
      <c r="C1940" s="121" t="s">
        <v>2274</v>
      </c>
      <c r="D1940" s="121" t="s">
        <v>1380</v>
      </c>
      <c r="E1940" s="120">
        <f t="shared" si="166"/>
        <v>3053</v>
      </c>
      <c r="F1940" s="119"/>
      <c r="G1940" s="118"/>
      <c r="H1940" s="117"/>
      <c r="I1940" s="117"/>
      <c r="J1940" s="117"/>
      <c r="K1940" s="117"/>
      <c r="L1940" s="117"/>
      <c r="M1940" s="117"/>
      <c r="N1940" s="117"/>
      <c r="O1940" s="131"/>
      <c r="P1940" s="115" t="str">
        <f t="shared" si="165"/>
        <v>DNP1([C]P3054 + P[C]P3055)</v>
      </c>
    </row>
    <row r="1941" spans="2:16" x14ac:dyDescent="0.2">
      <c r="B1941" s="122"/>
      <c r="C1941" s="121" t="s">
        <v>2274</v>
      </c>
      <c r="D1941" s="121" t="s">
        <v>1380</v>
      </c>
      <c r="E1941" s="120">
        <f t="shared" si="166"/>
        <v>4053</v>
      </c>
      <c r="F1941" s="123"/>
      <c r="G1941" s="118"/>
      <c r="H1941" s="117"/>
      <c r="I1941" s="117"/>
      <c r="J1941" s="117"/>
      <c r="K1941" s="117"/>
      <c r="L1941" s="117"/>
      <c r="M1941" s="117"/>
      <c r="N1941" s="117"/>
      <c r="O1941" s="131"/>
      <c r="P1941" s="115" t="str">
        <f t="shared" si="165"/>
        <v>DNP1([C]P4054 + P[C]P4055)</v>
      </c>
    </row>
    <row r="1942" spans="2:16" x14ac:dyDescent="0.2">
      <c r="B1942" s="122"/>
      <c r="C1942" s="121" t="s">
        <v>2274</v>
      </c>
      <c r="D1942" s="121" t="s">
        <v>1380</v>
      </c>
      <c r="E1942" s="120">
        <f t="shared" si="166"/>
        <v>5053</v>
      </c>
      <c r="F1942" s="119"/>
      <c r="G1942" s="118"/>
      <c r="H1942" s="117"/>
      <c r="I1942" s="117"/>
      <c r="J1942" s="117"/>
      <c r="K1942" s="117"/>
      <c r="L1942" s="117"/>
      <c r="M1942" s="117"/>
      <c r="N1942" s="117"/>
      <c r="O1942" s="131"/>
      <c r="P1942" s="115" t="str">
        <f t="shared" si="165"/>
        <v>DNP1([C]P5054 + P[C]P5055)</v>
      </c>
    </row>
    <row r="1943" spans="2:16" x14ac:dyDescent="0.2">
      <c r="B1943" s="122"/>
      <c r="C1943" s="121" t="s">
        <v>2274</v>
      </c>
      <c r="D1943" s="121" t="s">
        <v>1380</v>
      </c>
      <c r="E1943" s="120">
        <f t="shared" si="166"/>
        <v>6053</v>
      </c>
      <c r="F1943" s="119"/>
      <c r="G1943" s="118"/>
      <c r="H1943" s="117"/>
      <c r="I1943" s="117"/>
      <c r="J1943" s="117"/>
      <c r="K1943" s="117"/>
      <c r="L1943" s="117"/>
      <c r="M1943" s="117"/>
      <c r="N1943" s="117"/>
      <c r="O1943" s="131"/>
      <c r="P1943" s="115" t="str">
        <f t="shared" si="165"/>
        <v>DNP1([C]P6054 + P[C]P6055)</v>
      </c>
    </row>
    <row r="1944" spans="2:16" x14ac:dyDescent="0.2">
      <c r="B1944" s="122"/>
      <c r="C1944" s="121" t="s">
        <v>2274</v>
      </c>
      <c r="D1944" s="121" t="s">
        <v>1380</v>
      </c>
      <c r="E1944" s="120">
        <f t="shared" si="166"/>
        <v>7053</v>
      </c>
      <c r="F1944" s="123"/>
      <c r="G1944" s="118"/>
      <c r="H1944" s="117"/>
      <c r="I1944" s="117"/>
      <c r="J1944" s="117"/>
      <c r="K1944" s="117"/>
      <c r="L1944" s="117"/>
      <c r="M1944" s="117"/>
      <c r="N1944" s="117"/>
      <c r="O1944" s="131"/>
      <c r="P1944" s="115" t="str">
        <f t="shared" si="165"/>
        <v>DNP1([C]P7054 + P[C]P7055)</v>
      </c>
    </row>
    <row r="1945" spans="2:16" s="137" customFormat="1" x14ac:dyDescent="0.2">
      <c r="B1945" s="122"/>
      <c r="C1945" s="121" t="s">
        <v>2274</v>
      </c>
      <c r="D1945" s="121" t="s">
        <v>1380</v>
      </c>
      <c r="E1945" s="120">
        <f t="shared" si="166"/>
        <v>8053</v>
      </c>
      <c r="F1945" s="123"/>
      <c r="G1945" s="118"/>
      <c r="H1945" s="117"/>
      <c r="I1945" s="117"/>
      <c r="J1945" s="117"/>
      <c r="K1945" s="117"/>
      <c r="L1945" s="117"/>
      <c r="M1945" s="117"/>
      <c r="N1945" s="117"/>
      <c r="O1945" s="116"/>
      <c r="P1945" s="115" t="str">
        <f t="shared" si="165"/>
        <v>DNP1([C]P8054 + P[C]P8055)</v>
      </c>
    </row>
    <row r="1946" spans="2:16" s="137" customFormat="1" x14ac:dyDescent="0.2">
      <c r="B1946" s="122"/>
      <c r="C1946" s="121" t="s">
        <v>2274</v>
      </c>
      <c r="D1946" s="121" t="s">
        <v>1380</v>
      </c>
      <c r="E1946" s="120">
        <f t="shared" si="166"/>
        <v>9053</v>
      </c>
      <c r="F1946" s="119"/>
      <c r="G1946" s="118"/>
      <c r="H1946" s="117"/>
      <c r="I1946" s="117"/>
      <c r="J1946" s="117"/>
      <c r="K1946" s="117"/>
      <c r="L1946" s="117"/>
      <c r="M1946" s="117"/>
      <c r="N1946" s="117"/>
      <c r="O1946" s="116"/>
      <c r="P1946" s="115" t="str">
        <f t="shared" si="165"/>
        <v>DNP1([C]P9054 + P[C]P9055)</v>
      </c>
    </row>
    <row r="1947" spans="2:16" s="137" customFormat="1" x14ac:dyDescent="0.2">
      <c r="B1947" s="138"/>
      <c r="C1947" s="121" t="s">
        <v>2274</v>
      </c>
      <c r="D1947" s="121" t="s">
        <v>2191</v>
      </c>
      <c r="E1947" s="120">
        <f>E1938</f>
        <v>1053</v>
      </c>
      <c r="F1947" s="123"/>
      <c r="G1947" s="118"/>
      <c r="H1947" s="117"/>
      <c r="I1947" s="117"/>
      <c r="J1947" s="117"/>
      <c r="K1947" s="117"/>
      <c r="L1947" s="117"/>
      <c r="M1947" s="117"/>
      <c r="N1947" s="117"/>
      <c r="O1947" s="116"/>
      <c r="P1947" s="115" t="str">
        <f>CONCATENATE($P$2439,$P$2444,E1961,$Q$2440,$P$2444,E1975,$P$2441)</f>
        <v>DNP1([D]P1054 + P[D]P1055)</v>
      </c>
    </row>
    <row r="1948" spans="2:16" s="137" customFormat="1" x14ac:dyDescent="0.2">
      <c r="B1948" s="138"/>
      <c r="C1948" s="121" t="s">
        <v>2274</v>
      </c>
      <c r="D1948" s="121" t="s">
        <v>2191</v>
      </c>
      <c r="E1948" s="120">
        <f>E1947+1000</f>
        <v>2053</v>
      </c>
      <c r="F1948" s="123"/>
      <c r="G1948" s="118"/>
      <c r="H1948" s="117"/>
      <c r="I1948" s="117"/>
      <c r="J1948" s="117"/>
      <c r="K1948" s="117"/>
      <c r="L1948" s="117"/>
      <c r="M1948" s="117"/>
      <c r="N1948" s="117"/>
      <c r="O1948" s="116"/>
      <c r="P1948" s="115" t="str">
        <f>CONCATENATE($P$2439,$P$2444,E1962,$Q$2440,$P$2444,E1976,$P$2441)</f>
        <v>DNP1([D]P2054 + P[D]P2055)</v>
      </c>
    </row>
    <row r="1949" spans="2:16" s="137" customFormat="1" x14ac:dyDescent="0.2">
      <c r="B1949" s="138"/>
      <c r="C1949" s="121" t="s">
        <v>2274</v>
      </c>
      <c r="D1949" s="121" t="s">
        <v>2191</v>
      </c>
      <c r="E1949" s="120">
        <f>E1948+1000</f>
        <v>3053</v>
      </c>
      <c r="F1949" s="123"/>
      <c r="G1949" s="118"/>
      <c r="H1949" s="117"/>
      <c r="I1949" s="117"/>
      <c r="J1949" s="117"/>
      <c r="K1949" s="117"/>
      <c r="L1949" s="117"/>
      <c r="M1949" s="117"/>
      <c r="N1949" s="117"/>
      <c r="O1949" s="116"/>
      <c r="P1949" s="115" t="str">
        <f>CONCATENATE($P$2439,$P$2444,E1963,$Q$2440,$P$2444,E1977,$P$2441)</f>
        <v>DNP1([D]P3054 + P[D]P3055)</v>
      </c>
    </row>
    <row r="1950" spans="2:16" s="137" customFormat="1" x14ac:dyDescent="0.2">
      <c r="B1950" s="138"/>
      <c r="C1950" s="121" t="s">
        <v>2274</v>
      </c>
      <c r="D1950" s="121" t="s">
        <v>2191</v>
      </c>
      <c r="E1950" s="120">
        <f>E1949+1000</f>
        <v>4053</v>
      </c>
      <c r="F1950" s="119"/>
      <c r="G1950" s="118"/>
      <c r="H1950" s="117"/>
      <c r="I1950" s="117"/>
      <c r="J1950" s="117"/>
      <c r="K1950" s="117"/>
      <c r="L1950" s="117"/>
      <c r="M1950" s="117"/>
      <c r="N1950" s="117"/>
      <c r="O1950" s="116"/>
      <c r="P1950" s="115" t="str">
        <f>CONCATENATE($P$2439,$P$2444,E1964,$Q$2440,$P$2444,E1978,$P$2441)</f>
        <v>DNP1([D]P4054 + P[D]P4055)</v>
      </c>
    </row>
    <row r="1951" spans="2:16" s="137" customFormat="1" x14ac:dyDescent="0.2">
      <c r="B1951" s="138"/>
      <c r="C1951" s="121" t="s">
        <v>2274</v>
      </c>
      <c r="D1951" s="121" t="s">
        <v>2191</v>
      </c>
      <c r="E1951" s="120">
        <f>E1950+1000</f>
        <v>5053</v>
      </c>
      <c r="F1951" s="119"/>
      <c r="G1951" s="118"/>
      <c r="H1951" s="117"/>
      <c r="I1951" s="117"/>
      <c r="J1951" s="117"/>
      <c r="K1951" s="117"/>
      <c r="L1951" s="117"/>
      <c r="M1951" s="117"/>
      <c r="N1951" s="117"/>
      <c r="O1951" s="116"/>
      <c r="P1951" s="115" t="str">
        <f>CONCATENATE($P$2439,$P$2444,E1965,$Q$2440,$P$2444,E1979,$P$2441)</f>
        <v>DNP1([D]P5054 + P[D]P5055)</v>
      </c>
    </row>
    <row r="1952" spans="2:16" ht="56.25" x14ac:dyDescent="0.2">
      <c r="B1952" s="130" t="s">
        <v>1311</v>
      </c>
      <c r="C1952" s="121" t="s">
        <v>2274</v>
      </c>
      <c r="D1952" s="121" t="s">
        <v>1380</v>
      </c>
      <c r="E1952" s="120">
        <f>E1938+1</f>
        <v>1054</v>
      </c>
      <c r="F1952" s="119"/>
      <c r="G1952" s="128" t="s">
        <v>2199</v>
      </c>
      <c r="H1952" s="128" t="s">
        <v>1421</v>
      </c>
      <c r="I1952" s="128" t="s">
        <v>1421</v>
      </c>
      <c r="J1952" s="128" t="s">
        <v>1421</v>
      </c>
      <c r="K1952" s="129" t="s">
        <v>1492</v>
      </c>
      <c r="L1952" s="128" t="s">
        <v>1635</v>
      </c>
      <c r="M1952" s="128" t="s">
        <v>2291</v>
      </c>
      <c r="N1952" s="127" t="s">
        <v>1494</v>
      </c>
      <c r="O1952" s="116"/>
      <c r="P1952" s="126"/>
    </row>
    <row r="1953" spans="2:16" ht="56.25" x14ac:dyDescent="0.2">
      <c r="B1953" s="122"/>
      <c r="C1953" s="121" t="s">
        <v>2274</v>
      </c>
      <c r="D1953" s="121" t="s">
        <v>1380</v>
      </c>
      <c r="E1953" s="120">
        <f t="shared" ref="E1953:E1960" si="167">E1952+1000</f>
        <v>2054</v>
      </c>
      <c r="F1953" s="119"/>
      <c r="G1953" s="128" t="s">
        <v>2199</v>
      </c>
      <c r="H1953" s="128" t="s">
        <v>1421</v>
      </c>
      <c r="I1953" s="128" t="s">
        <v>1421</v>
      </c>
      <c r="J1953" s="128" t="s">
        <v>1421</v>
      </c>
      <c r="K1953" s="129" t="s">
        <v>1492</v>
      </c>
      <c r="L1953" s="128" t="s">
        <v>1635</v>
      </c>
      <c r="M1953" s="128" t="s">
        <v>2290</v>
      </c>
      <c r="N1953" s="127" t="s">
        <v>1494</v>
      </c>
      <c r="O1953" s="116"/>
      <c r="P1953" s="126"/>
    </row>
    <row r="1954" spans="2:16" ht="56.25" x14ac:dyDescent="0.2">
      <c r="B1954" s="122"/>
      <c r="C1954" s="121" t="s">
        <v>2274</v>
      </c>
      <c r="D1954" s="121" t="s">
        <v>1380</v>
      </c>
      <c r="E1954" s="120">
        <f t="shared" si="167"/>
        <v>3054</v>
      </c>
      <c r="F1954" s="119"/>
      <c r="G1954" s="128" t="s">
        <v>2199</v>
      </c>
      <c r="H1954" s="128" t="s">
        <v>1421</v>
      </c>
      <c r="I1954" s="128" t="s">
        <v>1421</v>
      </c>
      <c r="J1954" s="128" t="s">
        <v>1421</v>
      </c>
      <c r="K1954" s="129" t="s">
        <v>1492</v>
      </c>
      <c r="L1954" s="128" t="s">
        <v>1635</v>
      </c>
      <c r="M1954" s="128" t="s">
        <v>2289</v>
      </c>
      <c r="N1954" s="127" t="s">
        <v>1494</v>
      </c>
      <c r="O1954" s="116"/>
      <c r="P1954" s="126"/>
    </row>
    <row r="1955" spans="2:16" ht="56.25" x14ac:dyDescent="0.2">
      <c r="B1955" s="122"/>
      <c r="C1955" s="121" t="s">
        <v>2274</v>
      </c>
      <c r="D1955" s="121" t="s">
        <v>1380</v>
      </c>
      <c r="E1955" s="120">
        <f t="shared" si="167"/>
        <v>4054</v>
      </c>
      <c r="F1955" s="123"/>
      <c r="G1955" s="128" t="s">
        <v>2199</v>
      </c>
      <c r="H1955" s="128" t="s">
        <v>1421</v>
      </c>
      <c r="I1955" s="128" t="s">
        <v>1421</v>
      </c>
      <c r="J1955" s="128" t="s">
        <v>1421</v>
      </c>
      <c r="K1955" s="129" t="s">
        <v>1492</v>
      </c>
      <c r="L1955" s="128" t="s">
        <v>1635</v>
      </c>
      <c r="M1955" s="128" t="s">
        <v>2288</v>
      </c>
      <c r="N1955" s="127" t="s">
        <v>1494</v>
      </c>
      <c r="O1955" s="116"/>
      <c r="P1955" s="126"/>
    </row>
    <row r="1956" spans="2:16" s="137" customFormat="1" ht="56.25" x14ac:dyDescent="0.2">
      <c r="B1956" s="122"/>
      <c r="C1956" s="121" t="s">
        <v>2274</v>
      </c>
      <c r="D1956" s="121" t="s">
        <v>1380</v>
      </c>
      <c r="E1956" s="120">
        <f t="shared" si="167"/>
        <v>5054</v>
      </c>
      <c r="F1956" s="119"/>
      <c r="G1956" s="128" t="s">
        <v>2199</v>
      </c>
      <c r="H1956" s="128" t="s">
        <v>1421</v>
      </c>
      <c r="I1956" s="128" t="s">
        <v>1421</v>
      </c>
      <c r="J1956" s="128" t="s">
        <v>1421</v>
      </c>
      <c r="K1956" s="129" t="s">
        <v>1492</v>
      </c>
      <c r="L1956" s="128" t="s">
        <v>1635</v>
      </c>
      <c r="M1956" s="128" t="s">
        <v>2287</v>
      </c>
      <c r="N1956" s="127" t="s">
        <v>1494</v>
      </c>
      <c r="O1956" s="116"/>
      <c r="P1956" s="126"/>
    </row>
    <row r="1957" spans="2:16" s="137" customFormat="1" ht="56.25" x14ac:dyDescent="0.2">
      <c r="B1957" s="138"/>
      <c r="C1957" s="121" t="s">
        <v>2274</v>
      </c>
      <c r="D1957" s="121" t="s">
        <v>1380</v>
      </c>
      <c r="E1957" s="120">
        <f t="shared" si="167"/>
        <v>6054</v>
      </c>
      <c r="F1957" s="123"/>
      <c r="G1957" s="128" t="s">
        <v>2199</v>
      </c>
      <c r="H1957" s="128" t="s">
        <v>1421</v>
      </c>
      <c r="I1957" s="128" t="s">
        <v>1421</v>
      </c>
      <c r="J1957" s="128" t="s">
        <v>1421</v>
      </c>
      <c r="K1957" s="129" t="s">
        <v>1492</v>
      </c>
      <c r="L1957" s="128" t="s">
        <v>1635</v>
      </c>
      <c r="M1957" s="128" t="s">
        <v>2286</v>
      </c>
      <c r="N1957" s="127" t="s">
        <v>1494</v>
      </c>
      <c r="O1957" s="116"/>
      <c r="P1957" s="126"/>
    </row>
    <row r="1958" spans="2:16" s="137" customFormat="1" ht="56.25" x14ac:dyDescent="0.2">
      <c r="B1958" s="138"/>
      <c r="C1958" s="121" t="s">
        <v>2274</v>
      </c>
      <c r="D1958" s="121" t="s">
        <v>1380</v>
      </c>
      <c r="E1958" s="120">
        <f t="shared" si="167"/>
        <v>7054</v>
      </c>
      <c r="F1958" s="119"/>
      <c r="G1958" s="128" t="s">
        <v>2199</v>
      </c>
      <c r="H1958" s="128" t="s">
        <v>1421</v>
      </c>
      <c r="I1958" s="128" t="s">
        <v>1421</v>
      </c>
      <c r="J1958" s="128" t="s">
        <v>1421</v>
      </c>
      <c r="K1958" s="129" t="s">
        <v>1492</v>
      </c>
      <c r="L1958" s="128" t="s">
        <v>1635</v>
      </c>
      <c r="M1958" s="128" t="s">
        <v>2285</v>
      </c>
      <c r="N1958" s="127" t="s">
        <v>1494</v>
      </c>
      <c r="O1958" s="116"/>
      <c r="P1958" s="126"/>
    </row>
    <row r="1959" spans="2:16" s="137" customFormat="1" ht="56.25" x14ac:dyDescent="0.2">
      <c r="B1959" s="138"/>
      <c r="C1959" s="121" t="s">
        <v>2274</v>
      </c>
      <c r="D1959" s="121" t="s">
        <v>1380</v>
      </c>
      <c r="E1959" s="120">
        <f t="shared" si="167"/>
        <v>8054</v>
      </c>
      <c r="F1959" s="119"/>
      <c r="G1959" s="128" t="s">
        <v>2199</v>
      </c>
      <c r="H1959" s="128" t="s">
        <v>1421</v>
      </c>
      <c r="I1959" s="128" t="s">
        <v>1421</v>
      </c>
      <c r="J1959" s="128" t="s">
        <v>1421</v>
      </c>
      <c r="K1959" s="129" t="s">
        <v>1492</v>
      </c>
      <c r="L1959" s="128" t="s">
        <v>1635</v>
      </c>
      <c r="M1959" s="128" t="s">
        <v>2284</v>
      </c>
      <c r="N1959" s="127" t="s">
        <v>1494</v>
      </c>
      <c r="O1959" s="116"/>
      <c r="P1959" s="126"/>
    </row>
    <row r="1960" spans="2:16" ht="56.25" x14ac:dyDescent="0.2">
      <c r="B1960" s="122"/>
      <c r="C1960" s="121" t="s">
        <v>2274</v>
      </c>
      <c r="D1960" s="121" t="s">
        <v>1380</v>
      </c>
      <c r="E1960" s="120">
        <f t="shared" si="167"/>
        <v>9054</v>
      </c>
      <c r="F1960" s="119"/>
      <c r="G1960" s="128" t="s">
        <v>2199</v>
      </c>
      <c r="H1960" s="128" t="s">
        <v>1421</v>
      </c>
      <c r="I1960" s="128" t="s">
        <v>1421</v>
      </c>
      <c r="J1960" s="128" t="s">
        <v>1421</v>
      </c>
      <c r="K1960" s="129" t="s">
        <v>1492</v>
      </c>
      <c r="L1960" s="128" t="s">
        <v>1635</v>
      </c>
      <c r="M1960" s="128" t="s">
        <v>2283</v>
      </c>
      <c r="N1960" s="127" t="s">
        <v>1494</v>
      </c>
      <c r="O1960" s="116"/>
      <c r="P1960" s="126"/>
    </row>
    <row r="1961" spans="2:16" ht="56.25" x14ac:dyDescent="0.2">
      <c r="B1961" s="122"/>
      <c r="C1961" s="121" t="s">
        <v>2274</v>
      </c>
      <c r="D1961" s="121" t="s">
        <v>2191</v>
      </c>
      <c r="E1961" s="120">
        <f>E1952</f>
        <v>1054</v>
      </c>
      <c r="F1961" s="123"/>
      <c r="G1961" s="128" t="s">
        <v>2199</v>
      </c>
      <c r="H1961" s="128" t="s">
        <v>1421</v>
      </c>
      <c r="I1961" s="128" t="s">
        <v>1421</v>
      </c>
      <c r="J1961" s="128" t="s">
        <v>1421</v>
      </c>
      <c r="K1961" s="129" t="s">
        <v>1492</v>
      </c>
      <c r="L1961" s="128" t="s">
        <v>1635</v>
      </c>
      <c r="M1961" s="128" t="s">
        <v>2282</v>
      </c>
      <c r="N1961" s="127" t="s">
        <v>1494</v>
      </c>
      <c r="O1961" s="116"/>
      <c r="P1961" s="126"/>
    </row>
    <row r="1962" spans="2:16" ht="56.25" x14ac:dyDescent="0.2">
      <c r="B1962" s="122"/>
      <c r="C1962" s="121" t="s">
        <v>2274</v>
      </c>
      <c r="D1962" s="121" t="s">
        <v>2191</v>
      </c>
      <c r="E1962" s="120">
        <f>E1961+1000</f>
        <v>2054</v>
      </c>
      <c r="F1962" s="119"/>
      <c r="G1962" s="128" t="s">
        <v>2199</v>
      </c>
      <c r="H1962" s="128" t="s">
        <v>1421</v>
      </c>
      <c r="I1962" s="128" t="s">
        <v>1421</v>
      </c>
      <c r="J1962" s="128" t="s">
        <v>1421</v>
      </c>
      <c r="K1962" s="129" t="s">
        <v>1492</v>
      </c>
      <c r="L1962" s="128" t="s">
        <v>1635</v>
      </c>
      <c r="M1962" s="128" t="s">
        <v>2281</v>
      </c>
      <c r="N1962" s="127" t="s">
        <v>1494</v>
      </c>
      <c r="O1962" s="116"/>
      <c r="P1962" s="126"/>
    </row>
    <row r="1963" spans="2:16" ht="56.25" x14ac:dyDescent="0.2">
      <c r="B1963" s="122"/>
      <c r="C1963" s="121" t="s">
        <v>2274</v>
      </c>
      <c r="D1963" s="121" t="s">
        <v>2191</v>
      </c>
      <c r="E1963" s="120">
        <f>E1962+1000</f>
        <v>3054</v>
      </c>
      <c r="F1963" s="123"/>
      <c r="G1963" s="128" t="s">
        <v>2199</v>
      </c>
      <c r="H1963" s="128" t="s">
        <v>1421</v>
      </c>
      <c r="I1963" s="128" t="s">
        <v>1421</v>
      </c>
      <c r="J1963" s="128" t="s">
        <v>1421</v>
      </c>
      <c r="K1963" s="129" t="s">
        <v>1492</v>
      </c>
      <c r="L1963" s="128" t="s">
        <v>1635</v>
      </c>
      <c r="M1963" s="128" t="s">
        <v>2280</v>
      </c>
      <c r="N1963" s="127" t="s">
        <v>1494</v>
      </c>
      <c r="O1963" s="116"/>
      <c r="P1963" s="126"/>
    </row>
    <row r="1964" spans="2:16" ht="56.25" x14ac:dyDescent="0.2">
      <c r="B1964" s="122"/>
      <c r="C1964" s="121" t="s">
        <v>2274</v>
      </c>
      <c r="D1964" s="121" t="s">
        <v>2191</v>
      </c>
      <c r="E1964" s="120">
        <f>E1963+1000</f>
        <v>4054</v>
      </c>
      <c r="F1964" s="119"/>
      <c r="G1964" s="128" t="s">
        <v>2199</v>
      </c>
      <c r="H1964" s="128" t="s">
        <v>1421</v>
      </c>
      <c r="I1964" s="128" t="s">
        <v>1421</v>
      </c>
      <c r="J1964" s="128" t="s">
        <v>1421</v>
      </c>
      <c r="K1964" s="129" t="s">
        <v>1492</v>
      </c>
      <c r="L1964" s="128" t="s">
        <v>1635</v>
      </c>
      <c r="M1964" s="128" t="s">
        <v>2276</v>
      </c>
      <c r="N1964" s="127" t="s">
        <v>1494</v>
      </c>
      <c r="O1964" s="116"/>
      <c r="P1964" s="126"/>
    </row>
    <row r="1965" spans="2:16" x14ac:dyDescent="0.2">
      <c r="B1965" s="122"/>
      <c r="C1965" s="121" t="s">
        <v>2274</v>
      </c>
      <c r="D1965" s="121" t="s">
        <v>2191</v>
      </c>
      <c r="E1965" s="120">
        <f>E1964+1000</f>
        <v>5054</v>
      </c>
      <c r="F1965" s="119"/>
      <c r="G1965" s="118"/>
      <c r="H1965" s="117"/>
      <c r="I1965" s="117"/>
      <c r="J1965" s="117"/>
      <c r="K1965" s="117"/>
      <c r="L1965" s="117"/>
      <c r="M1965" s="117"/>
      <c r="N1965" s="117"/>
      <c r="O1965" s="116"/>
      <c r="P1965" s="115" t="str">
        <f>CONCATENATE($P$2439,$P$2443,E1952,$P$2440,$P$2444,E1964,$P$2441)</f>
        <v>DNP1([C]P1054 + … + [D]P4054)</v>
      </c>
    </row>
    <row r="1966" spans="2:16" ht="22.5" x14ac:dyDescent="0.2">
      <c r="B1966" s="130" t="s">
        <v>1310</v>
      </c>
      <c r="C1966" s="121" t="s">
        <v>2274</v>
      </c>
      <c r="D1966" s="121" t="s">
        <v>1380</v>
      </c>
      <c r="E1966" s="120">
        <f>E1952+1</f>
        <v>1055</v>
      </c>
      <c r="F1966" s="119"/>
      <c r="G1966" s="128" t="s">
        <v>2199</v>
      </c>
      <c r="H1966" s="128" t="s">
        <v>1421</v>
      </c>
      <c r="I1966" s="128" t="s">
        <v>1421</v>
      </c>
      <c r="J1966" s="128" t="s">
        <v>1421</v>
      </c>
      <c r="K1966" s="129" t="s">
        <v>1641</v>
      </c>
      <c r="L1966" s="128" t="s">
        <v>1635</v>
      </c>
      <c r="M1966" s="128" t="s">
        <v>2291</v>
      </c>
      <c r="N1966" s="127" t="s">
        <v>1487</v>
      </c>
      <c r="O1966" s="116"/>
      <c r="P1966" s="126"/>
    </row>
    <row r="1967" spans="2:16" x14ac:dyDescent="0.2">
      <c r="B1967" s="122"/>
      <c r="C1967" s="121" t="s">
        <v>2274</v>
      </c>
      <c r="D1967" s="121" t="s">
        <v>1380</v>
      </c>
      <c r="E1967" s="120">
        <f t="shared" ref="E1967:E1974" si="168">E1966+1000</f>
        <v>2055</v>
      </c>
      <c r="F1967" s="123"/>
      <c r="G1967" s="128" t="s">
        <v>2199</v>
      </c>
      <c r="H1967" s="128" t="s">
        <v>1421</v>
      </c>
      <c r="I1967" s="128" t="s">
        <v>1421</v>
      </c>
      <c r="J1967" s="128" t="s">
        <v>1421</v>
      </c>
      <c r="K1967" s="129" t="s">
        <v>1641</v>
      </c>
      <c r="L1967" s="128" t="s">
        <v>1635</v>
      </c>
      <c r="M1967" s="128" t="s">
        <v>2290</v>
      </c>
      <c r="N1967" s="127" t="s">
        <v>1487</v>
      </c>
      <c r="O1967" s="116"/>
      <c r="P1967" s="126"/>
    </row>
    <row r="1968" spans="2:16" x14ac:dyDescent="0.2">
      <c r="B1968" s="122"/>
      <c r="C1968" s="121" t="s">
        <v>2274</v>
      </c>
      <c r="D1968" s="121" t="s">
        <v>1380</v>
      </c>
      <c r="E1968" s="120">
        <f t="shared" si="168"/>
        <v>3055</v>
      </c>
      <c r="F1968" s="119"/>
      <c r="G1968" s="128" t="s">
        <v>2199</v>
      </c>
      <c r="H1968" s="128" t="s">
        <v>1421</v>
      </c>
      <c r="I1968" s="128" t="s">
        <v>1421</v>
      </c>
      <c r="J1968" s="128" t="s">
        <v>1421</v>
      </c>
      <c r="K1968" s="129" t="s">
        <v>1641</v>
      </c>
      <c r="L1968" s="128" t="s">
        <v>1635</v>
      </c>
      <c r="M1968" s="128" t="s">
        <v>2289</v>
      </c>
      <c r="N1968" s="127" t="s">
        <v>1487</v>
      </c>
      <c r="O1968" s="116"/>
      <c r="P1968" s="126"/>
    </row>
    <row r="1969" spans="2:16" x14ac:dyDescent="0.2">
      <c r="B1969" s="122"/>
      <c r="C1969" s="121" t="s">
        <v>2274</v>
      </c>
      <c r="D1969" s="121" t="s">
        <v>1380</v>
      </c>
      <c r="E1969" s="120">
        <f t="shared" si="168"/>
        <v>4055</v>
      </c>
      <c r="F1969" s="123"/>
      <c r="G1969" s="128" t="s">
        <v>2199</v>
      </c>
      <c r="H1969" s="128" t="s">
        <v>1421</v>
      </c>
      <c r="I1969" s="128" t="s">
        <v>1421</v>
      </c>
      <c r="J1969" s="128" t="s">
        <v>1421</v>
      </c>
      <c r="K1969" s="129" t="s">
        <v>1641</v>
      </c>
      <c r="L1969" s="128" t="s">
        <v>1635</v>
      </c>
      <c r="M1969" s="128" t="s">
        <v>2288</v>
      </c>
      <c r="N1969" s="127" t="s">
        <v>1487</v>
      </c>
      <c r="O1969" s="116"/>
      <c r="P1969" s="126"/>
    </row>
    <row r="1970" spans="2:16" x14ac:dyDescent="0.2">
      <c r="B1970" s="122"/>
      <c r="C1970" s="121" t="s">
        <v>2274</v>
      </c>
      <c r="D1970" s="121" t="s">
        <v>1380</v>
      </c>
      <c r="E1970" s="120">
        <f t="shared" si="168"/>
        <v>5055</v>
      </c>
      <c r="F1970" s="119"/>
      <c r="G1970" s="128" t="s">
        <v>2199</v>
      </c>
      <c r="H1970" s="128" t="s">
        <v>1421</v>
      </c>
      <c r="I1970" s="128" t="s">
        <v>1421</v>
      </c>
      <c r="J1970" s="128" t="s">
        <v>1421</v>
      </c>
      <c r="K1970" s="129" t="s">
        <v>1641</v>
      </c>
      <c r="L1970" s="128" t="s">
        <v>1635</v>
      </c>
      <c r="M1970" s="128" t="s">
        <v>2287</v>
      </c>
      <c r="N1970" s="127" t="s">
        <v>1487</v>
      </c>
      <c r="O1970" s="116"/>
      <c r="P1970" s="126"/>
    </row>
    <row r="1971" spans="2:16" x14ac:dyDescent="0.2">
      <c r="B1971" s="122"/>
      <c r="C1971" s="121" t="s">
        <v>2274</v>
      </c>
      <c r="D1971" s="121" t="s">
        <v>1380</v>
      </c>
      <c r="E1971" s="120">
        <f t="shared" si="168"/>
        <v>6055</v>
      </c>
      <c r="F1971" s="119"/>
      <c r="G1971" s="128" t="s">
        <v>2199</v>
      </c>
      <c r="H1971" s="128" t="s">
        <v>1421</v>
      </c>
      <c r="I1971" s="128" t="s">
        <v>1421</v>
      </c>
      <c r="J1971" s="128" t="s">
        <v>1421</v>
      </c>
      <c r="K1971" s="129" t="s">
        <v>1641</v>
      </c>
      <c r="L1971" s="128" t="s">
        <v>1635</v>
      </c>
      <c r="M1971" s="128" t="s">
        <v>2286</v>
      </c>
      <c r="N1971" s="127" t="s">
        <v>1487</v>
      </c>
      <c r="O1971" s="116"/>
      <c r="P1971" s="126"/>
    </row>
    <row r="1972" spans="2:16" x14ac:dyDescent="0.2">
      <c r="B1972" s="122"/>
      <c r="C1972" s="121" t="s">
        <v>2274</v>
      </c>
      <c r="D1972" s="121" t="s">
        <v>1380</v>
      </c>
      <c r="E1972" s="120">
        <f t="shared" si="168"/>
        <v>7055</v>
      </c>
      <c r="F1972" s="123"/>
      <c r="G1972" s="128" t="s">
        <v>2199</v>
      </c>
      <c r="H1972" s="128" t="s">
        <v>1421</v>
      </c>
      <c r="I1972" s="128" t="s">
        <v>1421</v>
      </c>
      <c r="J1972" s="128" t="s">
        <v>1421</v>
      </c>
      <c r="K1972" s="129" t="s">
        <v>1641</v>
      </c>
      <c r="L1972" s="128" t="s">
        <v>1635</v>
      </c>
      <c r="M1972" s="128" t="s">
        <v>2285</v>
      </c>
      <c r="N1972" s="127" t="s">
        <v>1487</v>
      </c>
      <c r="O1972" s="116"/>
      <c r="P1972" s="126"/>
    </row>
    <row r="1973" spans="2:16" s="137" customFormat="1" x14ac:dyDescent="0.2">
      <c r="B1973" s="122"/>
      <c r="C1973" s="121" t="s">
        <v>2274</v>
      </c>
      <c r="D1973" s="121" t="s">
        <v>1380</v>
      </c>
      <c r="E1973" s="120">
        <f t="shared" si="168"/>
        <v>8055</v>
      </c>
      <c r="F1973" s="123"/>
      <c r="G1973" s="128" t="s">
        <v>2199</v>
      </c>
      <c r="H1973" s="128" t="s">
        <v>1421</v>
      </c>
      <c r="I1973" s="128" t="s">
        <v>1421</v>
      </c>
      <c r="J1973" s="128" t="s">
        <v>1421</v>
      </c>
      <c r="K1973" s="129" t="s">
        <v>1641</v>
      </c>
      <c r="L1973" s="128" t="s">
        <v>1635</v>
      </c>
      <c r="M1973" s="128" t="s">
        <v>2284</v>
      </c>
      <c r="N1973" s="127" t="s">
        <v>1487</v>
      </c>
      <c r="O1973" s="116"/>
      <c r="P1973" s="126"/>
    </row>
    <row r="1974" spans="2:16" s="137" customFormat="1" x14ac:dyDescent="0.2">
      <c r="B1974" s="122"/>
      <c r="C1974" s="121" t="s">
        <v>2274</v>
      </c>
      <c r="D1974" s="121" t="s">
        <v>1380</v>
      </c>
      <c r="E1974" s="120">
        <f t="shared" si="168"/>
        <v>9055</v>
      </c>
      <c r="F1974" s="119"/>
      <c r="G1974" s="128" t="s">
        <v>2199</v>
      </c>
      <c r="H1974" s="128" t="s">
        <v>1421</v>
      </c>
      <c r="I1974" s="128" t="s">
        <v>1421</v>
      </c>
      <c r="J1974" s="128" t="s">
        <v>1421</v>
      </c>
      <c r="K1974" s="129" t="s">
        <v>1641</v>
      </c>
      <c r="L1974" s="128" t="s">
        <v>1635</v>
      </c>
      <c r="M1974" s="128" t="s">
        <v>2283</v>
      </c>
      <c r="N1974" s="127" t="s">
        <v>1487</v>
      </c>
      <c r="O1974" s="116"/>
      <c r="P1974" s="126"/>
    </row>
    <row r="1975" spans="2:16" s="137" customFormat="1" x14ac:dyDescent="0.2">
      <c r="B1975" s="138"/>
      <c r="C1975" s="121" t="s">
        <v>2274</v>
      </c>
      <c r="D1975" s="121" t="s">
        <v>2191</v>
      </c>
      <c r="E1975" s="120">
        <f>E1966</f>
        <v>1055</v>
      </c>
      <c r="F1975" s="123"/>
      <c r="G1975" s="128" t="s">
        <v>2199</v>
      </c>
      <c r="H1975" s="128" t="s">
        <v>1421</v>
      </c>
      <c r="I1975" s="128" t="s">
        <v>1421</v>
      </c>
      <c r="J1975" s="128" t="s">
        <v>1421</v>
      </c>
      <c r="K1975" s="129" t="s">
        <v>1641</v>
      </c>
      <c r="L1975" s="128" t="s">
        <v>1635</v>
      </c>
      <c r="M1975" s="128" t="s">
        <v>2282</v>
      </c>
      <c r="N1975" s="127" t="s">
        <v>1487</v>
      </c>
      <c r="O1975" s="116"/>
      <c r="P1975" s="126"/>
    </row>
    <row r="1976" spans="2:16" s="137" customFormat="1" x14ac:dyDescent="0.2">
      <c r="B1976" s="138"/>
      <c r="C1976" s="121" t="s">
        <v>2274</v>
      </c>
      <c r="D1976" s="121" t="s">
        <v>2191</v>
      </c>
      <c r="E1976" s="120">
        <f>E1975+1000</f>
        <v>2055</v>
      </c>
      <c r="F1976" s="123"/>
      <c r="G1976" s="128" t="s">
        <v>2199</v>
      </c>
      <c r="H1976" s="128" t="s">
        <v>1421</v>
      </c>
      <c r="I1976" s="128" t="s">
        <v>1421</v>
      </c>
      <c r="J1976" s="128" t="s">
        <v>1421</v>
      </c>
      <c r="K1976" s="129" t="s">
        <v>1641</v>
      </c>
      <c r="L1976" s="128" t="s">
        <v>1635</v>
      </c>
      <c r="M1976" s="128" t="s">
        <v>2281</v>
      </c>
      <c r="N1976" s="127" t="s">
        <v>1487</v>
      </c>
      <c r="O1976" s="116"/>
      <c r="P1976" s="126"/>
    </row>
    <row r="1977" spans="2:16" s="137" customFormat="1" x14ac:dyDescent="0.2">
      <c r="B1977" s="138"/>
      <c r="C1977" s="121" t="s">
        <v>2274</v>
      </c>
      <c r="D1977" s="121" t="s">
        <v>2191</v>
      </c>
      <c r="E1977" s="120">
        <f>E1976+1000</f>
        <v>3055</v>
      </c>
      <c r="F1977" s="123"/>
      <c r="G1977" s="128" t="s">
        <v>2199</v>
      </c>
      <c r="H1977" s="128" t="s">
        <v>1421</v>
      </c>
      <c r="I1977" s="128" t="s">
        <v>1421</v>
      </c>
      <c r="J1977" s="128" t="s">
        <v>1421</v>
      </c>
      <c r="K1977" s="129" t="s">
        <v>1641</v>
      </c>
      <c r="L1977" s="128" t="s">
        <v>1635</v>
      </c>
      <c r="M1977" s="128" t="s">
        <v>2280</v>
      </c>
      <c r="N1977" s="127" t="s">
        <v>1487</v>
      </c>
      <c r="O1977" s="116"/>
      <c r="P1977" s="126"/>
    </row>
    <row r="1978" spans="2:16" s="137" customFormat="1" x14ac:dyDescent="0.2">
      <c r="B1978" s="138"/>
      <c r="C1978" s="121" t="s">
        <v>2274</v>
      </c>
      <c r="D1978" s="121" t="s">
        <v>2191</v>
      </c>
      <c r="E1978" s="120">
        <f>E1977+1000</f>
        <v>4055</v>
      </c>
      <c r="F1978" s="119"/>
      <c r="G1978" s="128" t="s">
        <v>2199</v>
      </c>
      <c r="H1978" s="128" t="s">
        <v>1421</v>
      </c>
      <c r="I1978" s="128" t="s">
        <v>1421</v>
      </c>
      <c r="J1978" s="128" t="s">
        <v>1421</v>
      </c>
      <c r="K1978" s="129" t="s">
        <v>1641</v>
      </c>
      <c r="L1978" s="128" t="s">
        <v>1635</v>
      </c>
      <c r="M1978" s="128" t="s">
        <v>2276</v>
      </c>
      <c r="N1978" s="127" t="s">
        <v>1487</v>
      </c>
      <c r="O1978" s="116"/>
      <c r="P1978" s="126"/>
    </row>
    <row r="1979" spans="2:16" s="137" customFormat="1" x14ac:dyDescent="0.2">
      <c r="B1979" s="203"/>
      <c r="C1979" s="121" t="s">
        <v>2274</v>
      </c>
      <c r="D1979" s="121" t="s">
        <v>2191</v>
      </c>
      <c r="E1979" s="120">
        <f>E1978+1000</f>
        <v>5055</v>
      </c>
      <c r="F1979" s="276"/>
      <c r="G1979" s="118"/>
      <c r="H1979" s="117"/>
      <c r="I1979" s="117"/>
      <c r="J1979" s="117"/>
      <c r="K1979" s="117"/>
      <c r="L1979" s="117"/>
      <c r="M1979" s="117"/>
      <c r="N1979" s="117"/>
      <c r="O1979" s="116"/>
      <c r="P1979" s="115" t="str">
        <f>CONCATENATE($P$2439,$P$2443,E1966,$P$2440,$P$2444,E1978,$P$2441)</f>
        <v>DNP1([C]P1055 + … + [D]P4055)</v>
      </c>
    </row>
    <row r="1980" spans="2:16" ht="33.75" x14ac:dyDescent="0.2">
      <c r="B1980" s="130" t="s">
        <v>2243</v>
      </c>
      <c r="C1980" s="121" t="s">
        <v>2274</v>
      </c>
      <c r="D1980" s="121" t="s">
        <v>1380</v>
      </c>
      <c r="E1980" s="120">
        <f>E1966+1</f>
        <v>1056</v>
      </c>
      <c r="F1980" s="119"/>
      <c r="G1980" s="320" t="s">
        <v>2199</v>
      </c>
      <c r="H1980" s="320" t="s">
        <v>1421</v>
      </c>
      <c r="I1980" s="320" t="s">
        <v>1421</v>
      </c>
      <c r="J1980" s="320" t="s">
        <v>1421</v>
      </c>
      <c r="K1980" s="1188" t="s">
        <v>2611</v>
      </c>
      <c r="L1980" s="320" t="s">
        <v>1635</v>
      </c>
      <c r="M1980" s="320" t="s">
        <v>2291</v>
      </c>
      <c r="N1980" s="1189" t="s">
        <v>1487</v>
      </c>
      <c r="O1980" s="116"/>
      <c r="P1980" s="126"/>
    </row>
    <row r="1981" spans="2:16" ht="33.75" x14ac:dyDescent="0.2">
      <c r="B1981" s="122"/>
      <c r="C1981" s="121" t="s">
        <v>2274</v>
      </c>
      <c r="D1981" s="121" t="s">
        <v>1380</v>
      </c>
      <c r="E1981" s="120">
        <f t="shared" ref="E1981:E1988" si="169">E1980+1000</f>
        <v>2056</v>
      </c>
      <c r="F1981" s="123"/>
      <c r="G1981" s="320" t="s">
        <v>2199</v>
      </c>
      <c r="H1981" s="320" t="s">
        <v>1421</v>
      </c>
      <c r="I1981" s="320" t="s">
        <v>1421</v>
      </c>
      <c r="J1981" s="320" t="s">
        <v>1421</v>
      </c>
      <c r="K1981" s="1188" t="s">
        <v>2611</v>
      </c>
      <c r="L1981" s="320" t="s">
        <v>1635</v>
      </c>
      <c r="M1981" s="320" t="s">
        <v>2290</v>
      </c>
      <c r="N1981" s="1189" t="s">
        <v>1487</v>
      </c>
      <c r="O1981" s="116"/>
      <c r="P1981" s="126"/>
    </row>
    <row r="1982" spans="2:16" ht="33.75" x14ac:dyDescent="0.2">
      <c r="B1982" s="122"/>
      <c r="C1982" s="121" t="s">
        <v>2274</v>
      </c>
      <c r="D1982" s="121" t="s">
        <v>1380</v>
      </c>
      <c r="E1982" s="120">
        <f t="shared" si="169"/>
        <v>3056</v>
      </c>
      <c r="F1982" s="119"/>
      <c r="G1982" s="320" t="s">
        <v>2199</v>
      </c>
      <c r="H1982" s="320" t="s">
        <v>1421</v>
      </c>
      <c r="I1982" s="320" t="s">
        <v>1421</v>
      </c>
      <c r="J1982" s="320" t="s">
        <v>1421</v>
      </c>
      <c r="K1982" s="1188" t="s">
        <v>2611</v>
      </c>
      <c r="L1982" s="320" t="s">
        <v>1635</v>
      </c>
      <c r="M1982" s="320" t="s">
        <v>2289</v>
      </c>
      <c r="N1982" s="1189" t="s">
        <v>1487</v>
      </c>
      <c r="O1982" s="116"/>
      <c r="P1982" s="126"/>
    </row>
    <row r="1983" spans="2:16" ht="33.75" x14ac:dyDescent="0.2">
      <c r="B1983" s="122"/>
      <c r="C1983" s="121" t="s">
        <v>2274</v>
      </c>
      <c r="D1983" s="121" t="s">
        <v>1380</v>
      </c>
      <c r="E1983" s="120">
        <f t="shared" si="169"/>
        <v>4056</v>
      </c>
      <c r="F1983" s="123"/>
      <c r="G1983" s="320" t="s">
        <v>2199</v>
      </c>
      <c r="H1983" s="320" t="s">
        <v>1421</v>
      </c>
      <c r="I1983" s="320" t="s">
        <v>1421</v>
      </c>
      <c r="J1983" s="320" t="s">
        <v>1421</v>
      </c>
      <c r="K1983" s="1188" t="s">
        <v>2611</v>
      </c>
      <c r="L1983" s="320" t="s">
        <v>1635</v>
      </c>
      <c r="M1983" s="320" t="s">
        <v>2288</v>
      </c>
      <c r="N1983" s="1189" t="s">
        <v>1487</v>
      </c>
      <c r="O1983" s="116"/>
      <c r="P1983" s="126"/>
    </row>
    <row r="1984" spans="2:16" ht="33.75" x14ac:dyDescent="0.2">
      <c r="B1984" s="122"/>
      <c r="C1984" s="121" t="s">
        <v>2274</v>
      </c>
      <c r="D1984" s="121" t="s">
        <v>1380</v>
      </c>
      <c r="E1984" s="120">
        <f t="shared" si="169"/>
        <v>5056</v>
      </c>
      <c r="F1984" s="119"/>
      <c r="G1984" s="320" t="s">
        <v>2199</v>
      </c>
      <c r="H1984" s="320" t="s">
        <v>1421</v>
      </c>
      <c r="I1984" s="320" t="s">
        <v>1421</v>
      </c>
      <c r="J1984" s="320" t="s">
        <v>1421</v>
      </c>
      <c r="K1984" s="1188" t="s">
        <v>2611</v>
      </c>
      <c r="L1984" s="320" t="s">
        <v>1635</v>
      </c>
      <c r="M1984" s="320" t="s">
        <v>2287</v>
      </c>
      <c r="N1984" s="1189" t="s">
        <v>1487</v>
      </c>
      <c r="O1984" s="116"/>
      <c r="P1984" s="126"/>
    </row>
    <row r="1985" spans="2:16" ht="33.75" x14ac:dyDescent="0.2">
      <c r="B1985" s="122"/>
      <c r="C1985" s="121" t="s">
        <v>2274</v>
      </c>
      <c r="D1985" s="121" t="s">
        <v>1380</v>
      </c>
      <c r="E1985" s="120">
        <f t="shared" si="169"/>
        <v>6056</v>
      </c>
      <c r="F1985" s="119"/>
      <c r="G1985" s="320" t="s">
        <v>2199</v>
      </c>
      <c r="H1985" s="320" t="s">
        <v>1421</v>
      </c>
      <c r="I1985" s="320" t="s">
        <v>1421</v>
      </c>
      <c r="J1985" s="320" t="s">
        <v>1421</v>
      </c>
      <c r="K1985" s="1188" t="s">
        <v>2611</v>
      </c>
      <c r="L1985" s="320" t="s">
        <v>1635</v>
      </c>
      <c r="M1985" s="320" t="s">
        <v>2286</v>
      </c>
      <c r="N1985" s="1189" t="s">
        <v>1487</v>
      </c>
      <c r="O1985" s="116"/>
      <c r="P1985" s="126"/>
    </row>
    <row r="1986" spans="2:16" ht="33.75" x14ac:dyDescent="0.2">
      <c r="B1986" s="122"/>
      <c r="C1986" s="121" t="s">
        <v>2274</v>
      </c>
      <c r="D1986" s="121" t="s">
        <v>1380</v>
      </c>
      <c r="E1986" s="120">
        <f t="shared" si="169"/>
        <v>7056</v>
      </c>
      <c r="F1986" s="123"/>
      <c r="G1986" s="320" t="s">
        <v>2199</v>
      </c>
      <c r="H1986" s="320" t="s">
        <v>1421</v>
      </c>
      <c r="I1986" s="320" t="s">
        <v>1421</v>
      </c>
      <c r="J1986" s="320" t="s">
        <v>1421</v>
      </c>
      <c r="K1986" s="1188" t="s">
        <v>2611</v>
      </c>
      <c r="L1986" s="320" t="s">
        <v>1635</v>
      </c>
      <c r="M1986" s="320" t="s">
        <v>2285</v>
      </c>
      <c r="N1986" s="1189" t="s">
        <v>1487</v>
      </c>
      <c r="O1986" s="116"/>
      <c r="P1986" s="126"/>
    </row>
    <row r="1987" spans="2:16" s="137" customFormat="1" ht="33.75" x14ac:dyDescent="0.2">
      <c r="B1987" s="122"/>
      <c r="C1987" s="121" t="s">
        <v>2274</v>
      </c>
      <c r="D1987" s="121" t="s">
        <v>1380</v>
      </c>
      <c r="E1987" s="120">
        <f t="shared" si="169"/>
        <v>8056</v>
      </c>
      <c r="F1987" s="123"/>
      <c r="G1987" s="320" t="s">
        <v>2199</v>
      </c>
      <c r="H1987" s="320" t="s">
        <v>1421</v>
      </c>
      <c r="I1987" s="320" t="s">
        <v>1421</v>
      </c>
      <c r="J1987" s="320" t="s">
        <v>1421</v>
      </c>
      <c r="K1987" s="1188" t="s">
        <v>2611</v>
      </c>
      <c r="L1987" s="320" t="s">
        <v>1635</v>
      </c>
      <c r="M1987" s="320" t="s">
        <v>2284</v>
      </c>
      <c r="N1987" s="1189" t="s">
        <v>1487</v>
      </c>
      <c r="O1987" s="116"/>
      <c r="P1987" s="126"/>
    </row>
    <row r="1988" spans="2:16" s="137" customFormat="1" ht="33.75" x14ac:dyDescent="0.2">
      <c r="B1988" s="122"/>
      <c r="C1988" s="121" t="s">
        <v>2274</v>
      </c>
      <c r="D1988" s="121" t="s">
        <v>1380</v>
      </c>
      <c r="E1988" s="120">
        <f t="shared" si="169"/>
        <v>9056</v>
      </c>
      <c r="F1988" s="119"/>
      <c r="G1988" s="320" t="s">
        <v>2199</v>
      </c>
      <c r="H1988" s="320" t="s">
        <v>1421</v>
      </c>
      <c r="I1988" s="320" t="s">
        <v>1421</v>
      </c>
      <c r="J1988" s="320" t="s">
        <v>1421</v>
      </c>
      <c r="K1988" s="1188" t="s">
        <v>2611</v>
      </c>
      <c r="L1988" s="320" t="s">
        <v>1635</v>
      </c>
      <c r="M1988" s="320" t="s">
        <v>2283</v>
      </c>
      <c r="N1988" s="1189" t="s">
        <v>1487</v>
      </c>
      <c r="O1988" s="116"/>
      <c r="P1988" s="126"/>
    </row>
    <row r="1989" spans="2:16" s="137" customFormat="1" ht="33.75" x14ac:dyDescent="0.2">
      <c r="B1989" s="138"/>
      <c r="C1989" s="121" t="s">
        <v>2274</v>
      </c>
      <c r="D1989" s="121" t="s">
        <v>2191</v>
      </c>
      <c r="E1989" s="120">
        <f>E1980</f>
        <v>1056</v>
      </c>
      <c r="F1989" s="123"/>
      <c r="G1989" s="320" t="s">
        <v>2199</v>
      </c>
      <c r="H1989" s="320" t="s">
        <v>1421</v>
      </c>
      <c r="I1989" s="320" t="s">
        <v>1421</v>
      </c>
      <c r="J1989" s="320" t="s">
        <v>1421</v>
      </c>
      <c r="K1989" s="1188" t="s">
        <v>2611</v>
      </c>
      <c r="L1989" s="320" t="s">
        <v>1635</v>
      </c>
      <c r="M1989" s="320" t="s">
        <v>2282</v>
      </c>
      <c r="N1989" s="1189" t="s">
        <v>1487</v>
      </c>
      <c r="O1989" s="116"/>
      <c r="P1989" s="126"/>
    </row>
    <row r="1990" spans="2:16" s="137" customFormat="1" ht="33.75" x14ac:dyDescent="0.2">
      <c r="B1990" s="138"/>
      <c r="C1990" s="121" t="s">
        <v>2274</v>
      </c>
      <c r="D1990" s="121" t="s">
        <v>2191</v>
      </c>
      <c r="E1990" s="120">
        <f>E1989+1000</f>
        <v>2056</v>
      </c>
      <c r="F1990" s="123"/>
      <c r="G1990" s="320" t="s">
        <v>2199</v>
      </c>
      <c r="H1990" s="320" t="s">
        <v>1421</v>
      </c>
      <c r="I1990" s="320" t="s">
        <v>1421</v>
      </c>
      <c r="J1990" s="320" t="s">
        <v>1421</v>
      </c>
      <c r="K1990" s="1188" t="s">
        <v>2611</v>
      </c>
      <c r="L1990" s="320" t="s">
        <v>1635</v>
      </c>
      <c r="M1990" s="320" t="s">
        <v>2281</v>
      </c>
      <c r="N1990" s="1189" t="s">
        <v>1487</v>
      </c>
      <c r="O1990" s="116"/>
      <c r="P1990" s="126"/>
    </row>
    <row r="1991" spans="2:16" s="137" customFormat="1" ht="33.75" x14ac:dyDescent="0.2">
      <c r="B1991" s="138"/>
      <c r="C1991" s="121" t="s">
        <v>2274</v>
      </c>
      <c r="D1991" s="121" t="s">
        <v>2191</v>
      </c>
      <c r="E1991" s="120">
        <f>E1990+1000</f>
        <v>3056</v>
      </c>
      <c r="F1991" s="123"/>
      <c r="G1991" s="320" t="s">
        <v>2199</v>
      </c>
      <c r="H1991" s="320" t="s">
        <v>1421</v>
      </c>
      <c r="I1991" s="320" t="s">
        <v>1421</v>
      </c>
      <c r="J1991" s="320" t="s">
        <v>1421</v>
      </c>
      <c r="K1991" s="1188" t="s">
        <v>2611</v>
      </c>
      <c r="L1991" s="320" t="s">
        <v>1635</v>
      </c>
      <c r="M1991" s="320" t="s">
        <v>2280</v>
      </c>
      <c r="N1991" s="1189" t="s">
        <v>1487</v>
      </c>
      <c r="O1991" s="116"/>
      <c r="P1991" s="126"/>
    </row>
    <row r="1992" spans="2:16" s="137" customFormat="1" ht="33.75" x14ac:dyDescent="0.2">
      <c r="B1992" s="138"/>
      <c r="C1992" s="121" t="s">
        <v>2274</v>
      </c>
      <c r="D1992" s="121" t="s">
        <v>2191</v>
      </c>
      <c r="E1992" s="120">
        <f>E1991+1000</f>
        <v>4056</v>
      </c>
      <c r="F1992" s="119"/>
      <c r="G1992" s="320" t="s">
        <v>2199</v>
      </c>
      <c r="H1992" s="320" t="s">
        <v>1421</v>
      </c>
      <c r="I1992" s="320" t="s">
        <v>1421</v>
      </c>
      <c r="J1992" s="320" t="s">
        <v>1421</v>
      </c>
      <c r="K1992" s="1188" t="s">
        <v>2611</v>
      </c>
      <c r="L1992" s="320" t="s">
        <v>1635</v>
      </c>
      <c r="M1992" s="320" t="s">
        <v>2276</v>
      </c>
      <c r="N1992" s="1189" t="s">
        <v>1487</v>
      </c>
      <c r="O1992" s="116"/>
      <c r="P1992" s="126"/>
    </row>
    <row r="1993" spans="2:16" s="137" customFormat="1" x14ac:dyDescent="0.2">
      <c r="B1993" s="203"/>
      <c r="C1993" s="121" t="s">
        <v>2274</v>
      </c>
      <c r="D1993" s="121" t="s">
        <v>2191</v>
      </c>
      <c r="E1993" s="120">
        <f>E1992+1000</f>
        <v>5056</v>
      </c>
      <c r="F1993" s="276"/>
      <c r="G1993" s="118"/>
      <c r="H1993" s="117"/>
      <c r="I1993" s="117"/>
      <c r="J1993" s="117"/>
      <c r="K1993" s="117"/>
      <c r="L1993" s="117"/>
      <c r="M1993" s="117"/>
      <c r="N1993" s="117"/>
      <c r="O1993" s="116"/>
      <c r="P1993" s="115" t="str">
        <f>CONCATENATE($P$2439,$P$2443,E1980,$P$2440,$P$2444,E1992,$P$2441)</f>
        <v>DNP1([C]P1056 + … + [D]P4056)</v>
      </c>
    </row>
    <row r="1994" spans="2:16" ht="33.75" x14ac:dyDescent="0.2">
      <c r="B1994" s="130" t="s">
        <v>2244</v>
      </c>
      <c r="C1994" s="121" t="s">
        <v>2274</v>
      </c>
      <c r="D1994" s="121" t="s">
        <v>1380</v>
      </c>
      <c r="E1994" s="120">
        <f>+E1980+1</f>
        <v>1057</v>
      </c>
      <c r="F1994" s="119"/>
      <c r="G1994" s="118"/>
      <c r="H1994" s="117"/>
      <c r="I1994" s="117"/>
      <c r="J1994" s="117"/>
      <c r="K1994" s="117"/>
      <c r="L1994" s="117"/>
      <c r="M1994" s="117"/>
      <c r="N1994" s="117"/>
      <c r="O1994" s="131"/>
      <c r="P1994" s="115" t="str">
        <f t="shared" ref="P1994:P2002" si="170">CONCATENATE($P$2439,$P$2443,E2008,$Q$2440,$P$2443,E2022,$Q$2440,$P$2443,E2246,$Q$2440,$P$2443,E2288,$P$2441)</f>
        <v>DNP1([C]P1058 + P[C]P1059 + P[C]P1075 + P[C]P1078)</v>
      </c>
    </row>
    <row r="1995" spans="2:16" ht="22.5" x14ac:dyDescent="0.2">
      <c r="B1995" s="122"/>
      <c r="C1995" s="121" t="s">
        <v>2274</v>
      </c>
      <c r="D1995" s="121" t="s">
        <v>1380</v>
      </c>
      <c r="E1995" s="120">
        <f t="shared" ref="E1995:E2002" si="171">E1994+1000</f>
        <v>2057</v>
      </c>
      <c r="F1995" s="123"/>
      <c r="G1995" s="118"/>
      <c r="H1995" s="117"/>
      <c r="I1995" s="117"/>
      <c r="J1995" s="117"/>
      <c r="K1995" s="117"/>
      <c r="L1995" s="117"/>
      <c r="M1995" s="117"/>
      <c r="N1995" s="117"/>
      <c r="O1995" s="131"/>
      <c r="P1995" s="115" t="str">
        <f t="shared" si="170"/>
        <v>DNP1([C]P2058 + P[C]P2059 + P[C]P2075 + P[C]P2078)</v>
      </c>
    </row>
    <row r="1996" spans="2:16" ht="22.5" x14ac:dyDescent="0.2">
      <c r="B1996" s="122"/>
      <c r="C1996" s="121" t="s">
        <v>2274</v>
      </c>
      <c r="D1996" s="121" t="s">
        <v>1380</v>
      </c>
      <c r="E1996" s="120">
        <f t="shared" si="171"/>
        <v>3057</v>
      </c>
      <c r="F1996" s="119"/>
      <c r="G1996" s="118"/>
      <c r="H1996" s="117"/>
      <c r="I1996" s="117"/>
      <c r="J1996" s="117"/>
      <c r="K1996" s="117"/>
      <c r="L1996" s="117"/>
      <c r="M1996" s="117"/>
      <c r="N1996" s="117"/>
      <c r="O1996" s="131"/>
      <c r="P1996" s="115" t="str">
        <f t="shared" si="170"/>
        <v>DNP1([C]P3058 + P[C]P3059 + P[C]P3075 + P[C]P3078)</v>
      </c>
    </row>
    <row r="1997" spans="2:16" ht="22.5" x14ac:dyDescent="0.2">
      <c r="B1997" s="122"/>
      <c r="C1997" s="121" t="s">
        <v>2274</v>
      </c>
      <c r="D1997" s="121" t="s">
        <v>1380</v>
      </c>
      <c r="E1997" s="120">
        <f t="shared" si="171"/>
        <v>4057</v>
      </c>
      <c r="F1997" s="123"/>
      <c r="G1997" s="118"/>
      <c r="H1997" s="117"/>
      <c r="I1997" s="117"/>
      <c r="J1997" s="117"/>
      <c r="K1997" s="117"/>
      <c r="L1997" s="117"/>
      <c r="M1997" s="117"/>
      <c r="N1997" s="117"/>
      <c r="O1997" s="131"/>
      <c r="P1997" s="115" t="str">
        <f t="shared" si="170"/>
        <v>DNP1([C]P4058 + P[C]P4059 + P[C]P4075 + P[C]P4078)</v>
      </c>
    </row>
    <row r="1998" spans="2:16" ht="22.5" x14ac:dyDescent="0.2">
      <c r="B1998" s="122"/>
      <c r="C1998" s="121" t="s">
        <v>2274</v>
      </c>
      <c r="D1998" s="121" t="s">
        <v>1380</v>
      </c>
      <c r="E1998" s="120">
        <f t="shared" si="171"/>
        <v>5057</v>
      </c>
      <c r="F1998" s="119"/>
      <c r="G1998" s="118"/>
      <c r="H1998" s="117"/>
      <c r="I1998" s="117"/>
      <c r="J1998" s="117"/>
      <c r="K1998" s="117"/>
      <c r="L1998" s="117"/>
      <c r="M1998" s="117"/>
      <c r="N1998" s="117"/>
      <c r="O1998" s="131"/>
      <c r="P1998" s="115" t="str">
        <f t="shared" si="170"/>
        <v>DNP1([C]P5058 + P[C]P5059 + P[C]P5075 + P[C]P5078)</v>
      </c>
    </row>
    <row r="1999" spans="2:16" ht="22.5" x14ac:dyDescent="0.2">
      <c r="B1999" s="122"/>
      <c r="C1999" s="121" t="s">
        <v>2274</v>
      </c>
      <c r="D1999" s="121" t="s">
        <v>1380</v>
      </c>
      <c r="E1999" s="120">
        <f t="shared" si="171"/>
        <v>6057</v>
      </c>
      <c r="F1999" s="119"/>
      <c r="G1999" s="118"/>
      <c r="H1999" s="117"/>
      <c r="I1999" s="117"/>
      <c r="J1999" s="117"/>
      <c r="K1999" s="117"/>
      <c r="L1999" s="117"/>
      <c r="M1999" s="117"/>
      <c r="N1999" s="117"/>
      <c r="O1999" s="131"/>
      <c r="P1999" s="115" t="str">
        <f t="shared" si="170"/>
        <v>DNP1([C]P6058 + P[C]P6059 + P[C]P6075 + P[C]P6078)</v>
      </c>
    </row>
    <row r="2000" spans="2:16" ht="22.5" x14ac:dyDescent="0.2">
      <c r="B2000" s="122"/>
      <c r="C2000" s="121" t="s">
        <v>2274</v>
      </c>
      <c r="D2000" s="121" t="s">
        <v>1380</v>
      </c>
      <c r="E2000" s="120">
        <f t="shared" si="171"/>
        <v>7057</v>
      </c>
      <c r="F2000" s="123"/>
      <c r="G2000" s="118"/>
      <c r="H2000" s="117"/>
      <c r="I2000" s="117"/>
      <c r="J2000" s="117"/>
      <c r="K2000" s="117"/>
      <c r="L2000" s="117"/>
      <c r="M2000" s="117"/>
      <c r="N2000" s="117"/>
      <c r="O2000" s="131"/>
      <c r="P2000" s="115" t="str">
        <f t="shared" si="170"/>
        <v>DNP1([C]P7058 + P[C]P7059 + P[C]P7075 + P[C]P7078)</v>
      </c>
    </row>
    <row r="2001" spans="2:16" s="137" customFormat="1" ht="22.5" x14ac:dyDescent="0.2">
      <c r="B2001" s="122"/>
      <c r="C2001" s="121" t="s">
        <v>2274</v>
      </c>
      <c r="D2001" s="121" t="s">
        <v>1380</v>
      </c>
      <c r="E2001" s="120">
        <f t="shared" si="171"/>
        <v>8057</v>
      </c>
      <c r="F2001" s="123"/>
      <c r="G2001" s="118"/>
      <c r="H2001" s="117"/>
      <c r="I2001" s="117"/>
      <c r="J2001" s="117"/>
      <c r="K2001" s="117"/>
      <c r="L2001" s="117"/>
      <c r="M2001" s="117"/>
      <c r="N2001" s="117"/>
      <c r="O2001" s="116"/>
      <c r="P2001" s="115" t="str">
        <f t="shared" si="170"/>
        <v>DNP1([C]P8058 + P[C]P8059 + P[C]P8075 + P[C]P8078)</v>
      </c>
    </row>
    <row r="2002" spans="2:16" s="137" customFormat="1" ht="22.5" x14ac:dyDescent="0.2">
      <c r="B2002" s="122"/>
      <c r="C2002" s="121" t="s">
        <v>2274</v>
      </c>
      <c r="D2002" s="121" t="s">
        <v>1380</v>
      </c>
      <c r="E2002" s="120">
        <f t="shared" si="171"/>
        <v>9057</v>
      </c>
      <c r="F2002" s="119"/>
      <c r="G2002" s="118"/>
      <c r="H2002" s="117"/>
      <c r="I2002" s="117"/>
      <c r="J2002" s="117"/>
      <c r="K2002" s="117"/>
      <c r="L2002" s="117"/>
      <c r="M2002" s="117"/>
      <c r="N2002" s="117"/>
      <c r="O2002" s="116"/>
      <c r="P2002" s="115" t="str">
        <f t="shared" si="170"/>
        <v>DNP1([C]P9058 + P[C]P9059 + P[C]P9075 + P[C]P9078)</v>
      </c>
    </row>
    <row r="2003" spans="2:16" s="137" customFormat="1" ht="22.5" x14ac:dyDescent="0.2">
      <c r="B2003" s="138"/>
      <c r="C2003" s="121" t="s">
        <v>2274</v>
      </c>
      <c r="D2003" s="121" t="s">
        <v>2191</v>
      </c>
      <c r="E2003" s="120">
        <f>E1994</f>
        <v>1057</v>
      </c>
      <c r="F2003" s="123"/>
      <c r="G2003" s="118"/>
      <c r="H2003" s="117"/>
      <c r="I2003" s="117"/>
      <c r="J2003" s="117"/>
      <c r="K2003" s="117"/>
      <c r="L2003" s="117"/>
      <c r="M2003" s="117"/>
      <c r="N2003" s="117"/>
      <c r="O2003" s="116"/>
      <c r="P2003" s="115" t="str">
        <f>CONCATENATE($P$2439,$P$2444,E2017,$Q$2440,$P$2444,E2031,$Q$2440,$P$2444,E2255,$Q$2440,$P$2444,E2297,$P$2441)</f>
        <v>DNP1([D]P1058 + P[D]P1059 + P[D]P1075 + P[D]P1078)</v>
      </c>
    </row>
    <row r="2004" spans="2:16" s="137" customFormat="1" ht="22.5" x14ac:dyDescent="0.2">
      <c r="B2004" s="138"/>
      <c r="C2004" s="121" t="s">
        <v>2274</v>
      </c>
      <c r="D2004" s="121" t="s">
        <v>2191</v>
      </c>
      <c r="E2004" s="120">
        <f>E2003+1000</f>
        <v>2057</v>
      </c>
      <c r="F2004" s="123"/>
      <c r="G2004" s="118"/>
      <c r="H2004" s="117"/>
      <c r="I2004" s="117"/>
      <c r="J2004" s="117"/>
      <c r="K2004" s="117"/>
      <c r="L2004" s="117"/>
      <c r="M2004" s="117"/>
      <c r="N2004" s="117"/>
      <c r="O2004" s="116"/>
      <c r="P2004" s="115" t="str">
        <f>CONCATENATE($P$2439,$P$2444,E2018,$Q$2440,$P$2444,E2032,$Q$2440,$P$2444,E2256,$Q$2440,$P$2444,E2298,$P$2441)</f>
        <v>DNP1([D]P2058 + P[D]P2059 + P[D]P2075 + P[D]P2078)</v>
      </c>
    </row>
    <row r="2005" spans="2:16" s="137" customFormat="1" ht="22.5" x14ac:dyDescent="0.2">
      <c r="B2005" s="138"/>
      <c r="C2005" s="121" t="s">
        <v>2274</v>
      </c>
      <c r="D2005" s="121" t="s">
        <v>2191</v>
      </c>
      <c r="E2005" s="120">
        <f>E2004+1000</f>
        <v>3057</v>
      </c>
      <c r="F2005" s="123"/>
      <c r="G2005" s="118"/>
      <c r="H2005" s="117"/>
      <c r="I2005" s="117"/>
      <c r="J2005" s="117"/>
      <c r="K2005" s="117"/>
      <c r="L2005" s="117"/>
      <c r="M2005" s="117"/>
      <c r="N2005" s="117"/>
      <c r="O2005" s="116"/>
      <c r="P2005" s="115" t="str">
        <f>CONCATENATE($P$2439,$P$2444,E2019,$Q$2440,$P$2444,E2033,$Q$2440,$P$2444,E2257,$Q$2440,$P$2444,E2299,$P$2441)</f>
        <v>DNP1([D]P3058 + P[D]P3059 + P[D]P3075 + P[D]P3078)</v>
      </c>
    </row>
    <row r="2006" spans="2:16" s="137" customFormat="1" ht="22.5" x14ac:dyDescent="0.2">
      <c r="B2006" s="138"/>
      <c r="C2006" s="121" t="s">
        <v>2274</v>
      </c>
      <c r="D2006" s="121" t="s">
        <v>2191</v>
      </c>
      <c r="E2006" s="120">
        <f>E2005+1000</f>
        <v>4057</v>
      </c>
      <c r="F2006" s="119"/>
      <c r="G2006" s="118"/>
      <c r="H2006" s="117"/>
      <c r="I2006" s="117"/>
      <c r="J2006" s="117"/>
      <c r="K2006" s="117"/>
      <c r="L2006" s="117"/>
      <c r="M2006" s="117"/>
      <c r="N2006" s="117"/>
      <c r="O2006" s="116"/>
      <c r="P2006" s="115" t="str">
        <f>CONCATENATE($P$2439,$P$2444,E2020,$Q$2440,$P$2444,E2034,$Q$2440,$P$2444,E2258,$Q$2440,$P$2444,E2300,$P$2441)</f>
        <v>DNP1([D]P4058 + P[D]P4059 + P[D]P4075 + P[D]P4078)</v>
      </c>
    </row>
    <row r="2007" spans="2:16" s="137" customFormat="1" ht="22.5" x14ac:dyDescent="0.2">
      <c r="B2007" s="138"/>
      <c r="C2007" s="121" t="s">
        <v>2274</v>
      </c>
      <c r="D2007" s="121" t="s">
        <v>2191</v>
      </c>
      <c r="E2007" s="120">
        <f>E2006+1000</f>
        <v>5057</v>
      </c>
      <c r="F2007" s="119"/>
      <c r="G2007" s="118"/>
      <c r="H2007" s="117"/>
      <c r="I2007" s="117"/>
      <c r="J2007" s="117"/>
      <c r="K2007" s="117"/>
      <c r="L2007" s="117"/>
      <c r="M2007" s="117"/>
      <c r="N2007" s="117"/>
      <c r="O2007" s="116"/>
      <c r="P2007" s="115" t="str">
        <f>CONCATENATE($P$2439,$P$2444,E2021,$Q$2440,$P$2444,E2035,$Q$2440,$P$2444,E2259,$Q$2440,$P$2444,E2301,$P$2441)</f>
        <v>DNP1([D]P5058 + P[D]P5059 + P[D]P5075 + P[D]P5078)</v>
      </c>
    </row>
    <row r="2008" spans="2:16" ht="22.5" x14ac:dyDescent="0.2">
      <c r="B2008" s="130" t="s">
        <v>2300</v>
      </c>
      <c r="C2008" s="121" t="s">
        <v>2274</v>
      </c>
      <c r="D2008" s="121" t="s">
        <v>1380</v>
      </c>
      <c r="E2008" s="120">
        <f>E1994+1</f>
        <v>1058</v>
      </c>
      <c r="F2008" s="119"/>
      <c r="G2008" s="128" t="s">
        <v>2199</v>
      </c>
      <c r="H2008" s="128" t="s">
        <v>1421</v>
      </c>
      <c r="I2008" s="128" t="s">
        <v>1421</v>
      </c>
      <c r="J2008" s="128" t="s">
        <v>1421</v>
      </c>
      <c r="K2008" s="129" t="s">
        <v>1615</v>
      </c>
      <c r="L2008" s="128" t="s">
        <v>1485</v>
      </c>
      <c r="M2008" s="128" t="s">
        <v>2291</v>
      </c>
      <c r="N2008" s="127" t="s">
        <v>1487</v>
      </c>
      <c r="O2008" s="116"/>
      <c r="P2008" s="126"/>
    </row>
    <row r="2009" spans="2:16" ht="22.5" x14ac:dyDescent="0.2">
      <c r="B2009" s="122"/>
      <c r="C2009" s="121" t="s">
        <v>2274</v>
      </c>
      <c r="D2009" s="121" t="s">
        <v>1380</v>
      </c>
      <c r="E2009" s="120">
        <f t="shared" ref="E2009:E2016" si="172">E2008+1000</f>
        <v>2058</v>
      </c>
      <c r="F2009" s="123"/>
      <c r="G2009" s="128" t="s">
        <v>2199</v>
      </c>
      <c r="H2009" s="128" t="s">
        <v>1421</v>
      </c>
      <c r="I2009" s="128" t="s">
        <v>1421</v>
      </c>
      <c r="J2009" s="128" t="s">
        <v>1421</v>
      </c>
      <c r="K2009" s="129" t="s">
        <v>1615</v>
      </c>
      <c r="L2009" s="128" t="s">
        <v>1485</v>
      </c>
      <c r="M2009" s="128" t="s">
        <v>2290</v>
      </c>
      <c r="N2009" s="127" t="s">
        <v>1487</v>
      </c>
      <c r="O2009" s="116"/>
      <c r="P2009" s="126"/>
    </row>
    <row r="2010" spans="2:16" ht="22.5" x14ac:dyDescent="0.2">
      <c r="B2010" s="122"/>
      <c r="C2010" s="121" t="s">
        <v>2274</v>
      </c>
      <c r="D2010" s="121" t="s">
        <v>1380</v>
      </c>
      <c r="E2010" s="120">
        <f t="shared" si="172"/>
        <v>3058</v>
      </c>
      <c r="F2010" s="119"/>
      <c r="G2010" s="128" t="s">
        <v>2199</v>
      </c>
      <c r="H2010" s="128" t="s">
        <v>1421</v>
      </c>
      <c r="I2010" s="128" t="s">
        <v>1421</v>
      </c>
      <c r="J2010" s="128" t="s">
        <v>1421</v>
      </c>
      <c r="K2010" s="129" t="s">
        <v>1615</v>
      </c>
      <c r="L2010" s="128" t="s">
        <v>1485</v>
      </c>
      <c r="M2010" s="128" t="s">
        <v>2289</v>
      </c>
      <c r="N2010" s="127" t="s">
        <v>1487</v>
      </c>
      <c r="O2010" s="116"/>
      <c r="P2010" s="126"/>
    </row>
    <row r="2011" spans="2:16" ht="22.5" x14ac:dyDescent="0.2">
      <c r="B2011" s="122"/>
      <c r="C2011" s="121" t="s">
        <v>2274</v>
      </c>
      <c r="D2011" s="121" t="s">
        <v>1380</v>
      </c>
      <c r="E2011" s="120">
        <f t="shared" si="172"/>
        <v>4058</v>
      </c>
      <c r="F2011" s="123"/>
      <c r="G2011" s="128" t="s">
        <v>2199</v>
      </c>
      <c r="H2011" s="128" t="s">
        <v>1421</v>
      </c>
      <c r="I2011" s="128" t="s">
        <v>1421</v>
      </c>
      <c r="J2011" s="128" t="s">
        <v>1421</v>
      </c>
      <c r="K2011" s="129" t="s">
        <v>1615</v>
      </c>
      <c r="L2011" s="128" t="s">
        <v>1485</v>
      </c>
      <c r="M2011" s="128" t="s">
        <v>2288</v>
      </c>
      <c r="N2011" s="127" t="s">
        <v>1487</v>
      </c>
      <c r="O2011" s="116"/>
      <c r="P2011" s="126"/>
    </row>
    <row r="2012" spans="2:16" ht="22.5" x14ac:dyDescent="0.2">
      <c r="B2012" s="122"/>
      <c r="C2012" s="121" t="s">
        <v>2274</v>
      </c>
      <c r="D2012" s="121" t="s">
        <v>1380</v>
      </c>
      <c r="E2012" s="120">
        <f t="shared" si="172"/>
        <v>5058</v>
      </c>
      <c r="F2012" s="119"/>
      <c r="G2012" s="128" t="s">
        <v>2199</v>
      </c>
      <c r="H2012" s="128" t="s">
        <v>1421</v>
      </c>
      <c r="I2012" s="128" t="s">
        <v>1421</v>
      </c>
      <c r="J2012" s="128" t="s">
        <v>1421</v>
      </c>
      <c r="K2012" s="129" t="s">
        <v>1615</v>
      </c>
      <c r="L2012" s="128" t="s">
        <v>1485</v>
      </c>
      <c r="M2012" s="128" t="s">
        <v>2287</v>
      </c>
      <c r="N2012" s="127" t="s">
        <v>1487</v>
      </c>
      <c r="O2012" s="116"/>
      <c r="P2012" s="126"/>
    </row>
    <row r="2013" spans="2:16" ht="22.5" x14ac:dyDescent="0.2">
      <c r="B2013" s="122"/>
      <c r="C2013" s="121" t="s">
        <v>2274</v>
      </c>
      <c r="D2013" s="121" t="s">
        <v>1380</v>
      </c>
      <c r="E2013" s="120">
        <f t="shared" si="172"/>
        <v>6058</v>
      </c>
      <c r="F2013" s="119"/>
      <c r="G2013" s="128" t="s">
        <v>2199</v>
      </c>
      <c r="H2013" s="128" t="s">
        <v>1421</v>
      </c>
      <c r="I2013" s="128" t="s">
        <v>1421</v>
      </c>
      <c r="J2013" s="128" t="s">
        <v>1421</v>
      </c>
      <c r="K2013" s="129" t="s">
        <v>1615</v>
      </c>
      <c r="L2013" s="128" t="s">
        <v>1485</v>
      </c>
      <c r="M2013" s="128" t="s">
        <v>2286</v>
      </c>
      <c r="N2013" s="127" t="s">
        <v>1487</v>
      </c>
      <c r="O2013" s="116"/>
      <c r="P2013" s="126"/>
    </row>
    <row r="2014" spans="2:16" ht="22.5" x14ac:dyDescent="0.2">
      <c r="B2014" s="122"/>
      <c r="C2014" s="121" t="s">
        <v>2274</v>
      </c>
      <c r="D2014" s="121" t="s">
        <v>1380</v>
      </c>
      <c r="E2014" s="120">
        <f t="shared" si="172"/>
        <v>7058</v>
      </c>
      <c r="F2014" s="123"/>
      <c r="G2014" s="128" t="s">
        <v>2199</v>
      </c>
      <c r="H2014" s="128" t="s">
        <v>1421</v>
      </c>
      <c r="I2014" s="128" t="s">
        <v>1421</v>
      </c>
      <c r="J2014" s="128" t="s">
        <v>1421</v>
      </c>
      <c r="K2014" s="129" t="s">
        <v>1615</v>
      </c>
      <c r="L2014" s="128" t="s">
        <v>1485</v>
      </c>
      <c r="M2014" s="128" t="s">
        <v>2285</v>
      </c>
      <c r="N2014" s="127" t="s">
        <v>1487</v>
      </c>
      <c r="O2014" s="116"/>
      <c r="P2014" s="126"/>
    </row>
    <row r="2015" spans="2:16" s="137" customFormat="1" ht="22.5" x14ac:dyDescent="0.2">
      <c r="B2015" s="122"/>
      <c r="C2015" s="121" t="s">
        <v>2274</v>
      </c>
      <c r="D2015" s="121" t="s">
        <v>1380</v>
      </c>
      <c r="E2015" s="120">
        <f t="shared" si="172"/>
        <v>8058</v>
      </c>
      <c r="F2015" s="123"/>
      <c r="G2015" s="128" t="s">
        <v>2199</v>
      </c>
      <c r="H2015" s="128" t="s">
        <v>1421</v>
      </c>
      <c r="I2015" s="128" t="s">
        <v>1421</v>
      </c>
      <c r="J2015" s="128" t="s">
        <v>1421</v>
      </c>
      <c r="K2015" s="129" t="s">
        <v>1615</v>
      </c>
      <c r="L2015" s="128" t="s">
        <v>1485</v>
      </c>
      <c r="M2015" s="128" t="s">
        <v>2284</v>
      </c>
      <c r="N2015" s="127" t="s">
        <v>1487</v>
      </c>
      <c r="O2015" s="116"/>
      <c r="P2015" s="126"/>
    </row>
    <row r="2016" spans="2:16" s="137" customFormat="1" ht="22.5" x14ac:dyDescent="0.2">
      <c r="B2016" s="122"/>
      <c r="C2016" s="121" t="s">
        <v>2274</v>
      </c>
      <c r="D2016" s="121" t="s">
        <v>1380</v>
      </c>
      <c r="E2016" s="120">
        <f t="shared" si="172"/>
        <v>9058</v>
      </c>
      <c r="F2016" s="119"/>
      <c r="G2016" s="128" t="s">
        <v>2199</v>
      </c>
      <c r="H2016" s="128" t="s">
        <v>1421</v>
      </c>
      <c r="I2016" s="128" t="s">
        <v>1421</v>
      </c>
      <c r="J2016" s="128" t="s">
        <v>1421</v>
      </c>
      <c r="K2016" s="129" t="s">
        <v>1615</v>
      </c>
      <c r="L2016" s="128" t="s">
        <v>1485</v>
      </c>
      <c r="M2016" s="128" t="s">
        <v>2283</v>
      </c>
      <c r="N2016" s="127" t="s">
        <v>1487</v>
      </c>
      <c r="O2016" s="116"/>
      <c r="P2016" s="126"/>
    </row>
    <row r="2017" spans="2:16" s="137" customFormat="1" ht="22.5" x14ac:dyDescent="0.2">
      <c r="B2017" s="138"/>
      <c r="C2017" s="121" t="s">
        <v>2274</v>
      </c>
      <c r="D2017" s="121" t="s">
        <v>2191</v>
      </c>
      <c r="E2017" s="120">
        <f>E2008</f>
        <v>1058</v>
      </c>
      <c r="F2017" s="123"/>
      <c r="G2017" s="128" t="s">
        <v>2199</v>
      </c>
      <c r="H2017" s="128" t="s">
        <v>1421</v>
      </c>
      <c r="I2017" s="128" t="s">
        <v>1421</v>
      </c>
      <c r="J2017" s="128" t="s">
        <v>1421</v>
      </c>
      <c r="K2017" s="129" t="s">
        <v>1615</v>
      </c>
      <c r="L2017" s="128" t="s">
        <v>1485</v>
      </c>
      <c r="M2017" s="128" t="s">
        <v>2282</v>
      </c>
      <c r="N2017" s="127" t="s">
        <v>1487</v>
      </c>
      <c r="O2017" s="116"/>
      <c r="P2017" s="126"/>
    </row>
    <row r="2018" spans="2:16" s="137" customFormat="1" ht="22.5" x14ac:dyDescent="0.2">
      <c r="B2018" s="138"/>
      <c r="C2018" s="121" t="s">
        <v>2274</v>
      </c>
      <c r="D2018" s="121" t="s">
        <v>2191</v>
      </c>
      <c r="E2018" s="120">
        <f>E2017+1000</f>
        <v>2058</v>
      </c>
      <c r="F2018" s="123"/>
      <c r="G2018" s="128" t="s">
        <v>2199</v>
      </c>
      <c r="H2018" s="128" t="s">
        <v>1421</v>
      </c>
      <c r="I2018" s="128" t="s">
        <v>1421</v>
      </c>
      <c r="J2018" s="128" t="s">
        <v>1421</v>
      </c>
      <c r="K2018" s="129" t="s">
        <v>1615</v>
      </c>
      <c r="L2018" s="128" t="s">
        <v>1485</v>
      </c>
      <c r="M2018" s="128" t="s">
        <v>2281</v>
      </c>
      <c r="N2018" s="127" t="s">
        <v>1487</v>
      </c>
      <c r="O2018" s="116"/>
      <c r="P2018" s="126"/>
    </row>
    <row r="2019" spans="2:16" s="137" customFormat="1" ht="22.5" x14ac:dyDescent="0.2">
      <c r="B2019" s="138"/>
      <c r="C2019" s="121" t="s">
        <v>2274</v>
      </c>
      <c r="D2019" s="121" t="s">
        <v>2191</v>
      </c>
      <c r="E2019" s="120">
        <f>E2018+1000</f>
        <v>3058</v>
      </c>
      <c r="F2019" s="123"/>
      <c r="G2019" s="128" t="s">
        <v>2199</v>
      </c>
      <c r="H2019" s="128" t="s">
        <v>1421</v>
      </c>
      <c r="I2019" s="128" t="s">
        <v>1421</v>
      </c>
      <c r="J2019" s="128" t="s">
        <v>1421</v>
      </c>
      <c r="K2019" s="129" t="s">
        <v>1615</v>
      </c>
      <c r="L2019" s="128" t="s">
        <v>1485</v>
      </c>
      <c r="M2019" s="128" t="s">
        <v>2280</v>
      </c>
      <c r="N2019" s="127" t="s">
        <v>1487</v>
      </c>
      <c r="O2019" s="116"/>
      <c r="P2019" s="126"/>
    </row>
    <row r="2020" spans="2:16" s="137" customFormat="1" ht="22.5" x14ac:dyDescent="0.2">
      <c r="B2020" s="138"/>
      <c r="C2020" s="121" t="s">
        <v>2274</v>
      </c>
      <c r="D2020" s="121" t="s">
        <v>2191</v>
      </c>
      <c r="E2020" s="120">
        <f>E2019+1000</f>
        <v>4058</v>
      </c>
      <c r="F2020" s="119"/>
      <c r="G2020" s="128" t="s">
        <v>2199</v>
      </c>
      <c r="H2020" s="128" t="s">
        <v>1421</v>
      </c>
      <c r="I2020" s="128" t="s">
        <v>1421</v>
      </c>
      <c r="J2020" s="128" t="s">
        <v>1421</v>
      </c>
      <c r="K2020" s="129" t="s">
        <v>1615</v>
      </c>
      <c r="L2020" s="128" t="s">
        <v>1485</v>
      </c>
      <c r="M2020" s="128" t="s">
        <v>2276</v>
      </c>
      <c r="N2020" s="127" t="s">
        <v>1487</v>
      </c>
      <c r="O2020" s="116"/>
      <c r="P2020" s="126"/>
    </row>
    <row r="2021" spans="2:16" s="137" customFormat="1" x14ac:dyDescent="0.2">
      <c r="B2021" s="203"/>
      <c r="C2021" s="121" t="s">
        <v>2274</v>
      </c>
      <c r="D2021" s="121" t="s">
        <v>2191</v>
      </c>
      <c r="E2021" s="120">
        <f>E2020+1000</f>
        <v>5058</v>
      </c>
      <c r="F2021" s="276"/>
      <c r="G2021" s="118"/>
      <c r="H2021" s="117"/>
      <c r="I2021" s="117"/>
      <c r="J2021" s="117"/>
      <c r="K2021" s="117"/>
      <c r="L2021" s="117"/>
      <c r="M2021" s="117"/>
      <c r="N2021" s="117"/>
      <c r="O2021" s="116"/>
      <c r="P2021" s="115" t="str">
        <f>CONCATENATE($P$2439,$P$2443,E2008,$P$2440,$P$2444,E2020,$P$2441)</f>
        <v>DNP1([C]P1058 + … + [D]P4058)</v>
      </c>
    </row>
    <row r="2022" spans="2:16" s="137" customFormat="1" ht="22.5" x14ac:dyDescent="0.2">
      <c r="B2022" s="130" t="s">
        <v>1611</v>
      </c>
      <c r="C2022" s="121" t="s">
        <v>2274</v>
      </c>
      <c r="D2022" s="121" t="s">
        <v>1380</v>
      </c>
      <c r="E2022" s="120">
        <f>+E2008+1</f>
        <v>1059</v>
      </c>
      <c r="F2022" s="119"/>
      <c r="G2022" s="118"/>
      <c r="H2022" s="117"/>
      <c r="I2022" s="117"/>
      <c r="J2022" s="117"/>
      <c r="K2022" s="117"/>
      <c r="L2022" s="117"/>
      <c r="M2022" s="117"/>
      <c r="N2022" s="117"/>
      <c r="O2022" s="116"/>
      <c r="P2022" s="115" t="str">
        <f t="shared" ref="P2022:P2030" si="173">CONCATENATE($P$2439,$P$2443,E2036,$Q$2440,$P$2443,E2092,$Q$2440,$P$2443,E2162,$P$2441)</f>
        <v>DNP1([C]P1060 + P[C]P1064 + P[C]P1069)</v>
      </c>
    </row>
    <row r="2023" spans="2:16" s="137" customFormat="1" ht="22.5" x14ac:dyDescent="0.2">
      <c r="B2023" s="122"/>
      <c r="C2023" s="121" t="s">
        <v>2274</v>
      </c>
      <c r="D2023" s="121" t="s">
        <v>1380</v>
      </c>
      <c r="E2023" s="120">
        <f t="shared" ref="E2023:E2030" si="174">E2022+1000</f>
        <v>2059</v>
      </c>
      <c r="F2023" s="123"/>
      <c r="G2023" s="118"/>
      <c r="H2023" s="117"/>
      <c r="I2023" s="117"/>
      <c r="J2023" s="117"/>
      <c r="K2023" s="117"/>
      <c r="L2023" s="117"/>
      <c r="M2023" s="117"/>
      <c r="N2023" s="117"/>
      <c r="O2023" s="116"/>
      <c r="P2023" s="115" t="str">
        <f t="shared" si="173"/>
        <v>DNP1([C]P2060 + P[C]P2064 + P[C]P2069)</v>
      </c>
    </row>
    <row r="2024" spans="2:16" s="137" customFormat="1" ht="22.5" x14ac:dyDescent="0.2">
      <c r="B2024" s="122"/>
      <c r="C2024" s="121" t="s">
        <v>2274</v>
      </c>
      <c r="D2024" s="121" t="s">
        <v>1380</v>
      </c>
      <c r="E2024" s="120">
        <f t="shared" si="174"/>
        <v>3059</v>
      </c>
      <c r="F2024" s="119"/>
      <c r="G2024" s="118"/>
      <c r="H2024" s="117"/>
      <c r="I2024" s="117"/>
      <c r="J2024" s="117"/>
      <c r="K2024" s="117"/>
      <c r="L2024" s="117"/>
      <c r="M2024" s="117"/>
      <c r="N2024" s="117"/>
      <c r="O2024" s="116"/>
      <c r="P2024" s="115" t="str">
        <f t="shared" si="173"/>
        <v>DNP1([C]P3060 + P[C]P3064 + P[C]P3069)</v>
      </c>
    </row>
    <row r="2025" spans="2:16" s="137" customFormat="1" ht="22.5" x14ac:dyDescent="0.2">
      <c r="B2025" s="122"/>
      <c r="C2025" s="121" t="s">
        <v>2274</v>
      </c>
      <c r="D2025" s="121" t="s">
        <v>1380</v>
      </c>
      <c r="E2025" s="120">
        <f t="shared" si="174"/>
        <v>4059</v>
      </c>
      <c r="F2025" s="123"/>
      <c r="G2025" s="118"/>
      <c r="H2025" s="117"/>
      <c r="I2025" s="117"/>
      <c r="J2025" s="117"/>
      <c r="K2025" s="117"/>
      <c r="L2025" s="117"/>
      <c r="M2025" s="117"/>
      <c r="N2025" s="117"/>
      <c r="O2025" s="116"/>
      <c r="P2025" s="115" t="str">
        <f t="shared" si="173"/>
        <v>DNP1([C]P4060 + P[C]P4064 + P[C]P4069)</v>
      </c>
    </row>
    <row r="2026" spans="2:16" s="137" customFormat="1" ht="22.5" x14ac:dyDescent="0.2">
      <c r="B2026" s="122"/>
      <c r="C2026" s="121" t="s">
        <v>2274</v>
      </c>
      <c r="D2026" s="121" t="s">
        <v>1380</v>
      </c>
      <c r="E2026" s="120">
        <f t="shared" si="174"/>
        <v>5059</v>
      </c>
      <c r="F2026" s="119"/>
      <c r="G2026" s="118"/>
      <c r="H2026" s="117"/>
      <c r="I2026" s="117"/>
      <c r="J2026" s="117"/>
      <c r="K2026" s="117"/>
      <c r="L2026" s="117"/>
      <c r="M2026" s="117"/>
      <c r="N2026" s="117"/>
      <c r="O2026" s="116"/>
      <c r="P2026" s="115" t="str">
        <f t="shared" si="173"/>
        <v>DNP1([C]P5060 + P[C]P5064 + P[C]P5069)</v>
      </c>
    </row>
    <row r="2027" spans="2:16" s="137" customFormat="1" ht="22.5" x14ac:dyDescent="0.2">
      <c r="B2027" s="122"/>
      <c r="C2027" s="121" t="s">
        <v>2274</v>
      </c>
      <c r="D2027" s="121" t="s">
        <v>1380</v>
      </c>
      <c r="E2027" s="120">
        <f t="shared" si="174"/>
        <v>6059</v>
      </c>
      <c r="F2027" s="119"/>
      <c r="G2027" s="118"/>
      <c r="H2027" s="117"/>
      <c r="I2027" s="117"/>
      <c r="J2027" s="117"/>
      <c r="K2027" s="117"/>
      <c r="L2027" s="117"/>
      <c r="M2027" s="117"/>
      <c r="N2027" s="117"/>
      <c r="O2027" s="116"/>
      <c r="P2027" s="115" t="str">
        <f t="shared" si="173"/>
        <v>DNP1([C]P6060 + P[C]P6064 + P[C]P6069)</v>
      </c>
    </row>
    <row r="2028" spans="2:16" s="137" customFormat="1" ht="22.5" x14ac:dyDescent="0.2">
      <c r="B2028" s="122"/>
      <c r="C2028" s="121" t="s">
        <v>2274</v>
      </c>
      <c r="D2028" s="121" t="s">
        <v>1380</v>
      </c>
      <c r="E2028" s="120">
        <f t="shared" si="174"/>
        <v>7059</v>
      </c>
      <c r="F2028" s="123"/>
      <c r="G2028" s="118"/>
      <c r="H2028" s="117"/>
      <c r="I2028" s="117"/>
      <c r="J2028" s="117"/>
      <c r="K2028" s="117"/>
      <c r="L2028" s="117"/>
      <c r="M2028" s="117"/>
      <c r="N2028" s="117"/>
      <c r="O2028" s="116"/>
      <c r="P2028" s="115" t="str">
        <f t="shared" si="173"/>
        <v>DNP1([C]P7060 + P[C]P7064 + P[C]P7069)</v>
      </c>
    </row>
    <row r="2029" spans="2:16" s="137" customFormat="1" ht="22.5" x14ac:dyDescent="0.2">
      <c r="B2029" s="122"/>
      <c r="C2029" s="121" t="s">
        <v>2274</v>
      </c>
      <c r="D2029" s="121" t="s">
        <v>1380</v>
      </c>
      <c r="E2029" s="120">
        <f t="shared" si="174"/>
        <v>8059</v>
      </c>
      <c r="F2029" s="123"/>
      <c r="G2029" s="118"/>
      <c r="H2029" s="117"/>
      <c r="I2029" s="117"/>
      <c r="J2029" s="117"/>
      <c r="K2029" s="117"/>
      <c r="L2029" s="117"/>
      <c r="M2029" s="117"/>
      <c r="N2029" s="117"/>
      <c r="O2029" s="116"/>
      <c r="P2029" s="115" t="str">
        <f t="shared" si="173"/>
        <v>DNP1([C]P8060 + P[C]P8064 + P[C]P8069)</v>
      </c>
    </row>
    <row r="2030" spans="2:16" s="137" customFormat="1" ht="22.5" x14ac:dyDescent="0.2">
      <c r="B2030" s="122"/>
      <c r="C2030" s="121" t="s">
        <v>2274</v>
      </c>
      <c r="D2030" s="121" t="s">
        <v>1380</v>
      </c>
      <c r="E2030" s="120">
        <f t="shared" si="174"/>
        <v>9059</v>
      </c>
      <c r="F2030" s="119"/>
      <c r="G2030" s="118"/>
      <c r="H2030" s="117"/>
      <c r="I2030" s="117"/>
      <c r="J2030" s="117"/>
      <c r="K2030" s="117"/>
      <c r="L2030" s="117"/>
      <c r="M2030" s="117"/>
      <c r="N2030" s="117"/>
      <c r="O2030" s="116"/>
      <c r="P2030" s="115" t="str">
        <f t="shared" si="173"/>
        <v>DNP1([C]P9060 + P[C]P9064 + P[C]P9069)</v>
      </c>
    </row>
    <row r="2031" spans="2:16" s="137" customFormat="1" ht="22.5" x14ac:dyDescent="0.2">
      <c r="B2031" s="138"/>
      <c r="C2031" s="121" t="s">
        <v>2274</v>
      </c>
      <c r="D2031" s="121" t="s">
        <v>2191</v>
      </c>
      <c r="E2031" s="120">
        <f>E2022</f>
        <v>1059</v>
      </c>
      <c r="F2031" s="123"/>
      <c r="G2031" s="118"/>
      <c r="H2031" s="117"/>
      <c r="I2031" s="117"/>
      <c r="J2031" s="117"/>
      <c r="K2031" s="117"/>
      <c r="L2031" s="117"/>
      <c r="M2031" s="117"/>
      <c r="N2031" s="117"/>
      <c r="O2031" s="116"/>
      <c r="P2031" s="115" t="str">
        <f>CONCATENATE($P$2439,$P$2444,E2045,$Q$2440,$P$2444,E2101,$Q$2440,$P$2444,E2171,$P$2441)</f>
        <v>DNP1([D]P1060 + P[D]P1064 + P[D]P1069)</v>
      </c>
    </row>
    <row r="2032" spans="2:16" s="137" customFormat="1" ht="22.5" x14ac:dyDescent="0.2">
      <c r="B2032" s="138"/>
      <c r="C2032" s="121" t="s">
        <v>2274</v>
      </c>
      <c r="D2032" s="121" t="s">
        <v>2191</v>
      </c>
      <c r="E2032" s="120">
        <f>E2031+1000</f>
        <v>2059</v>
      </c>
      <c r="F2032" s="123"/>
      <c r="G2032" s="118"/>
      <c r="H2032" s="117"/>
      <c r="I2032" s="117"/>
      <c r="J2032" s="117"/>
      <c r="K2032" s="117"/>
      <c r="L2032" s="117"/>
      <c r="M2032" s="117"/>
      <c r="N2032" s="117"/>
      <c r="O2032" s="116"/>
      <c r="P2032" s="115" t="str">
        <f>CONCATENATE($P$2439,$P$2444,E2046,$Q$2440,$P$2444,E2102,$Q$2440,$P$2444,E2172,$P$2441)</f>
        <v>DNP1([D]P2060 + P[D]P2064 + P[D]P2069)</v>
      </c>
    </row>
    <row r="2033" spans="2:16" s="137" customFormat="1" ht="22.5" x14ac:dyDescent="0.2">
      <c r="B2033" s="138"/>
      <c r="C2033" s="121" t="s">
        <v>2274</v>
      </c>
      <c r="D2033" s="121" t="s">
        <v>2191</v>
      </c>
      <c r="E2033" s="120">
        <f>E2032+1000</f>
        <v>3059</v>
      </c>
      <c r="F2033" s="123"/>
      <c r="G2033" s="118"/>
      <c r="H2033" s="117"/>
      <c r="I2033" s="117"/>
      <c r="J2033" s="117"/>
      <c r="K2033" s="117"/>
      <c r="L2033" s="117"/>
      <c r="M2033" s="117"/>
      <c r="N2033" s="117"/>
      <c r="O2033" s="116"/>
      <c r="P2033" s="115" t="str">
        <f>CONCATENATE($P$2439,$P$2444,E2047,$Q$2440,$P$2444,E2103,$Q$2440,$P$2444,E2173,$P$2441)</f>
        <v>DNP1([D]P3060 + P[D]P3064 + P[D]P3069)</v>
      </c>
    </row>
    <row r="2034" spans="2:16" s="137" customFormat="1" ht="22.5" x14ac:dyDescent="0.2">
      <c r="B2034" s="138"/>
      <c r="C2034" s="121" t="s">
        <v>2274</v>
      </c>
      <c r="D2034" s="121" t="s">
        <v>2191</v>
      </c>
      <c r="E2034" s="120">
        <f>E2033+1000</f>
        <v>4059</v>
      </c>
      <c r="F2034" s="119"/>
      <c r="G2034" s="118"/>
      <c r="H2034" s="117"/>
      <c r="I2034" s="117"/>
      <c r="J2034" s="117"/>
      <c r="K2034" s="117"/>
      <c r="L2034" s="117"/>
      <c r="M2034" s="117"/>
      <c r="N2034" s="117"/>
      <c r="O2034" s="116"/>
      <c r="P2034" s="115" t="str">
        <f>CONCATENATE($P$2439,$P$2444,E2048,$Q$2440,$P$2444,E2104,$Q$2440,$P$2444,E2174,$P$2441)</f>
        <v>DNP1([D]P4060 + P[D]P4064 + P[D]P4069)</v>
      </c>
    </row>
    <row r="2035" spans="2:16" s="137" customFormat="1" ht="22.5" x14ac:dyDescent="0.2">
      <c r="B2035" s="138"/>
      <c r="C2035" s="121" t="s">
        <v>2274</v>
      </c>
      <c r="D2035" s="121" t="s">
        <v>2191</v>
      </c>
      <c r="E2035" s="120">
        <f>E2034+1000</f>
        <v>5059</v>
      </c>
      <c r="F2035" s="119"/>
      <c r="G2035" s="118"/>
      <c r="H2035" s="117"/>
      <c r="I2035" s="117"/>
      <c r="J2035" s="117"/>
      <c r="K2035" s="117"/>
      <c r="L2035" s="117"/>
      <c r="M2035" s="117"/>
      <c r="N2035" s="117"/>
      <c r="O2035" s="116"/>
      <c r="P2035" s="115" t="str">
        <f>CONCATENATE($P$2439,$P$2444,E2049,$Q$2440,$P$2444,E2105,$Q$2440,$P$2444,E2175,$P$2441)</f>
        <v>DNP1([D]P5060 + P[D]P5064 + P[D]P5069)</v>
      </c>
    </row>
    <row r="2036" spans="2:16" s="137" customFormat="1" ht="22.5" x14ac:dyDescent="0.2">
      <c r="B2036" s="130" t="s">
        <v>1325</v>
      </c>
      <c r="C2036" s="121" t="s">
        <v>2274</v>
      </c>
      <c r="D2036" s="121" t="s">
        <v>1380</v>
      </c>
      <c r="E2036" s="120">
        <f>E2022+1</f>
        <v>1060</v>
      </c>
      <c r="F2036" s="119"/>
      <c r="G2036" s="118"/>
      <c r="H2036" s="117"/>
      <c r="I2036" s="117"/>
      <c r="J2036" s="117"/>
      <c r="K2036" s="117"/>
      <c r="L2036" s="117"/>
      <c r="M2036" s="117"/>
      <c r="N2036" s="117"/>
      <c r="O2036" s="116"/>
      <c r="P2036" s="115" t="str">
        <f t="shared" ref="P2036:P2044" si="175">CONCATENATE($P$2439,$P$2443,E2050,$Q$2440,$P$2443,E2064,$Q$2440,$P$2443,E2078,$P$2441)</f>
        <v>DNP1([C]P1061 + P[C]P1062 + P[C]P1063)</v>
      </c>
    </row>
    <row r="2037" spans="2:16" s="137" customFormat="1" ht="22.5" x14ac:dyDescent="0.2">
      <c r="B2037" s="122"/>
      <c r="C2037" s="121" t="s">
        <v>2274</v>
      </c>
      <c r="D2037" s="121" t="s">
        <v>1380</v>
      </c>
      <c r="E2037" s="120">
        <f t="shared" ref="E2037:E2044" si="176">E2036+1000</f>
        <v>2060</v>
      </c>
      <c r="F2037" s="123"/>
      <c r="G2037" s="118"/>
      <c r="H2037" s="117"/>
      <c r="I2037" s="117"/>
      <c r="J2037" s="117"/>
      <c r="K2037" s="117"/>
      <c r="L2037" s="117"/>
      <c r="M2037" s="117"/>
      <c r="N2037" s="117"/>
      <c r="O2037" s="116"/>
      <c r="P2037" s="115" t="str">
        <f t="shared" si="175"/>
        <v>DNP1([C]P2061 + P[C]P2062 + P[C]P2063)</v>
      </c>
    </row>
    <row r="2038" spans="2:16" s="137" customFormat="1" ht="22.5" x14ac:dyDescent="0.2">
      <c r="B2038" s="122"/>
      <c r="C2038" s="121" t="s">
        <v>2274</v>
      </c>
      <c r="D2038" s="121" t="s">
        <v>1380</v>
      </c>
      <c r="E2038" s="120">
        <f t="shared" si="176"/>
        <v>3060</v>
      </c>
      <c r="F2038" s="119"/>
      <c r="G2038" s="118"/>
      <c r="H2038" s="117"/>
      <c r="I2038" s="117"/>
      <c r="J2038" s="117"/>
      <c r="K2038" s="117"/>
      <c r="L2038" s="117"/>
      <c r="M2038" s="117"/>
      <c r="N2038" s="117"/>
      <c r="O2038" s="116"/>
      <c r="P2038" s="115" t="str">
        <f t="shared" si="175"/>
        <v>DNP1([C]P3061 + P[C]P3062 + P[C]P3063)</v>
      </c>
    </row>
    <row r="2039" spans="2:16" s="137" customFormat="1" ht="22.5" x14ac:dyDescent="0.2">
      <c r="B2039" s="122"/>
      <c r="C2039" s="121" t="s">
        <v>2274</v>
      </c>
      <c r="D2039" s="121" t="s">
        <v>1380</v>
      </c>
      <c r="E2039" s="120">
        <f t="shared" si="176"/>
        <v>4060</v>
      </c>
      <c r="F2039" s="123"/>
      <c r="G2039" s="118"/>
      <c r="H2039" s="117"/>
      <c r="I2039" s="117"/>
      <c r="J2039" s="117"/>
      <c r="K2039" s="117"/>
      <c r="L2039" s="117"/>
      <c r="M2039" s="117"/>
      <c r="N2039" s="117"/>
      <c r="O2039" s="116"/>
      <c r="P2039" s="115" t="str">
        <f t="shared" si="175"/>
        <v>DNP1([C]P4061 + P[C]P4062 + P[C]P4063)</v>
      </c>
    </row>
    <row r="2040" spans="2:16" s="137" customFormat="1" ht="22.5" x14ac:dyDescent="0.2">
      <c r="B2040" s="122"/>
      <c r="C2040" s="121" t="s">
        <v>2274</v>
      </c>
      <c r="D2040" s="121" t="s">
        <v>1380</v>
      </c>
      <c r="E2040" s="120">
        <f t="shared" si="176"/>
        <v>5060</v>
      </c>
      <c r="F2040" s="119"/>
      <c r="G2040" s="118"/>
      <c r="H2040" s="117"/>
      <c r="I2040" s="117"/>
      <c r="J2040" s="117"/>
      <c r="K2040" s="117"/>
      <c r="L2040" s="117"/>
      <c r="M2040" s="117"/>
      <c r="N2040" s="117"/>
      <c r="O2040" s="116"/>
      <c r="P2040" s="115" t="str">
        <f t="shared" si="175"/>
        <v>DNP1([C]P5061 + P[C]P5062 + P[C]P5063)</v>
      </c>
    </row>
    <row r="2041" spans="2:16" s="137" customFormat="1" ht="22.5" x14ac:dyDescent="0.2">
      <c r="B2041" s="122"/>
      <c r="C2041" s="121" t="s">
        <v>2274</v>
      </c>
      <c r="D2041" s="121" t="s">
        <v>1380</v>
      </c>
      <c r="E2041" s="120">
        <f t="shared" si="176"/>
        <v>6060</v>
      </c>
      <c r="F2041" s="119"/>
      <c r="G2041" s="118"/>
      <c r="H2041" s="117"/>
      <c r="I2041" s="117"/>
      <c r="J2041" s="117"/>
      <c r="K2041" s="117"/>
      <c r="L2041" s="117"/>
      <c r="M2041" s="117"/>
      <c r="N2041" s="117"/>
      <c r="O2041" s="116"/>
      <c r="P2041" s="115" t="str">
        <f t="shared" si="175"/>
        <v>DNP1([C]P6061 + P[C]P6062 + P[C]P6063)</v>
      </c>
    </row>
    <row r="2042" spans="2:16" s="137" customFormat="1" ht="22.5" x14ac:dyDescent="0.2">
      <c r="B2042" s="122"/>
      <c r="C2042" s="121" t="s">
        <v>2274</v>
      </c>
      <c r="D2042" s="121" t="s">
        <v>1380</v>
      </c>
      <c r="E2042" s="120">
        <f t="shared" si="176"/>
        <v>7060</v>
      </c>
      <c r="F2042" s="123"/>
      <c r="G2042" s="118"/>
      <c r="H2042" s="117"/>
      <c r="I2042" s="117"/>
      <c r="J2042" s="117"/>
      <c r="K2042" s="117"/>
      <c r="L2042" s="117"/>
      <c r="M2042" s="117"/>
      <c r="N2042" s="117"/>
      <c r="O2042" s="116"/>
      <c r="P2042" s="115" t="str">
        <f t="shared" si="175"/>
        <v>DNP1([C]P7061 + P[C]P7062 + P[C]P7063)</v>
      </c>
    </row>
    <row r="2043" spans="2:16" s="137" customFormat="1" ht="22.5" x14ac:dyDescent="0.2">
      <c r="B2043" s="122"/>
      <c r="C2043" s="121" t="s">
        <v>2274</v>
      </c>
      <c r="D2043" s="121" t="s">
        <v>1380</v>
      </c>
      <c r="E2043" s="120">
        <f t="shared" si="176"/>
        <v>8060</v>
      </c>
      <c r="F2043" s="123"/>
      <c r="G2043" s="118"/>
      <c r="H2043" s="117"/>
      <c r="I2043" s="117"/>
      <c r="J2043" s="117"/>
      <c r="K2043" s="117"/>
      <c r="L2043" s="117"/>
      <c r="M2043" s="117"/>
      <c r="N2043" s="117"/>
      <c r="O2043" s="116"/>
      <c r="P2043" s="115" t="str">
        <f t="shared" si="175"/>
        <v>DNP1([C]P8061 + P[C]P8062 + P[C]P8063)</v>
      </c>
    </row>
    <row r="2044" spans="2:16" s="137" customFormat="1" ht="22.5" x14ac:dyDescent="0.2">
      <c r="B2044" s="122"/>
      <c r="C2044" s="121" t="s">
        <v>2274</v>
      </c>
      <c r="D2044" s="121" t="s">
        <v>1380</v>
      </c>
      <c r="E2044" s="120">
        <f t="shared" si="176"/>
        <v>9060</v>
      </c>
      <c r="F2044" s="119"/>
      <c r="G2044" s="118"/>
      <c r="H2044" s="117"/>
      <c r="I2044" s="117"/>
      <c r="J2044" s="117"/>
      <c r="K2044" s="117"/>
      <c r="L2044" s="117"/>
      <c r="M2044" s="117"/>
      <c r="N2044" s="117"/>
      <c r="O2044" s="116"/>
      <c r="P2044" s="115" t="str">
        <f t="shared" si="175"/>
        <v>DNP1([C]P9061 + P[C]P9062 + P[C]P9063)</v>
      </c>
    </row>
    <row r="2045" spans="2:16" s="137" customFormat="1" ht="22.5" x14ac:dyDescent="0.2">
      <c r="B2045" s="138"/>
      <c r="C2045" s="121" t="s">
        <v>2274</v>
      </c>
      <c r="D2045" s="121" t="s">
        <v>2191</v>
      </c>
      <c r="E2045" s="120">
        <f>E2036</f>
        <v>1060</v>
      </c>
      <c r="F2045" s="123"/>
      <c r="G2045" s="118"/>
      <c r="H2045" s="117"/>
      <c r="I2045" s="117"/>
      <c r="J2045" s="117"/>
      <c r="K2045" s="117"/>
      <c r="L2045" s="117"/>
      <c r="M2045" s="117"/>
      <c r="N2045" s="117"/>
      <c r="O2045" s="116"/>
      <c r="P2045" s="115" t="str">
        <f>CONCATENATE($P$2439,$P$2444,E2059,$Q$2440,$P$2444,E2073,$Q$2440,$P$2444,E2087,$P$2441)</f>
        <v>DNP1([D]P1061 + P[D]P1062 + P[D]P1063)</v>
      </c>
    </row>
    <row r="2046" spans="2:16" s="137" customFormat="1" ht="22.5" x14ac:dyDescent="0.2">
      <c r="B2046" s="138"/>
      <c r="C2046" s="121" t="s">
        <v>2274</v>
      </c>
      <c r="D2046" s="121" t="s">
        <v>2191</v>
      </c>
      <c r="E2046" s="120">
        <f>E2045+1000</f>
        <v>2060</v>
      </c>
      <c r="F2046" s="123"/>
      <c r="G2046" s="118"/>
      <c r="H2046" s="117"/>
      <c r="I2046" s="117"/>
      <c r="J2046" s="117"/>
      <c r="K2046" s="117"/>
      <c r="L2046" s="117"/>
      <c r="M2046" s="117"/>
      <c r="N2046" s="117"/>
      <c r="O2046" s="116"/>
      <c r="P2046" s="115" t="str">
        <f>CONCATENATE($P$2439,$P$2444,E2060,$Q$2440,$P$2444,E2074,$Q$2440,$P$2444,E2088,$P$2441)</f>
        <v>DNP1([D]P2061 + P[D]P2062 + P[D]P2063)</v>
      </c>
    </row>
    <row r="2047" spans="2:16" s="137" customFormat="1" ht="22.5" x14ac:dyDescent="0.2">
      <c r="B2047" s="138"/>
      <c r="C2047" s="121" t="s">
        <v>2274</v>
      </c>
      <c r="D2047" s="121" t="s">
        <v>2191</v>
      </c>
      <c r="E2047" s="120">
        <f>E2046+1000</f>
        <v>3060</v>
      </c>
      <c r="F2047" s="123"/>
      <c r="G2047" s="118"/>
      <c r="H2047" s="117"/>
      <c r="I2047" s="117"/>
      <c r="J2047" s="117"/>
      <c r="K2047" s="117"/>
      <c r="L2047" s="117"/>
      <c r="M2047" s="117"/>
      <c r="N2047" s="117"/>
      <c r="O2047" s="116"/>
      <c r="P2047" s="115" t="str">
        <f>CONCATENATE($P$2439,$P$2444,E2061,$Q$2440,$P$2444,E2075,$Q$2440,$P$2444,E2089,$P$2441)</f>
        <v>DNP1([D]P3061 + P[D]P3062 + P[D]P3063)</v>
      </c>
    </row>
    <row r="2048" spans="2:16" s="137" customFormat="1" ht="22.5" x14ac:dyDescent="0.2">
      <c r="B2048" s="138"/>
      <c r="C2048" s="121" t="s">
        <v>2274</v>
      </c>
      <c r="D2048" s="121" t="s">
        <v>2191</v>
      </c>
      <c r="E2048" s="120">
        <f>E2047+1000</f>
        <v>4060</v>
      </c>
      <c r="F2048" s="119"/>
      <c r="G2048" s="118"/>
      <c r="H2048" s="117"/>
      <c r="I2048" s="117"/>
      <c r="J2048" s="117"/>
      <c r="K2048" s="117"/>
      <c r="L2048" s="117"/>
      <c r="M2048" s="117"/>
      <c r="N2048" s="117"/>
      <c r="O2048" s="116"/>
      <c r="P2048" s="115" t="str">
        <f>CONCATENATE($P$2439,$P$2444,E2062,$Q$2440,$P$2444,E2076,$Q$2440,$P$2444,E2090,$P$2441)</f>
        <v>DNP1([D]P4061 + P[D]P4062 + P[D]P4063)</v>
      </c>
    </row>
    <row r="2049" spans="2:16" s="137" customFormat="1" ht="22.5" x14ac:dyDescent="0.2">
      <c r="B2049" s="138"/>
      <c r="C2049" s="121" t="s">
        <v>2274</v>
      </c>
      <c r="D2049" s="121" t="s">
        <v>2191</v>
      </c>
      <c r="E2049" s="120">
        <f>E2048+1000</f>
        <v>5060</v>
      </c>
      <c r="F2049" s="119"/>
      <c r="G2049" s="118"/>
      <c r="H2049" s="117"/>
      <c r="I2049" s="117"/>
      <c r="J2049" s="117"/>
      <c r="K2049" s="117"/>
      <c r="L2049" s="117"/>
      <c r="M2049" s="117"/>
      <c r="N2049" s="117"/>
      <c r="O2049" s="116"/>
      <c r="P2049" s="115" t="str">
        <f>CONCATENATE($P$2439,$P$2444,E2063,$Q$2440,$P$2444,E2077,$Q$2440,$P$2444,E2091,$P$2441)</f>
        <v>DNP1([D]P5061 + P[D]P5062 + P[D]P5063)</v>
      </c>
    </row>
    <row r="2050" spans="2:16" ht="22.5" x14ac:dyDescent="0.2">
      <c r="B2050" s="130" t="s">
        <v>1323</v>
      </c>
      <c r="C2050" s="121" t="s">
        <v>2274</v>
      </c>
      <c r="D2050" s="121" t="s">
        <v>1380</v>
      </c>
      <c r="E2050" s="120">
        <f>E2036+1</f>
        <v>1061</v>
      </c>
      <c r="F2050" s="119"/>
      <c r="G2050" s="128" t="s">
        <v>2199</v>
      </c>
      <c r="H2050" s="128" t="s">
        <v>1421</v>
      </c>
      <c r="I2050" s="128">
        <v>18683136487</v>
      </c>
      <c r="J2050" s="128" t="s">
        <v>1453</v>
      </c>
      <c r="K2050" s="129" t="s">
        <v>1529</v>
      </c>
      <c r="L2050" s="128" t="s">
        <v>1485</v>
      </c>
      <c r="M2050" s="128" t="s">
        <v>2291</v>
      </c>
      <c r="N2050" s="127" t="s">
        <v>1487</v>
      </c>
      <c r="O2050" s="116"/>
      <c r="P2050" s="126"/>
    </row>
    <row r="2051" spans="2:16" x14ac:dyDescent="0.2">
      <c r="B2051" s="122"/>
      <c r="C2051" s="121" t="s">
        <v>2274</v>
      </c>
      <c r="D2051" s="121" t="s">
        <v>1380</v>
      </c>
      <c r="E2051" s="120">
        <f t="shared" ref="E2051:E2058" si="177">E2050+1000</f>
        <v>2061</v>
      </c>
      <c r="F2051" s="123"/>
      <c r="G2051" s="128" t="s">
        <v>2199</v>
      </c>
      <c r="H2051" s="128" t="s">
        <v>1421</v>
      </c>
      <c r="I2051" s="128">
        <v>18683136487</v>
      </c>
      <c r="J2051" s="128" t="s">
        <v>1453</v>
      </c>
      <c r="K2051" s="129" t="s">
        <v>1529</v>
      </c>
      <c r="L2051" s="128" t="s">
        <v>1485</v>
      </c>
      <c r="M2051" s="128" t="s">
        <v>2290</v>
      </c>
      <c r="N2051" s="127" t="s">
        <v>1487</v>
      </c>
      <c r="O2051" s="116"/>
      <c r="P2051" s="126"/>
    </row>
    <row r="2052" spans="2:16" x14ac:dyDescent="0.2">
      <c r="B2052" s="122"/>
      <c r="C2052" s="121" t="s">
        <v>2274</v>
      </c>
      <c r="D2052" s="121" t="s">
        <v>1380</v>
      </c>
      <c r="E2052" s="120">
        <f t="shared" si="177"/>
        <v>3061</v>
      </c>
      <c r="F2052" s="119"/>
      <c r="G2052" s="128" t="s">
        <v>2199</v>
      </c>
      <c r="H2052" s="128" t="s">
        <v>1421</v>
      </c>
      <c r="I2052" s="128">
        <v>18683136487</v>
      </c>
      <c r="J2052" s="128" t="s">
        <v>1453</v>
      </c>
      <c r="K2052" s="129" t="s">
        <v>1529</v>
      </c>
      <c r="L2052" s="128" t="s">
        <v>1485</v>
      </c>
      <c r="M2052" s="128" t="s">
        <v>2289</v>
      </c>
      <c r="N2052" s="127" t="s">
        <v>1487</v>
      </c>
      <c r="O2052" s="116"/>
      <c r="P2052" s="126"/>
    </row>
    <row r="2053" spans="2:16" x14ac:dyDescent="0.2">
      <c r="B2053" s="122"/>
      <c r="C2053" s="121" t="s">
        <v>2274</v>
      </c>
      <c r="D2053" s="121" t="s">
        <v>1380</v>
      </c>
      <c r="E2053" s="120">
        <f t="shared" si="177"/>
        <v>4061</v>
      </c>
      <c r="F2053" s="123"/>
      <c r="G2053" s="128" t="s">
        <v>2199</v>
      </c>
      <c r="H2053" s="128" t="s">
        <v>1421</v>
      </c>
      <c r="I2053" s="128">
        <v>18683136487</v>
      </c>
      <c r="J2053" s="128" t="s">
        <v>1453</v>
      </c>
      <c r="K2053" s="129" t="s">
        <v>1529</v>
      </c>
      <c r="L2053" s="128" t="s">
        <v>1485</v>
      </c>
      <c r="M2053" s="128" t="s">
        <v>2288</v>
      </c>
      <c r="N2053" s="127" t="s">
        <v>1487</v>
      </c>
      <c r="O2053" s="116"/>
      <c r="P2053" s="126"/>
    </row>
    <row r="2054" spans="2:16" x14ac:dyDescent="0.2">
      <c r="B2054" s="122"/>
      <c r="C2054" s="121" t="s">
        <v>2274</v>
      </c>
      <c r="D2054" s="121" t="s">
        <v>1380</v>
      </c>
      <c r="E2054" s="120">
        <f t="shared" si="177"/>
        <v>5061</v>
      </c>
      <c r="F2054" s="119"/>
      <c r="G2054" s="128" t="s">
        <v>2199</v>
      </c>
      <c r="H2054" s="128" t="s">
        <v>1421</v>
      </c>
      <c r="I2054" s="128">
        <v>18683136487</v>
      </c>
      <c r="J2054" s="128" t="s">
        <v>1453</v>
      </c>
      <c r="K2054" s="129" t="s">
        <v>1529</v>
      </c>
      <c r="L2054" s="128" t="s">
        <v>1485</v>
      </c>
      <c r="M2054" s="128" t="s">
        <v>2287</v>
      </c>
      <c r="N2054" s="127" t="s">
        <v>1487</v>
      </c>
      <c r="O2054" s="116"/>
      <c r="P2054" s="126"/>
    </row>
    <row r="2055" spans="2:16" x14ac:dyDescent="0.2">
      <c r="B2055" s="122"/>
      <c r="C2055" s="121" t="s">
        <v>2274</v>
      </c>
      <c r="D2055" s="121" t="s">
        <v>1380</v>
      </c>
      <c r="E2055" s="120">
        <f t="shared" si="177"/>
        <v>6061</v>
      </c>
      <c r="F2055" s="119"/>
      <c r="G2055" s="128" t="s">
        <v>2199</v>
      </c>
      <c r="H2055" s="128" t="s">
        <v>1421</v>
      </c>
      <c r="I2055" s="128">
        <v>18683136487</v>
      </c>
      <c r="J2055" s="128" t="s">
        <v>1453</v>
      </c>
      <c r="K2055" s="129" t="s">
        <v>1529</v>
      </c>
      <c r="L2055" s="128" t="s">
        <v>1485</v>
      </c>
      <c r="M2055" s="128" t="s">
        <v>2286</v>
      </c>
      <c r="N2055" s="127" t="s">
        <v>1487</v>
      </c>
      <c r="O2055" s="116"/>
      <c r="P2055" s="126"/>
    </row>
    <row r="2056" spans="2:16" x14ac:dyDescent="0.2">
      <c r="B2056" s="122"/>
      <c r="C2056" s="121" t="s">
        <v>2274</v>
      </c>
      <c r="D2056" s="121" t="s">
        <v>1380</v>
      </c>
      <c r="E2056" s="120">
        <f t="shared" si="177"/>
        <v>7061</v>
      </c>
      <c r="F2056" s="123"/>
      <c r="G2056" s="128" t="s">
        <v>2199</v>
      </c>
      <c r="H2056" s="128" t="s">
        <v>1421</v>
      </c>
      <c r="I2056" s="128">
        <v>18683136487</v>
      </c>
      <c r="J2056" s="128" t="s">
        <v>1453</v>
      </c>
      <c r="K2056" s="129" t="s">
        <v>1529</v>
      </c>
      <c r="L2056" s="128" t="s">
        <v>1485</v>
      </c>
      <c r="M2056" s="128" t="s">
        <v>2285</v>
      </c>
      <c r="N2056" s="127" t="s">
        <v>1487</v>
      </c>
      <c r="O2056" s="116"/>
      <c r="P2056" s="126"/>
    </row>
    <row r="2057" spans="2:16" s="137" customFormat="1" x14ac:dyDescent="0.2">
      <c r="B2057" s="122"/>
      <c r="C2057" s="121" t="s">
        <v>2274</v>
      </c>
      <c r="D2057" s="121" t="s">
        <v>1380</v>
      </c>
      <c r="E2057" s="120">
        <f t="shared" si="177"/>
        <v>8061</v>
      </c>
      <c r="F2057" s="123"/>
      <c r="G2057" s="128" t="s">
        <v>2199</v>
      </c>
      <c r="H2057" s="128" t="s">
        <v>1421</v>
      </c>
      <c r="I2057" s="128">
        <v>18683136487</v>
      </c>
      <c r="J2057" s="128" t="s">
        <v>1453</v>
      </c>
      <c r="K2057" s="129" t="s">
        <v>1529</v>
      </c>
      <c r="L2057" s="128" t="s">
        <v>1485</v>
      </c>
      <c r="M2057" s="128" t="s">
        <v>2284</v>
      </c>
      <c r="N2057" s="127" t="s">
        <v>1487</v>
      </c>
      <c r="O2057" s="116"/>
      <c r="P2057" s="126"/>
    </row>
    <row r="2058" spans="2:16" s="137" customFormat="1" x14ac:dyDescent="0.2">
      <c r="B2058" s="122"/>
      <c r="C2058" s="121" t="s">
        <v>2274</v>
      </c>
      <c r="D2058" s="121" t="s">
        <v>1380</v>
      </c>
      <c r="E2058" s="120">
        <f t="shared" si="177"/>
        <v>9061</v>
      </c>
      <c r="F2058" s="119"/>
      <c r="G2058" s="128" t="s">
        <v>2199</v>
      </c>
      <c r="H2058" s="128" t="s">
        <v>1421</v>
      </c>
      <c r="I2058" s="128">
        <v>18683136487</v>
      </c>
      <c r="J2058" s="128" t="s">
        <v>1453</v>
      </c>
      <c r="K2058" s="129" t="s">
        <v>1529</v>
      </c>
      <c r="L2058" s="128" t="s">
        <v>1485</v>
      </c>
      <c r="M2058" s="128" t="s">
        <v>2283</v>
      </c>
      <c r="N2058" s="127" t="s">
        <v>1487</v>
      </c>
      <c r="O2058" s="116"/>
      <c r="P2058" s="126"/>
    </row>
    <row r="2059" spans="2:16" s="137" customFormat="1" x14ac:dyDescent="0.2">
      <c r="B2059" s="138"/>
      <c r="C2059" s="121" t="s">
        <v>2274</v>
      </c>
      <c r="D2059" s="121" t="s">
        <v>2191</v>
      </c>
      <c r="E2059" s="120">
        <f>E2050</f>
        <v>1061</v>
      </c>
      <c r="F2059" s="123"/>
      <c r="G2059" s="128" t="s">
        <v>2199</v>
      </c>
      <c r="H2059" s="128" t="s">
        <v>1421</v>
      </c>
      <c r="I2059" s="128">
        <v>18683136487</v>
      </c>
      <c r="J2059" s="128" t="s">
        <v>1453</v>
      </c>
      <c r="K2059" s="129" t="s">
        <v>1529</v>
      </c>
      <c r="L2059" s="128" t="s">
        <v>1485</v>
      </c>
      <c r="M2059" s="128" t="s">
        <v>2282</v>
      </c>
      <c r="N2059" s="127" t="s">
        <v>1487</v>
      </c>
      <c r="O2059" s="116"/>
      <c r="P2059" s="126"/>
    </row>
    <row r="2060" spans="2:16" s="137" customFormat="1" x14ac:dyDescent="0.2">
      <c r="B2060" s="138"/>
      <c r="C2060" s="121" t="s">
        <v>2274</v>
      </c>
      <c r="D2060" s="121" t="s">
        <v>2191</v>
      </c>
      <c r="E2060" s="120">
        <f>E2059+1000</f>
        <v>2061</v>
      </c>
      <c r="F2060" s="123"/>
      <c r="G2060" s="128" t="s">
        <v>2199</v>
      </c>
      <c r="H2060" s="128" t="s">
        <v>1421</v>
      </c>
      <c r="I2060" s="128">
        <v>18683136487</v>
      </c>
      <c r="J2060" s="128" t="s">
        <v>1453</v>
      </c>
      <c r="K2060" s="129" t="s">
        <v>1529</v>
      </c>
      <c r="L2060" s="128" t="s">
        <v>1485</v>
      </c>
      <c r="M2060" s="128" t="s">
        <v>2281</v>
      </c>
      <c r="N2060" s="127" t="s">
        <v>1487</v>
      </c>
      <c r="O2060" s="116"/>
      <c r="P2060" s="126"/>
    </row>
    <row r="2061" spans="2:16" s="137" customFormat="1" x14ac:dyDescent="0.2">
      <c r="B2061" s="138"/>
      <c r="C2061" s="121" t="s">
        <v>2274</v>
      </c>
      <c r="D2061" s="121" t="s">
        <v>2191</v>
      </c>
      <c r="E2061" s="120">
        <f>E2060+1000</f>
        <v>3061</v>
      </c>
      <c r="F2061" s="123"/>
      <c r="G2061" s="128" t="s">
        <v>2199</v>
      </c>
      <c r="H2061" s="128" t="s">
        <v>1421</v>
      </c>
      <c r="I2061" s="128">
        <v>18683136487</v>
      </c>
      <c r="J2061" s="128" t="s">
        <v>1453</v>
      </c>
      <c r="K2061" s="129" t="s">
        <v>1529</v>
      </c>
      <c r="L2061" s="128" t="s">
        <v>1485</v>
      </c>
      <c r="M2061" s="128" t="s">
        <v>2280</v>
      </c>
      <c r="N2061" s="127" t="s">
        <v>1487</v>
      </c>
      <c r="O2061" s="116"/>
      <c r="P2061" s="126"/>
    </row>
    <row r="2062" spans="2:16" s="137" customFormat="1" x14ac:dyDescent="0.2">
      <c r="B2062" s="138"/>
      <c r="C2062" s="121" t="s">
        <v>2274</v>
      </c>
      <c r="D2062" s="121" t="s">
        <v>2191</v>
      </c>
      <c r="E2062" s="120">
        <f>E2061+1000</f>
        <v>4061</v>
      </c>
      <c r="F2062" s="119"/>
      <c r="G2062" s="128" t="s">
        <v>2199</v>
      </c>
      <c r="H2062" s="128" t="s">
        <v>1421</v>
      </c>
      <c r="I2062" s="128">
        <v>18683136487</v>
      </c>
      <c r="J2062" s="128" t="s">
        <v>1453</v>
      </c>
      <c r="K2062" s="129" t="s">
        <v>1529</v>
      </c>
      <c r="L2062" s="128" t="s">
        <v>1485</v>
      </c>
      <c r="M2062" s="128" t="s">
        <v>2276</v>
      </c>
      <c r="N2062" s="127" t="s">
        <v>1487</v>
      </c>
      <c r="O2062" s="116"/>
      <c r="P2062" s="126"/>
    </row>
    <row r="2063" spans="2:16" s="137" customFormat="1" x14ac:dyDescent="0.2">
      <c r="B2063" s="138"/>
      <c r="C2063" s="121" t="s">
        <v>2274</v>
      </c>
      <c r="D2063" s="121" t="s">
        <v>2191</v>
      </c>
      <c r="E2063" s="120">
        <f>E2062+1000</f>
        <v>5061</v>
      </c>
      <c r="F2063" s="119"/>
      <c r="G2063" s="118"/>
      <c r="H2063" s="117"/>
      <c r="I2063" s="117"/>
      <c r="J2063" s="117"/>
      <c r="K2063" s="117"/>
      <c r="L2063" s="117"/>
      <c r="M2063" s="117"/>
      <c r="N2063" s="117"/>
      <c r="O2063" s="116"/>
      <c r="P2063" s="115" t="str">
        <f>CONCATENATE($P$2439,$P$2443,E2050,$P$2440,$P$2444,E2062,$P$2441)</f>
        <v>DNP1([C]P1061 + … + [D]P4061)</v>
      </c>
    </row>
    <row r="2064" spans="2:16" x14ac:dyDescent="0.2">
      <c r="B2064" s="130" t="s">
        <v>1322</v>
      </c>
      <c r="C2064" s="121" t="s">
        <v>2274</v>
      </c>
      <c r="D2064" s="121" t="s">
        <v>1380</v>
      </c>
      <c r="E2064" s="120">
        <f>E2050+1</f>
        <v>1062</v>
      </c>
      <c r="F2064" s="119"/>
      <c r="G2064" s="128" t="s">
        <v>2199</v>
      </c>
      <c r="H2064" s="128" t="s">
        <v>1421</v>
      </c>
      <c r="I2064" s="128">
        <v>18683136487</v>
      </c>
      <c r="J2064" s="128" t="s">
        <v>1453</v>
      </c>
      <c r="K2064" s="129" t="s">
        <v>1513</v>
      </c>
      <c r="L2064" s="128" t="s">
        <v>1485</v>
      </c>
      <c r="M2064" s="128" t="s">
        <v>2291</v>
      </c>
      <c r="N2064" s="127" t="s">
        <v>1487</v>
      </c>
      <c r="O2064" s="116"/>
      <c r="P2064" s="126"/>
    </row>
    <row r="2065" spans="2:16" x14ac:dyDescent="0.2">
      <c r="B2065" s="122"/>
      <c r="C2065" s="121" t="s">
        <v>2274</v>
      </c>
      <c r="D2065" s="121" t="s">
        <v>1380</v>
      </c>
      <c r="E2065" s="120">
        <f t="shared" ref="E2065:E2072" si="178">E2064+1000</f>
        <v>2062</v>
      </c>
      <c r="F2065" s="123"/>
      <c r="G2065" s="128" t="s">
        <v>2199</v>
      </c>
      <c r="H2065" s="128" t="s">
        <v>1421</v>
      </c>
      <c r="I2065" s="128">
        <v>18683136487</v>
      </c>
      <c r="J2065" s="128" t="s">
        <v>1453</v>
      </c>
      <c r="K2065" s="129" t="s">
        <v>1513</v>
      </c>
      <c r="L2065" s="128" t="s">
        <v>1485</v>
      </c>
      <c r="M2065" s="128" t="s">
        <v>2290</v>
      </c>
      <c r="N2065" s="127" t="s">
        <v>1487</v>
      </c>
      <c r="O2065" s="116"/>
      <c r="P2065" s="126"/>
    </row>
    <row r="2066" spans="2:16" x14ac:dyDescent="0.2">
      <c r="B2066" s="122"/>
      <c r="C2066" s="121" t="s">
        <v>2274</v>
      </c>
      <c r="D2066" s="121" t="s">
        <v>1380</v>
      </c>
      <c r="E2066" s="120">
        <f t="shared" si="178"/>
        <v>3062</v>
      </c>
      <c r="F2066" s="119"/>
      <c r="G2066" s="128" t="s">
        <v>2199</v>
      </c>
      <c r="H2066" s="128" t="s">
        <v>1421</v>
      </c>
      <c r="I2066" s="128">
        <v>18683136487</v>
      </c>
      <c r="J2066" s="128" t="s">
        <v>1453</v>
      </c>
      <c r="K2066" s="129" t="s">
        <v>1513</v>
      </c>
      <c r="L2066" s="128" t="s">
        <v>1485</v>
      </c>
      <c r="M2066" s="128" t="s">
        <v>2289</v>
      </c>
      <c r="N2066" s="127" t="s">
        <v>1487</v>
      </c>
      <c r="O2066" s="116"/>
      <c r="P2066" s="126"/>
    </row>
    <row r="2067" spans="2:16" x14ac:dyDescent="0.2">
      <c r="B2067" s="122"/>
      <c r="C2067" s="121" t="s">
        <v>2274</v>
      </c>
      <c r="D2067" s="121" t="s">
        <v>1380</v>
      </c>
      <c r="E2067" s="120">
        <f t="shared" si="178"/>
        <v>4062</v>
      </c>
      <c r="F2067" s="123"/>
      <c r="G2067" s="128" t="s">
        <v>2199</v>
      </c>
      <c r="H2067" s="128" t="s">
        <v>1421</v>
      </c>
      <c r="I2067" s="128">
        <v>18683136487</v>
      </c>
      <c r="J2067" s="128" t="s">
        <v>1453</v>
      </c>
      <c r="K2067" s="129" t="s">
        <v>1513</v>
      </c>
      <c r="L2067" s="128" t="s">
        <v>1485</v>
      </c>
      <c r="M2067" s="128" t="s">
        <v>2288</v>
      </c>
      <c r="N2067" s="127" t="s">
        <v>1487</v>
      </c>
      <c r="O2067" s="116"/>
      <c r="P2067" s="126"/>
    </row>
    <row r="2068" spans="2:16" x14ac:dyDescent="0.2">
      <c r="B2068" s="122"/>
      <c r="C2068" s="121" t="s">
        <v>2274</v>
      </c>
      <c r="D2068" s="121" t="s">
        <v>1380</v>
      </c>
      <c r="E2068" s="120">
        <f t="shared" si="178"/>
        <v>5062</v>
      </c>
      <c r="F2068" s="119"/>
      <c r="G2068" s="128" t="s">
        <v>2199</v>
      </c>
      <c r="H2068" s="128" t="s">
        <v>1421</v>
      </c>
      <c r="I2068" s="128">
        <v>18683136487</v>
      </c>
      <c r="J2068" s="128" t="s">
        <v>1453</v>
      </c>
      <c r="K2068" s="129" t="s">
        <v>1513</v>
      </c>
      <c r="L2068" s="128" t="s">
        <v>1485</v>
      </c>
      <c r="M2068" s="128" t="s">
        <v>2287</v>
      </c>
      <c r="N2068" s="127" t="s">
        <v>1487</v>
      </c>
      <c r="O2068" s="116"/>
      <c r="P2068" s="126"/>
    </row>
    <row r="2069" spans="2:16" x14ac:dyDescent="0.2">
      <c r="B2069" s="122"/>
      <c r="C2069" s="121" t="s">
        <v>2274</v>
      </c>
      <c r="D2069" s="121" t="s">
        <v>1380</v>
      </c>
      <c r="E2069" s="120">
        <f t="shared" si="178"/>
        <v>6062</v>
      </c>
      <c r="F2069" s="119"/>
      <c r="G2069" s="128" t="s">
        <v>2199</v>
      </c>
      <c r="H2069" s="128" t="s">
        <v>1421</v>
      </c>
      <c r="I2069" s="128">
        <v>18683136487</v>
      </c>
      <c r="J2069" s="128" t="s">
        <v>1453</v>
      </c>
      <c r="K2069" s="129" t="s">
        <v>1513</v>
      </c>
      <c r="L2069" s="128" t="s">
        <v>1485</v>
      </c>
      <c r="M2069" s="128" t="s">
        <v>2286</v>
      </c>
      <c r="N2069" s="127" t="s">
        <v>1487</v>
      </c>
      <c r="O2069" s="116"/>
      <c r="P2069" s="126"/>
    </row>
    <row r="2070" spans="2:16" x14ac:dyDescent="0.2">
      <c r="B2070" s="122"/>
      <c r="C2070" s="121" t="s">
        <v>2274</v>
      </c>
      <c r="D2070" s="121" t="s">
        <v>1380</v>
      </c>
      <c r="E2070" s="120">
        <f t="shared" si="178"/>
        <v>7062</v>
      </c>
      <c r="F2070" s="123"/>
      <c r="G2070" s="128" t="s">
        <v>2199</v>
      </c>
      <c r="H2070" s="128" t="s">
        <v>1421</v>
      </c>
      <c r="I2070" s="128">
        <v>18683136487</v>
      </c>
      <c r="J2070" s="128" t="s">
        <v>1453</v>
      </c>
      <c r="K2070" s="129" t="s">
        <v>1513</v>
      </c>
      <c r="L2070" s="128" t="s">
        <v>1485</v>
      </c>
      <c r="M2070" s="128" t="s">
        <v>2285</v>
      </c>
      <c r="N2070" s="127" t="s">
        <v>1487</v>
      </c>
      <c r="O2070" s="116"/>
      <c r="P2070" s="126"/>
    </row>
    <row r="2071" spans="2:16" s="137" customFormat="1" x14ac:dyDescent="0.2">
      <c r="B2071" s="122"/>
      <c r="C2071" s="121" t="s">
        <v>2274</v>
      </c>
      <c r="D2071" s="121" t="s">
        <v>1380</v>
      </c>
      <c r="E2071" s="120">
        <f t="shared" si="178"/>
        <v>8062</v>
      </c>
      <c r="F2071" s="123"/>
      <c r="G2071" s="128" t="s">
        <v>2199</v>
      </c>
      <c r="H2071" s="128" t="s">
        <v>1421</v>
      </c>
      <c r="I2071" s="128">
        <v>18683136487</v>
      </c>
      <c r="J2071" s="128" t="s">
        <v>1453</v>
      </c>
      <c r="K2071" s="129" t="s">
        <v>1513</v>
      </c>
      <c r="L2071" s="128" t="s">
        <v>1485</v>
      </c>
      <c r="M2071" s="128" t="s">
        <v>2284</v>
      </c>
      <c r="N2071" s="127" t="s">
        <v>1487</v>
      </c>
      <c r="O2071" s="116"/>
      <c r="P2071" s="126"/>
    </row>
    <row r="2072" spans="2:16" s="137" customFormat="1" x14ac:dyDescent="0.2">
      <c r="B2072" s="122"/>
      <c r="C2072" s="121" t="s">
        <v>2274</v>
      </c>
      <c r="D2072" s="121" t="s">
        <v>1380</v>
      </c>
      <c r="E2072" s="120">
        <f t="shared" si="178"/>
        <v>9062</v>
      </c>
      <c r="F2072" s="119"/>
      <c r="G2072" s="128" t="s">
        <v>2199</v>
      </c>
      <c r="H2072" s="128" t="s">
        <v>1421</v>
      </c>
      <c r="I2072" s="128">
        <v>18683136487</v>
      </c>
      <c r="J2072" s="128" t="s">
        <v>1453</v>
      </c>
      <c r="K2072" s="129" t="s">
        <v>1513</v>
      </c>
      <c r="L2072" s="128" t="s">
        <v>1485</v>
      </c>
      <c r="M2072" s="128" t="s">
        <v>2283</v>
      </c>
      <c r="N2072" s="127" t="s">
        <v>1487</v>
      </c>
      <c r="O2072" s="116"/>
      <c r="P2072" s="126"/>
    </row>
    <row r="2073" spans="2:16" s="137" customFormat="1" x14ac:dyDescent="0.2">
      <c r="B2073" s="138"/>
      <c r="C2073" s="121" t="s">
        <v>2274</v>
      </c>
      <c r="D2073" s="121" t="s">
        <v>2191</v>
      </c>
      <c r="E2073" s="120">
        <f>E2064</f>
        <v>1062</v>
      </c>
      <c r="F2073" s="123"/>
      <c r="G2073" s="128" t="s">
        <v>2199</v>
      </c>
      <c r="H2073" s="128" t="s">
        <v>1421</v>
      </c>
      <c r="I2073" s="128">
        <v>18683136487</v>
      </c>
      <c r="J2073" s="128" t="s">
        <v>1453</v>
      </c>
      <c r="K2073" s="129" t="s">
        <v>1513</v>
      </c>
      <c r="L2073" s="128" t="s">
        <v>1485</v>
      </c>
      <c r="M2073" s="128" t="s">
        <v>2282</v>
      </c>
      <c r="N2073" s="127" t="s">
        <v>1487</v>
      </c>
      <c r="O2073" s="116"/>
      <c r="P2073" s="126"/>
    </row>
    <row r="2074" spans="2:16" s="137" customFormat="1" x14ac:dyDescent="0.2">
      <c r="B2074" s="138"/>
      <c r="C2074" s="121" t="s">
        <v>2274</v>
      </c>
      <c r="D2074" s="121" t="s">
        <v>2191</v>
      </c>
      <c r="E2074" s="120">
        <f>E2073+1000</f>
        <v>2062</v>
      </c>
      <c r="F2074" s="123"/>
      <c r="G2074" s="128" t="s">
        <v>2199</v>
      </c>
      <c r="H2074" s="128" t="s">
        <v>1421</v>
      </c>
      <c r="I2074" s="128">
        <v>18683136487</v>
      </c>
      <c r="J2074" s="128" t="s">
        <v>1453</v>
      </c>
      <c r="K2074" s="129" t="s">
        <v>1513</v>
      </c>
      <c r="L2074" s="128" t="s">
        <v>1485</v>
      </c>
      <c r="M2074" s="128" t="s">
        <v>2281</v>
      </c>
      <c r="N2074" s="127" t="s">
        <v>1487</v>
      </c>
      <c r="O2074" s="116"/>
      <c r="P2074" s="126"/>
    </row>
    <row r="2075" spans="2:16" s="137" customFormat="1" x14ac:dyDescent="0.2">
      <c r="B2075" s="138"/>
      <c r="C2075" s="121" t="s">
        <v>2274</v>
      </c>
      <c r="D2075" s="121" t="s">
        <v>2191</v>
      </c>
      <c r="E2075" s="120">
        <f>E2074+1000</f>
        <v>3062</v>
      </c>
      <c r="F2075" s="123"/>
      <c r="G2075" s="128" t="s">
        <v>2199</v>
      </c>
      <c r="H2075" s="128" t="s">
        <v>1421</v>
      </c>
      <c r="I2075" s="128">
        <v>18683136487</v>
      </c>
      <c r="J2075" s="128" t="s">
        <v>1453</v>
      </c>
      <c r="K2075" s="129" t="s">
        <v>1513</v>
      </c>
      <c r="L2075" s="128" t="s">
        <v>1485</v>
      </c>
      <c r="M2075" s="128" t="s">
        <v>2280</v>
      </c>
      <c r="N2075" s="127" t="s">
        <v>1487</v>
      </c>
      <c r="O2075" s="116"/>
      <c r="P2075" s="126"/>
    </row>
    <row r="2076" spans="2:16" s="137" customFormat="1" x14ac:dyDescent="0.2">
      <c r="B2076" s="138"/>
      <c r="C2076" s="121" t="s">
        <v>2274</v>
      </c>
      <c r="D2076" s="121" t="s">
        <v>2191</v>
      </c>
      <c r="E2076" s="120">
        <f>E2075+1000</f>
        <v>4062</v>
      </c>
      <c r="F2076" s="119"/>
      <c r="G2076" s="128" t="s">
        <v>2199</v>
      </c>
      <c r="H2076" s="128" t="s">
        <v>1421</v>
      </c>
      <c r="I2076" s="128">
        <v>18683136487</v>
      </c>
      <c r="J2076" s="128" t="s">
        <v>1453</v>
      </c>
      <c r="K2076" s="129" t="s">
        <v>1513</v>
      </c>
      <c r="L2076" s="128" t="s">
        <v>1485</v>
      </c>
      <c r="M2076" s="128" t="s">
        <v>2276</v>
      </c>
      <c r="N2076" s="127" t="s">
        <v>1487</v>
      </c>
      <c r="O2076" s="116"/>
      <c r="P2076" s="126"/>
    </row>
    <row r="2077" spans="2:16" s="137" customFormat="1" x14ac:dyDescent="0.2">
      <c r="B2077" s="138"/>
      <c r="C2077" s="121" t="s">
        <v>2274</v>
      </c>
      <c r="D2077" s="121" t="s">
        <v>2191</v>
      </c>
      <c r="E2077" s="120">
        <f>E2076+1000</f>
        <v>5062</v>
      </c>
      <c r="F2077" s="119"/>
      <c r="G2077" s="118"/>
      <c r="H2077" s="117"/>
      <c r="I2077" s="117"/>
      <c r="J2077" s="117"/>
      <c r="K2077" s="117"/>
      <c r="L2077" s="117"/>
      <c r="M2077" s="117"/>
      <c r="N2077" s="117"/>
      <c r="O2077" s="116"/>
      <c r="P2077" s="115" t="str">
        <f>CONCATENATE($P$2439,$P$2443,E2064,$P$2440,$P$2444,E2076,$P$2441)</f>
        <v>DNP1([C]P1062 + … + [D]P4062)</v>
      </c>
    </row>
    <row r="2078" spans="2:16" x14ac:dyDescent="0.2">
      <c r="B2078" s="130" t="s">
        <v>1321</v>
      </c>
      <c r="C2078" s="121" t="s">
        <v>2274</v>
      </c>
      <c r="D2078" s="121" t="s">
        <v>1380</v>
      </c>
      <c r="E2078" s="120">
        <f>E2064+1</f>
        <v>1063</v>
      </c>
      <c r="F2078" s="119"/>
      <c r="G2078" s="128" t="s">
        <v>2199</v>
      </c>
      <c r="H2078" s="128" t="s">
        <v>1421</v>
      </c>
      <c r="I2078" s="128">
        <v>95970281739</v>
      </c>
      <c r="J2078" s="128" t="s">
        <v>1453</v>
      </c>
      <c r="K2078" s="129" t="s">
        <v>1529</v>
      </c>
      <c r="L2078" s="128" t="s">
        <v>1485</v>
      </c>
      <c r="M2078" s="128" t="s">
        <v>2291</v>
      </c>
      <c r="N2078" s="127" t="s">
        <v>1487</v>
      </c>
      <c r="O2078" s="116"/>
      <c r="P2078" s="126"/>
    </row>
    <row r="2079" spans="2:16" x14ac:dyDescent="0.2">
      <c r="B2079" s="122"/>
      <c r="C2079" s="121" t="s">
        <v>2274</v>
      </c>
      <c r="D2079" s="121" t="s">
        <v>1380</v>
      </c>
      <c r="E2079" s="120">
        <f t="shared" ref="E2079:E2086" si="179">E2078+1000</f>
        <v>2063</v>
      </c>
      <c r="F2079" s="123"/>
      <c r="G2079" s="128" t="s">
        <v>2199</v>
      </c>
      <c r="H2079" s="128" t="s">
        <v>1421</v>
      </c>
      <c r="I2079" s="128">
        <v>95970281739</v>
      </c>
      <c r="J2079" s="128" t="s">
        <v>1453</v>
      </c>
      <c r="K2079" s="129" t="s">
        <v>1529</v>
      </c>
      <c r="L2079" s="128" t="s">
        <v>1485</v>
      </c>
      <c r="M2079" s="128" t="s">
        <v>2290</v>
      </c>
      <c r="N2079" s="127" t="s">
        <v>1487</v>
      </c>
      <c r="O2079" s="116"/>
      <c r="P2079" s="126"/>
    </row>
    <row r="2080" spans="2:16" x14ac:dyDescent="0.2">
      <c r="B2080" s="122"/>
      <c r="C2080" s="121" t="s">
        <v>2274</v>
      </c>
      <c r="D2080" s="121" t="s">
        <v>1380</v>
      </c>
      <c r="E2080" s="120">
        <f t="shared" si="179"/>
        <v>3063</v>
      </c>
      <c r="F2080" s="119"/>
      <c r="G2080" s="128" t="s">
        <v>2199</v>
      </c>
      <c r="H2080" s="128" t="s">
        <v>1421</v>
      </c>
      <c r="I2080" s="128">
        <v>95970281739</v>
      </c>
      <c r="J2080" s="128" t="s">
        <v>1453</v>
      </c>
      <c r="K2080" s="129" t="s">
        <v>1529</v>
      </c>
      <c r="L2080" s="128" t="s">
        <v>1485</v>
      </c>
      <c r="M2080" s="128" t="s">
        <v>2289</v>
      </c>
      <c r="N2080" s="127" t="s">
        <v>1487</v>
      </c>
      <c r="O2080" s="116"/>
      <c r="P2080" s="126"/>
    </row>
    <row r="2081" spans="2:16" x14ac:dyDescent="0.2">
      <c r="B2081" s="122"/>
      <c r="C2081" s="121" t="s">
        <v>2274</v>
      </c>
      <c r="D2081" s="121" t="s">
        <v>1380</v>
      </c>
      <c r="E2081" s="120">
        <f t="shared" si="179"/>
        <v>4063</v>
      </c>
      <c r="F2081" s="123"/>
      <c r="G2081" s="128" t="s">
        <v>2199</v>
      </c>
      <c r="H2081" s="128" t="s">
        <v>1421</v>
      </c>
      <c r="I2081" s="128">
        <v>95970281739</v>
      </c>
      <c r="J2081" s="128" t="s">
        <v>1453</v>
      </c>
      <c r="K2081" s="129" t="s">
        <v>1529</v>
      </c>
      <c r="L2081" s="128" t="s">
        <v>1485</v>
      </c>
      <c r="M2081" s="128" t="s">
        <v>2288</v>
      </c>
      <c r="N2081" s="127" t="s">
        <v>1487</v>
      </c>
      <c r="O2081" s="116"/>
      <c r="P2081" s="126"/>
    </row>
    <row r="2082" spans="2:16" x14ac:dyDescent="0.2">
      <c r="B2082" s="122"/>
      <c r="C2082" s="121" t="s">
        <v>2274</v>
      </c>
      <c r="D2082" s="121" t="s">
        <v>1380</v>
      </c>
      <c r="E2082" s="120">
        <f t="shared" si="179"/>
        <v>5063</v>
      </c>
      <c r="F2082" s="119"/>
      <c r="G2082" s="128" t="s">
        <v>2199</v>
      </c>
      <c r="H2082" s="128" t="s">
        <v>1421</v>
      </c>
      <c r="I2082" s="128">
        <v>95970281739</v>
      </c>
      <c r="J2082" s="128" t="s">
        <v>1453</v>
      </c>
      <c r="K2082" s="129" t="s">
        <v>1529</v>
      </c>
      <c r="L2082" s="128" t="s">
        <v>1485</v>
      </c>
      <c r="M2082" s="128" t="s">
        <v>2287</v>
      </c>
      <c r="N2082" s="127" t="s">
        <v>1487</v>
      </c>
      <c r="O2082" s="116"/>
      <c r="P2082" s="126"/>
    </row>
    <row r="2083" spans="2:16" x14ac:dyDescent="0.2">
      <c r="B2083" s="122"/>
      <c r="C2083" s="121" t="s">
        <v>2274</v>
      </c>
      <c r="D2083" s="121" t="s">
        <v>1380</v>
      </c>
      <c r="E2083" s="120">
        <f t="shared" si="179"/>
        <v>6063</v>
      </c>
      <c r="F2083" s="119"/>
      <c r="G2083" s="128" t="s">
        <v>2199</v>
      </c>
      <c r="H2083" s="128" t="s">
        <v>1421</v>
      </c>
      <c r="I2083" s="128">
        <v>95970281739</v>
      </c>
      <c r="J2083" s="128" t="s">
        <v>1453</v>
      </c>
      <c r="K2083" s="129" t="s">
        <v>1529</v>
      </c>
      <c r="L2083" s="128" t="s">
        <v>1485</v>
      </c>
      <c r="M2083" s="128" t="s">
        <v>2286</v>
      </c>
      <c r="N2083" s="127" t="s">
        <v>1487</v>
      </c>
      <c r="O2083" s="116"/>
      <c r="P2083" s="126"/>
    </row>
    <row r="2084" spans="2:16" x14ac:dyDescent="0.2">
      <c r="B2084" s="122"/>
      <c r="C2084" s="121" t="s">
        <v>2274</v>
      </c>
      <c r="D2084" s="121" t="s">
        <v>1380</v>
      </c>
      <c r="E2084" s="120">
        <f t="shared" si="179"/>
        <v>7063</v>
      </c>
      <c r="F2084" s="123"/>
      <c r="G2084" s="128" t="s">
        <v>2199</v>
      </c>
      <c r="H2084" s="128" t="s">
        <v>1421</v>
      </c>
      <c r="I2084" s="128">
        <v>95970281739</v>
      </c>
      <c r="J2084" s="128" t="s">
        <v>1453</v>
      </c>
      <c r="K2084" s="129" t="s">
        <v>1529</v>
      </c>
      <c r="L2084" s="128" t="s">
        <v>1485</v>
      </c>
      <c r="M2084" s="128" t="s">
        <v>2285</v>
      </c>
      <c r="N2084" s="127" t="s">
        <v>1487</v>
      </c>
      <c r="O2084" s="116"/>
      <c r="P2084" s="126"/>
    </row>
    <row r="2085" spans="2:16" s="137" customFormat="1" x14ac:dyDescent="0.2">
      <c r="B2085" s="122"/>
      <c r="C2085" s="121" t="s">
        <v>2274</v>
      </c>
      <c r="D2085" s="121" t="s">
        <v>1380</v>
      </c>
      <c r="E2085" s="120">
        <f t="shared" si="179"/>
        <v>8063</v>
      </c>
      <c r="F2085" s="123"/>
      <c r="G2085" s="128" t="s">
        <v>2199</v>
      </c>
      <c r="H2085" s="128" t="s">
        <v>1421</v>
      </c>
      <c r="I2085" s="128">
        <v>95970281739</v>
      </c>
      <c r="J2085" s="128" t="s">
        <v>1453</v>
      </c>
      <c r="K2085" s="129" t="s">
        <v>1529</v>
      </c>
      <c r="L2085" s="128" t="s">
        <v>1485</v>
      </c>
      <c r="M2085" s="128" t="s">
        <v>2284</v>
      </c>
      <c r="N2085" s="127" t="s">
        <v>1487</v>
      </c>
      <c r="O2085" s="116"/>
      <c r="P2085" s="126"/>
    </row>
    <row r="2086" spans="2:16" s="137" customFormat="1" x14ac:dyDescent="0.2">
      <c r="B2086" s="122"/>
      <c r="C2086" s="121" t="s">
        <v>2274</v>
      </c>
      <c r="D2086" s="121" t="s">
        <v>1380</v>
      </c>
      <c r="E2086" s="120">
        <f t="shared" si="179"/>
        <v>9063</v>
      </c>
      <c r="F2086" s="119"/>
      <c r="G2086" s="128" t="s">
        <v>2199</v>
      </c>
      <c r="H2086" s="128" t="s">
        <v>1421</v>
      </c>
      <c r="I2086" s="128">
        <v>95970281739</v>
      </c>
      <c r="J2086" s="128" t="s">
        <v>1453</v>
      </c>
      <c r="K2086" s="129" t="s">
        <v>1529</v>
      </c>
      <c r="L2086" s="128" t="s">
        <v>1485</v>
      </c>
      <c r="M2086" s="128" t="s">
        <v>2283</v>
      </c>
      <c r="N2086" s="127" t="s">
        <v>1487</v>
      </c>
      <c r="O2086" s="116"/>
      <c r="P2086" s="126"/>
    </row>
    <row r="2087" spans="2:16" s="137" customFormat="1" x14ac:dyDescent="0.2">
      <c r="B2087" s="138"/>
      <c r="C2087" s="121" t="s">
        <v>2274</v>
      </c>
      <c r="D2087" s="121" t="s">
        <v>2191</v>
      </c>
      <c r="E2087" s="120">
        <f>E2078</f>
        <v>1063</v>
      </c>
      <c r="F2087" s="123"/>
      <c r="G2087" s="128" t="s">
        <v>2199</v>
      </c>
      <c r="H2087" s="128" t="s">
        <v>1421</v>
      </c>
      <c r="I2087" s="128">
        <v>95970281739</v>
      </c>
      <c r="J2087" s="128" t="s">
        <v>1453</v>
      </c>
      <c r="K2087" s="129" t="s">
        <v>1529</v>
      </c>
      <c r="L2087" s="128" t="s">
        <v>1485</v>
      </c>
      <c r="M2087" s="128" t="s">
        <v>2282</v>
      </c>
      <c r="N2087" s="127" t="s">
        <v>1487</v>
      </c>
      <c r="O2087" s="116"/>
      <c r="P2087" s="126"/>
    </row>
    <row r="2088" spans="2:16" s="137" customFormat="1" x14ac:dyDescent="0.2">
      <c r="B2088" s="138"/>
      <c r="C2088" s="121" t="s">
        <v>2274</v>
      </c>
      <c r="D2088" s="121" t="s">
        <v>2191</v>
      </c>
      <c r="E2088" s="120">
        <f>E2087+1000</f>
        <v>2063</v>
      </c>
      <c r="F2088" s="123"/>
      <c r="G2088" s="128" t="s">
        <v>2199</v>
      </c>
      <c r="H2088" s="128" t="s">
        <v>1421</v>
      </c>
      <c r="I2088" s="128">
        <v>95970281739</v>
      </c>
      <c r="J2088" s="128" t="s">
        <v>1453</v>
      </c>
      <c r="K2088" s="129" t="s">
        <v>1529</v>
      </c>
      <c r="L2088" s="128" t="s">
        <v>1485</v>
      </c>
      <c r="M2088" s="128" t="s">
        <v>2281</v>
      </c>
      <c r="N2088" s="127" t="s">
        <v>1487</v>
      </c>
      <c r="O2088" s="116"/>
      <c r="P2088" s="126"/>
    </row>
    <row r="2089" spans="2:16" s="137" customFormat="1" x14ac:dyDescent="0.2">
      <c r="B2089" s="138"/>
      <c r="C2089" s="121" t="s">
        <v>2274</v>
      </c>
      <c r="D2089" s="121" t="s">
        <v>2191</v>
      </c>
      <c r="E2089" s="120">
        <f>E2088+1000</f>
        <v>3063</v>
      </c>
      <c r="F2089" s="123"/>
      <c r="G2089" s="128" t="s">
        <v>2199</v>
      </c>
      <c r="H2089" s="128" t="s">
        <v>1421</v>
      </c>
      <c r="I2089" s="128">
        <v>95970281739</v>
      </c>
      <c r="J2089" s="128" t="s">
        <v>1453</v>
      </c>
      <c r="K2089" s="129" t="s">
        <v>1529</v>
      </c>
      <c r="L2089" s="128" t="s">
        <v>1485</v>
      </c>
      <c r="M2089" s="128" t="s">
        <v>2280</v>
      </c>
      <c r="N2089" s="127" t="s">
        <v>1487</v>
      </c>
      <c r="O2089" s="116"/>
      <c r="P2089" s="126"/>
    </row>
    <row r="2090" spans="2:16" s="137" customFormat="1" x14ac:dyDescent="0.2">
      <c r="B2090" s="138"/>
      <c r="C2090" s="121" t="s">
        <v>2274</v>
      </c>
      <c r="D2090" s="121" t="s">
        <v>2191</v>
      </c>
      <c r="E2090" s="120">
        <f>E2089+1000</f>
        <v>4063</v>
      </c>
      <c r="F2090" s="119"/>
      <c r="G2090" s="128" t="s">
        <v>2199</v>
      </c>
      <c r="H2090" s="128" t="s">
        <v>1421</v>
      </c>
      <c r="I2090" s="128">
        <v>95970281739</v>
      </c>
      <c r="J2090" s="128" t="s">
        <v>1453</v>
      </c>
      <c r="K2090" s="129" t="s">
        <v>1529</v>
      </c>
      <c r="L2090" s="128" t="s">
        <v>1485</v>
      </c>
      <c r="M2090" s="128" t="s">
        <v>2276</v>
      </c>
      <c r="N2090" s="127" t="s">
        <v>1487</v>
      </c>
      <c r="O2090" s="116"/>
      <c r="P2090" s="126"/>
    </row>
    <row r="2091" spans="2:16" s="137" customFormat="1" x14ac:dyDescent="0.2">
      <c r="B2091" s="138"/>
      <c r="C2091" s="121" t="s">
        <v>2274</v>
      </c>
      <c r="D2091" s="121" t="s">
        <v>2191</v>
      </c>
      <c r="E2091" s="120">
        <f>E2090+1000</f>
        <v>5063</v>
      </c>
      <c r="F2091" s="119"/>
      <c r="G2091" s="118"/>
      <c r="H2091" s="117"/>
      <c r="I2091" s="117"/>
      <c r="J2091" s="117"/>
      <c r="K2091" s="117"/>
      <c r="L2091" s="117"/>
      <c r="M2091" s="117"/>
      <c r="N2091" s="117"/>
      <c r="O2091" s="116"/>
      <c r="P2091" s="115" t="str">
        <f>CONCATENATE($P$2439,$P$2443,E2078,$P$2440,$P$2444,E2090,$P$2441)</f>
        <v>DNP1([C]P1063 + … + [D]P4063)</v>
      </c>
    </row>
    <row r="2092" spans="2:16" s="137" customFormat="1" x14ac:dyDescent="0.2">
      <c r="B2092" s="130" t="s">
        <v>1301</v>
      </c>
      <c r="C2092" s="121" t="s">
        <v>2274</v>
      </c>
      <c r="D2092" s="121" t="s">
        <v>1380</v>
      </c>
      <c r="E2092" s="120">
        <f>E2078+1</f>
        <v>1064</v>
      </c>
      <c r="F2092" s="119"/>
      <c r="G2092" s="118"/>
      <c r="H2092" s="117"/>
      <c r="I2092" s="117"/>
      <c r="J2092" s="117"/>
      <c r="K2092" s="117"/>
      <c r="L2092" s="117"/>
      <c r="M2092" s="117"/>
      <c r="N2092" s="117"/>
      <c r="O2092" s="116"/>
      <c r="P2092" s="115" t="str">
        <f t="shared" ref="P2092:P2100" si="180">CONCATENATE($P$2439,$P$2443,E2106,$P$2440,$P$2443,E2148,$P$2441)</f>
        <v>DNP1([C]P1065 + … + [C]P1068)</v>
      </c>
    </row>
    <row r="2093" spans="2:16" s="137" customFormat="1" x14ac:dyDescent="0.2">
      <c r="B2093" s="122"/>
      <c r="C2093" s="121" t="s">
        <v>2274</v>
      </c>
      <c r="D2093" s="121" t="s">
        <v>1380</v>
      </c>
      <c r="E2093" s="120">
        <f t="shared" ref="E2093:E2100" si="181">E2092+1000</f>
        <v>2064</v>
      </c>
      <c r="F2093" s="123"/>
      <c r="G2093" s="118"/>
      <c r="H2093" s="117"/>
      <c r="I2093" s="117"/>
      <c r="J2093" s="117"/>
      <c r="K2093" s="117"/>
      <c r="L2093" s="117"/>
      <c r="M2093" s="117"/>
      <c r="N2093" s="117"/>
      <c r="O2093" s="116"/>
      <c r="P2093" s="115" t="str">
        <f t="shared" si="180"/>
        <v>DNP1([C]P2065 + … + [C]P2068)</v>
      </c>
    </row>
    <row r="2094" spans="2:16" s="137" customFormat="1" x14ac:dyDescent="0.2">
      <c r="B2094" s="122"/>
      <c r="C2094" s="121" t="s">
        <v>2274</v>
      </c>
      <c r="D2094" s="121" t="s">
        <v>1380</v>
      </c>
      <c r="E2094" s="120">
        <f t="shared" si="181"/>
        <v>3064</v>
      </c>
      <c r="F2094" s="119"/>
      <c r="G2094" s="118"/>
      <c r="H2094" s="117"/>
      <c r="I2094" s="117"/>
      <c r="J2094" s="117"/>
      <c r="K2094" s="117"/>
      <c r="L2094" s="117"/>
      <c r="M2094" s="117"/>
      <c r="N2094" s="117"/>
      <c r="O2094" s="116"/>
      <c r="P2094" s="115" t="str">
        <f t="shared" si="180"/>
        <v>DNP1([C]P3065 + … + [C]P3068)</v>
      </c>
    </row>
    <row r="2095" spans="2:16" s="137" customFormat="1" x14ac:dyDescent="0.2">
      <c r="B2095" s="122"/>
      <c r="C2095" s="121" t="s">
        <v>2274</v>
      </c>
      <c r="D2095" s="121" t="s">
        <v>1380</v>
      </c>
      <c r="E2095" s="120">
        <f t="shared" si="181"/>
        <v>4064</v>
      </c>
      <c r="F2095" s="123"/>
      <c r="G2095" s="118"/>
      <c r="H2095" s="117"/>
      <c r="I2095" s="117"/>
      <c r="J2095" s="117"/>
      <c r="K2095" s="117"/>
      <c r="L2095" s="117"/>
      <c r="M2095" s="117"/>
      <c r="N2095" s="117"/>
      <c r="O2095" s="116"/>
      <c r="P2095" s="115" t="str">
        <f t="shared" si="180"/>
        <v>DNP1([C]P4065 + … + [C]P4068)</v>
      </c>
    </row>
    <row r="2096" spans="2:16" s="137" customFormat="1" x14ac:dyDescent="0.2">
      <c r="B2096" s="122"/>
      <c r="C2096" s="121" t="s">
        <v>2274</v>
      </c>
      <c r="D2096" s="121" t="s">
        <v>1380</v>
      </c>
      <c r="E2096" s="120">
        <f t="shared" si="181"/>
        <v>5064</v>
      </c>
      <c r="F2096" s="119"/>
      <c r="G2096" s="118"/>
      <c r="H2096" s="117"/>
      <c r="I2096" s="117"/>
      <c r="J2096" s="117"/>
      <c r="K2096" s="117"/>
      <c r="L2096" s="117"/>
      <c r="M2096" s="117"/>
      <c r="N2096" s="117"/>
      <c r="O2096" s="116"/>
      <c r="P2096" s="115" t="str">
        <f t="shared" si="180"/>
        <v>DNP1([C]P5065 + … + [C]P5068)</v>
      </c>
    </row>
    <row r="2097" spans="2:16" s="137" customFormat="1" x14ac:dyDescent="0.2">
      <c r="B2097" s="122"/>
      <c r="C2097" s="121" t="s">
        <v>2274</v>
      </c>
      <c r="D2097" s="121" t="s">
        <v>1380</v>
      </c>
      <c r="E2097" s="120">
        <f t="shared" si="181"/>
        <v>6064</v>
      </c>
      <c r="F2097" s="119"/>
      <c r="G2097" s="118"/>
      <c r="H2097" s="117"/>
      <c r="I2097" s="117"/>
      <c r="J2097" s="117"/>
      <c r="K2097" s="117"/>
      <c r="L2097" s="117"/>
      <c r="M2097" s="117"/>
      <c r="N2097" s="117"/>
      <c r="O2097" s="116"/>
      <c r="P2097" s="115" t="str">
        <f t="shared" si="180"/>
        <v>DNP1([C]P6065 + … + [C]P6068)</v>
      </c>
    </row>
    <row r="2098" spans="2:16" s="137" customFormat="1" x14ac:dyDescent="0.2">
      <c r="B2098" s="122"/>
      <c r="C2098" s="121" t="s">
        <v>2274</v>
      </c>
      <c r="D2098" s="121" t="s">
        <v>1380</v>
      </c>
      <c r="E2098" s="120">
        <f t="shared" si="181"/>
        <v>7064</v>
      </c>
      <c r="F2098" s="123"/>
      <c r="G2098" s="118"/>
      <c r="H2098" s="117"/>
      <c r="I2098" s="117"/>
      <c r="J2098" s="117"/>
      <c r="K2098" s="117"/>
      <c r="L2098" s="117"/>
      <c r="M2098" s="117"/>
      <c r="N2098" s="117"/>
      <c r="O2098" s="116"/>
      <c r="P2098" s="115" t="str">
        <f t="shared" si="180"/>
        <v>DNP1([C]P7065 + … + [C]P7068)</v>
      </c>
    </row>
    <row r="2099" spans="2:16" s="137" customFormat="1" x14ac:dyDescent="0.2">
      <c r="B2099" s="122"/>
      <c r="C2099" s="121" t="s">
        <v>2274</v>
      </c>
      <c r="D2099" s="121" t="s">
        <v>1380</v>
      </c>
      <c r="E2099" s="120">
        <f t="shared" si="181"/>
        <v>8064</v>
      </c>
      <c r="F2099" s="123"/>
      <c r="G2099" s="118"/>
      <c r="H2099" s="117"/>
      <c r="I2099" s="117"/>
      <c r="J2099" s="117"/>
      <c r="K2099" s="117"/>
      <c r="L2099" s="117"/>
      <c r="M2099" s="117"/>
      <c r="N2099" s="117"/>
      <c r="O2099" s="116"/>
      <c r="P2099" s="115" t="str">
        <f t="shared" si="180"/>
        <v>DNP1([C]P8065 + … + [C]P8068)</v>
      </c>
    </row>
    <row r="2100" spans="2:16" s="137" customFormat="1" x14ac:dyDescent="0.2">
      <c r="B2100" s="122"/>
      <c r="C2100" s="121" t="s">
        <v>2274</v>
      </c>
      <c r="D2100" s="121" t="s">
        <v>1380</v>
      </c>
      <c r="E2100" s="120">
        <f t="shared" si="181"/>
        <v>9064</v>
      </c>
      <c r="F2100" s="119"/>
      <c r="G2100" s="118"/>
      <c r="H2100" s="117"/>
      <c r="I2100" s="117"/>
      <c r="J2100" s="117"/>
      <c r="K2100" s="117"/>
      <c r="L2100" s="117"/>
      <c r="M2100" s="117"/>
      <c r="N2100" s="117"/>
      <c r="O2100" s="116"/>
      <c r="P2100" s="115" t="str">
        <f t="shared" si="180"/>
        <v>DNP1([C]P9065 + … + [C]P9068)</v>
      </c>
    </row>
    <row r="2101" spans="2:16" s="137" customFormat="1" x14ac:dyDescent="0.2">
      <c r="B2101" s="138"/>
      <c r="C2101" s="121" t="s">
        <v>2274</v>
      </c>
      <c r="D2101" s="121" t="s">
        <v>2191</v>
      </c>
      <c r="E2101" s="120">
        <f>E2092</f>
        <v>1064</v>
      </c>
      <c r="F2101" s="123"/>
      <c r="G2101" s="118"/>
      <c r="H2101" s="117"/>
      <c r="I2101" s="117"/>
      <c r="J2101" s="117"/>
      <c r="K2101" s="117"/>
      <c r="L2101" s="117"/>
      <c r="M2101" s="117"/>
      <c r="N2101" s="117"/>
      <c r="O2101" s="116"/>
      <c r="P2101" s="115" t="str">
        <f>CONCATENATE($P$2439,$P$2444,E2115,$P$2440,$P$2444,E2157,$P$2441)</f>
        <v>DNP1([D]P1065 + … + [D]P1068)</v>
      </c>
    </row>
    <row r="2102" spans="2:16" s="137" customFormat="1" x14ac:dyDescent="0.2">
      <c r="B2102" s="138"/>
      <c r="C2102" s="121" t="s">
        <v>2274</v>
      </c>
      <c r="D2102" s="121" t="s">
        <v>2191</v>
      </c>
      <c r="E2102" s="120">
        <f>E2101+1000</f>
        <v>2064</v>
      </c>
      <c r="F2102" s="123"/>
      <c r="G2102" s="118"/>
      <c r="H2102" s="117"/>
      <c r="I2102" s="117"/>
      <c r="J2102" s="117"/>
      <c r="K2102" s="117"/>
      <c r="L2102" s="117"/>
      <c r="M2102" s="117"/>
      <c r="N2102" s="117"/>
      <c r="O2102" s="116"/>
      <c r="P2102" s="115" t="str">
        <f>CONCATENATE($P$2439,$P$2444,E2116,$P$2440,$P$2444,E2158,$P$2441)</f>
        <v>DNP1([D]P2065 + … + [D]P2068)</v>
      </c>
    </row>
    <row r="2103" spans="2:16" s="137" customFormat="1" x14ac:dyDescent="0.2">
      <c r="B2103" s="138"/>
      <c r="C2103" s="121" t="s">
        <v>2274</v>
      </c>
      <c r="D2103" s="121" t="s">
        <v>2191</v>
      </c>
      <c r="E2103" s="120">
        <f>E2102+1000</f>
        <v>3064</v>
      </c>
      <c r="F2103" s="123"/>
      <c r="G2103" s="118"/>
      <c r="H2103" s="117"/>
      <c r="I2103" s="117"/>
      <c r="J2103" s="117"/>
      <c r="K2103" s="117"/>
      <c r="L2103" s="117"/>
      <c r="M2103" s="117"/>
      <c r="N2103" s="117"/>
      <c r="O2103" s="116"/>
      <c r="P2103" s="115" t="str">
        <f>CONCATENATE($P$2439,$P$2444,E2117,$P$2440,$P$2444,E2159,$P$2441)</f>
        <v>DNP1([D]P3065 + … + [D]P3068)</v>
      </c>
    </row>
    <row r="2104" spans="2:16" s="137" customFormat="1" x14ac:dyDescent="0.2">
      <c r="B2104" s="138"/>
      <c r="C2104" s="121" t="s">
        <v>2274</v>
      </c>
      <c r="D2104" s="121" t="s">
        <v>2191</v>
      </c>
      <c r="E2104" s="120">
        <f>E2103+1000</f>
        <v>4064</v>
      </c>
      <c r="F2104" s="119"/>
      <c r="G2104" s="118"/>
      <c r="H2104" s="117"/>
      <c r="I2104" s="117"/>
      <c r="J2104" s="117"/>
      <c r="K2104" s="117"/>
      <c r="L2104" s="117"/>
      <c r="M2104" s="117"/>
      <c r="N2104" s="117"/>
      <c r="O2104" s="116"/>
      <c r="P2104" s="115" t="str">
        <f>CONCATENATE($P$2439,$P$2444,E2118,$P$2440,$P$2444,E2160,$P$2441)</f>
        <v>DNP1([D]P4065 + … + [D]P4068)</v>
      </c>
    </row>
    <row r="2105" spans="2:16" s="137" customFormat="1" x14ac:dyDescent="0.2">
      <c r="B2105" s="138"/>
      <c r="C2105" s="121" t="s">
        <v>2274</v>
      </c>
      <c r="D2105" s="121" t="s">
        <v>2191</v>
      </c>
      <c r="E2105" s="120">
        <f>E2104+1000</f>
        <v>5064</v>
      </c>
      <c r="F2105" s="119"/>
      <c r="G2105" s="118"/>
      <c r="H2105" s="117"/>
      <c r="I2105" s="117"/>
      <c r="J2105" s="117"/>
      <c r="K2105" s="117"/>
      <c r="L2105" s="117"/>
      <c r="M2105" s="117"/>
      <c r="N2105" s="117"/>
      <c r="O2105" s="116"/>
      <c r="P2105" s="115" t="str">
        <f>CONCATENATE($P$2439,$P$2444,E2119,$P$2440,$P$2444,E2161,$P$2441)</f>
        <v>DNP1([D]P5065 + … + [D]P5068)</v>
      </c>
    </row>
    <row r="2106" spans="2:16" x14ac:dyDescent="0.2">
      <c r="B2106" s="130" t="s">
        <v>1317</v>
      </c>
      <c r="C2106" s="121" t="s">
        <v>2274</v>
      </c>
      <c r="D2106" s="121" t="s">
        <v>1380</v>
      </c>
      <c r="E2106" s="120">
        <f>E2092+1</f>
        <v>1065</v>
      </c>
      <c r="F2106" s="119"/>
      <c r="G2106" s="128" t="s">
        <v>2199</v>
      </c>
      <c r="H2106" s="128" t="s">
        <v>1421</v>
      </c>
      <c r="I2106" s="128" t="s">
        <v>1421</v>
      </c>
      <c r="J2106" s="128" t="s">
        <v>1453</v>
      </c>
      <c r="K2106" s="129" t="s">
        <v>1525</v>
      </c>
      <c r="L2106" s="128" t="s">
        <v>1485</v>
      </c>
      <c r="M2106" s="128" t="s">
        <v>2291</v>
      </c>
      <c r="N2106" s="127" t="s">
        <v>1487</v>
      </c>
      <c r="O2106" s="116"/>
      <c r="P2106" s="126"/>
    </row>
    <row r="2107" spans="2:16" x14ac:dyDescent="0.2">
      <c r="B2107" s="122"/>
      <c r="C2107" s="121" t="s">
        <v>2274</v>
      </c>
      <c r="D2107" s="121" t="s">
        <v>1380</v>
      </c>
      <c r="E2107" s="120">
        <f t="shared" ref="E2107:E2114" si="182">E2106+1000</f>
        <v>2065</v>
      </c>
      <c r="F2107" s="123"/>
      <c r="G2107" s="128" t="s">
        <v>2199</v>
      </c>
      <c r="H2107" s="128" t="s">
        <v>1421</v>
      </c>
      <c r="I2107" s="128" t="s">
        <v>1421</v>
      </c>
      <c r="J2107" s="128" t="s">
        <v>1453</v>
      </c>
      <c r="K2107" s="129" t="s">
        <v>1525</v>
      </c>
      <c r="L2107" s="128" t="s">
        <v>1485</v>
      </c>
      <c r="M2107" s="128" t="s">
        <v>2290</v>
      </c>
      <c r="N2107" s="127" t="s">
        <v>1487</v>
      </c>
      <c r="O2107" s="116"/>
      <c r="P2107" s="126"/>
    </row>
    <row r="2108" spans="2:16" x14ac:dyDescent="0.2">
      <c r="B2108" s="122"/>
      <c r="C2108" s="121" t="s">
        <v>2274</v>
      </c>
      <c r="D2108" s="121" t="s">
        <v>1380</v>
      </c>
      <c r="E2108" s="120">
        <f t="shared" si="182"/>
        <v>3065</v>
      </c>
      <c r="F2108" s="119"/>
      <c r="G2108" s="128" t="s">
        <v>2199</v>
      </c>
      <c r="H2108" s="128" t="s">
        <v>1421</v>
      </c>
      <c r="I2108" s="128" t="s">
        <v>1421</v>
      </c>
      <c r="J2108" s="128" t="s">
        <v>1453</v>
      </c>
      <c r="K2108" s="129" t="s">
        <v>1525</v>
      </c>
      <c r="L2108" s="128" t="s">
        <v>1485</v>
      </c>
      <c r="M2108" s="128" t="s">
        <v>2289</v>
      </c>
      <c r="N2108" s="127" t="s">
        <v>1487</v>
      </c>
      <c r="O2108" s="116"/>
      <c r="P2108" s="126"/>
    </row>
    <row r="2109" spans="2:16" x14ac:dyDescent="0.2">
      <c r="B2109" s="122"/>
      <c r="C2109" s="121" t="s">
        <v>2274</v>
      </c>
      <c r="D2109" s="121" t="s">
        <v>1380</v>
      </c>
      <c r="E2109" s="120">
        <f t="shared" si="182"/>
        <v>4065</v>
      </c>
      <c r="F2109" s="123"/>
      <c r="G2109" s="128" t="s">
        <v>2199</v>
      </c>
      <c r="H2109" s="128" t="s">
        <v>1421</v>
      </c>
      <c r="I2109" s="128" t="s">
        <v>1421</v>
      </c>
      <c r="J2109" s="128" t="s">
        <v>1453</v>
      </c>
      <c r="K2109" s="129" t="s">
        <v>1525</v>
      </c>
      <c r="L2109" s="128" t="s">
        <v>1485</v>
      </c>
      <c r="M2109" s="128" t="s">
        <v>2288</v>
      </c>
      <c r="N2109" s="127" t="s">
        <v>1487</v>
      </c>
      <c r="O2109" s="116"/>
      <c r="P2109" s="126"/>
    </row>
    <row r="2110" spans="2:16" x14ac:dyDescent="0.2">
      <c r="B2110" s="122"/>
      <c r="C2110" s="121" t="s">
        <v>2274</v>
      </c>
      <c r="D2110" s="121" t="s">
        <v>1380</v>
      </c>
      <c r="E2110" s="120">
        <f t="shared" si="182"/>
        <v>5065</v>
      </c>
      <c r="F2110" s="119"/>
      <c r="G2110" s="128" t="s">
        <v>2199</v>
      </c>
      <c r="H2110" s="128" t="s">
        <v>1421</v>
      </c>
      <c r="I2110" s="128" t="s">
        <v>1421</v>
      </c>
      <c r="J2110" s="128" t="s">
        <v>1453</v>
      </c>
      <c r="K2110" s="129" t="s">
        <v>1525</v>
      </c>
      <c r="L2110" s="128" t="s">
        <v>1485</v>
      </c>
      <c r="M2110" s="128" t="s">
        <v>2287</v>
      </c>
      <c r="N2110" s="127" t="s">
        <v>1487</v>
      </c>
      <c r="O2110" s="116"/>
      <c r="P2110" s="126"/>
    </row>
    <row r="2111" spans="2:16" x14ac:dyDescent="0.2">
      <c r="B2111" s="122"/>
      <c r="C2111" s="121" t="s">
        <v>2274</v>
      </c>
      <c r="D2111" s="121" t="s">
        <v>1380</v>
      </c>
      <c r="E2111" s="120">
        <f t="shared" si="182"/>
        <v>6065</v>
      </c>
      <c r="F2111" s="119"/>
      <c r="G2111" s="128" t="s">
        <v>2199</v>
      </c>
      <c r="H2111" s="128" t="s">
        <v>1421</v>
      </c>
      <c r="I2111" s="128" t="s">
        <v>1421</v>
      </c>
      <c r="J2111" s="128" t="s">
        <v>1453</v>
      </c>
      <c r="K2111" s="129" t="s">
        <v>1525</v>
      </c>
      <c r="L2111" s="128" t="s">
        <v>1485</v>
      </c>
      <c r="M2111" s="128" t="s">
        <v>2286</v>
      </c>
      <c r="N2111" s="127" t="s">
        <v>1487</v>
      </c>
      <c r="O2111" s="116"/>
      <c r="P2111" s="126"/>
    </row>
    <row r="2112" spans="2:16" x14ac:dyDescent="0.2">
      <c r="B2112" s="122"/>
      <c r="C2112" s="121" t="s">
        <v>2274</v>
      </c>
      <c r="D2112" s="121" t="s">
        <v>1380</v>
      </c>
      <c r="E2112" s="120">
        <f t="shared" si="182"/>
        <v>7065</v>
      </c>
      <c r="F2112" s="123"/>
      <c r="G2112" s="128" t="s">
        <v>2199</v>
      </c>
      <c r="H2112" s="128" t="s">
        <v>1421</v>
      </c>
      <c r="I2112" s="128" t="s">
        <v>1421</v>
      </c>
      <c r="J2112" s="128" t="s">
        <v>1453</v>
      </c>
      <c r="K2112" s="129" t="s">
        <v>1525</v>
      </c>
      <c r="L2112" s="128" t="s">
        <v>1485</v>
      </c>
      <c r="M2112" s="128" t="s">
        <v>2285</v>
      </c>
      <c r="N2112" s="127" t="s">
        <v>1487</v>
      </c>
      <c r="O2112" s="116"/>
      <c r="P2112" s="126"/>
    </row>
    <row r="2113" spans="2:16" s="137" customFormat="1" x14ac:dyDescent="0.2">
      <c r="B2113" s="122"/>
      <c r="C2113" s="121" t="s">
        <v>2274</v>
      </c>
      <c r="D2113" s="121" t="s">
        <v>1380</v>
      </c>
      <c r="E2113" s="120">
        <f t="shared" si="182"/>
        <v>8065</v>
      </c>
      <c r="F2113" s="123"/>
      <c r="G2113" s="128" t="s">
        <v>2199</v>
      </c>
      <c r="H2113" s="128" t="s">
        <v>1421</v>
      </c>
      <c r="I2113" s="128" t="s">
        <v>1421</v>
      </c>
      <c r="J2113" s="128" t="s">
        <v>1453</v>
      </c>
      <c r="K2113" s="129" t="s">
        <v>1525</v>
      </c>
      <c r="L2113" s="128" t="s">
        <v>1485</v>
      </c>
      <c r="M2113" s="128" t="s">
        <v>2284</v>
      </c>
      <c r="N2113" s="127" t="s">
        <v>1487</v>
      </c>
      <c r="O2113" s="116"/>
      <c r="P2113" s="126"/>
    </row>
    <row r="2114" spans="2:16" s="137" customFormat="1" x14ac:dyDescent="0.2">
      <c r="B2114" s="122"/>
      <c r="C2114" s="121" t="s">
        <v>2274</v>
      </c>
      <c r="D2114" s="121" t="s">
        <v>1380</v>
      </c>
      <c r="E2114" s="120">
        <f t="shared" si="182"/>
        <v>9065</v>
      </c>
      <c r="F2114" s="119"/>
      <c r="G2114" s="128" t="s">
        <v>2199</v>
      </c>
      <c r="H2114" s="128" t="s">
        <v>1421</v>
      </c>
      <c r="I2114" s="128" t="s">
        <v>1421</v>
      </c>
      <c r="J2114" s="128" t="s">
        <v>1453</v>
      </c>
      <c r="K2114" s="129" t="s">
        <v>1525</v>
      </c>
      <c r="L2114" s="128" t="s">
        <v>1485</v>
      </c>
      <c r="M2114" s="128" t="s">
        <v>2283</v>
      </c>
      <c r="N2114" s="127" t="s">
        <v>1487</v>
      </c>
      <c r="O2114" s="116"/>
      <c r="P2114" s="126"/>
    </row>
    <row r="2115" spans="2:16" s="137" customFormat="1" x14ac:dyDescent="0.2">
      <c r="B2115" s="138"/>
      <c r="C2115" s="121" t="s">
        <v>2274</v>
      </c>
      <c r="D2115" s="121" t="s">
        <v>2191</v>
      </c>
      <c r="E2115" s="120">
        <f>E2106</f>
        <v>1065</v>
      </c>
      <c r="F2115" s="123"/>
      <c r="G2115" s="128" t="s">
        <v>2199</v>
      </c>
      <c r="H2115" s="128" t="s">
        <v>1421</v>
      </c>
      <c r="I2115" s="128" t="s">
        <v>1421</v>
      </c>
      <c r="J2115" s="128" t="s">
        <v>1453</v>
      </c>
      <c r="K2115" s="129" t="s">
        <v>1525</v>
      </c>
      <c r="L2115" s="128" t="s">
        <v>1485</v>
      </c>
      <c r="M2115" s="128" t="s">
        <v>2282</v>
      </c>
      <c r="N2115" s="127" t="s">
        <v>1487</v>
      </c>
      <c r="O2115" s="116"/>
      <c r="P2115" s="126"/>
    </row>
    <row r="2116" spans="2:16" s="137" customFormat="1" x14ac:dyDescent="0.2">
      <c r="B2116" s="138"/>
      <c r="C2116" s="121" t="s">
        <v>2274</v>
      </c>
      <c r="D2116" s="121" t="s">
        <v>2191</v>
      </c>
      <c r="E2116" s="120">
        <f>E2115+1000</f>
        <v>2065</v>
      </c>
      <c r="F2116" s="123"/>
      <c r="G2116" s="128" t="s">
        <v>2199</v>
      </c>
      <c r="H2116" s="128" t="s">
        <v>1421</v>
      </c>
      <c r="I2116" s="128" t="s">
        <v>1421</v>
      </c>
      <c r="J2116" s="128" t="s">
        <v>1453</v>
      </c>
      <c r="K2116" s="129" t="s">
        <v>1525</v>
      </c>
      <c r="L2116" s="128" t="s">
        <v>1485</v>
      </c>
      <c r="M2116" s="128" t="s">
        <v>2281</v>
      </c>
      <c r="N2116" s="127" t="s">
        <v>1487</v>
      </c>
      <c r="O2116" s="116"/>
      <c r="P2116" s="126"/>
    </row>
    <row r="2117" spans="2:16" s="137" customFormat="1" x14ac:dyDescent="0.2">
      <c r="B2117" s="138"/>
      <c r="C2117" s="121" t="s">
        <v>2274</v>
      </c>
      <c r="D2117" s="121" t="s">
        <v>2191</v>
      </c>
      <c r="E2117" s="120">
        <f>E2116+1000</f>
        <v>3065</v>
      </c>
      <c r="F2117" s="123"/>
      <c r="G2117" s="128" t="s">
        <v>2199</v>
      </c>
      <c r="H2117" s="128" t="s">
        <v>1421</v>
      </c>
      <c r="I2117" s="128" t="s">
        <v>1421</v>
      </c>
      <c r="J2117" s="128" t="s">
        <v>1453</v>
      </c>
      <c r="K2117" s="129" t="s">
        <v>1525</v>
      </c>
      <c r="L2117" s="128" t="s">
        <v>1485</v>
      </c>
      <c r="M2117" s="128" t="s">
        <v>2280</v>
      </c>
      <c r="N2117" s="127" t="s">
        <v>1487</v>
      </c>
      <c r="O2117" s="116"/>
      <c r="P2117" s="126"/>
    </row>
    <row r="2118" spans="2:16" s="137" customFormat="1" x14ac:dyDescent="0.2">
      <c r="B2118" s="138"/>
      <c r="C2118" s="121" t="s">
        <v>2274</v>
      </c>
      <c r="D2118" s="121" t="s">
        <v>2191</v>
      </c>
      <c r="E2118" s="120">
        <f>E2117+1000</f>
        <v>4065</v>
      </c>
      <c r="F2118" s="119"/>
      <c r="G2118" s="128" t="s">
        <v>2199</v>
      </c>
      <c r="H2118" s="128" t="s">
        <v>1421</v>
      </c>
      <c r="I2118" s="128" t="s">
        <v>1421</v>
      </c>
      <c r="J2118" s="128" t="s">
        <v>1453</v>
      </c>
      <c r="K2118" s="129" t="s">
        <v>1525</v>
      </c>
      <c r="L2118" s="128" t="s">
        <v>1485</v>
      </c>
      <c r="M2118" s="128" t="s">
        <v>2276</v>
      </c>
      <c r="N2118" s="127" t="s">
        <v>1487</v>
      </c>
      <c r="O2118" s="116"/>
      <c r="P2118" s="126"/>
    </row>
    <row r="2119" spans="2:16" s="137" customFormat="1" x14ac:dyDescent="0.2">
      <c r="B2119" s="138"/>
      <c r="C2119" s="121" t="s">
        <v>2274</v>
      </c>
      <c r="D2119" s="121" t="s">
        <v>2191</v>
      </c>
      <c r="E2119" s="120">
        <f>E2118+1000</f>
        <v>5065</v>
      </c>
      <c r="F2119" s="119"/>
      <c r="G2119" s="118"/>
      <c r="H2119" s="117"/>
      <c r="I2119" s="117"/>
      <c r="J2119" s="117"/>
      <c r="K2119" s="117"/>
      <c r="L2119" s="117"/>
      <c r="M2119" s="117"/>
      <c r="N2119" s="117"/>
      <c r="O2119" s="116"/>
      <c r="P2119" s="115" t="str">
        <f>CONCATENATE($P$2439,$P$2443,E2106,$P$2440,$P$2444,E2118,$P$2441)</f>
        <v>DNP1([C]P1065 + … + [D]P4065)</v>
      </c>
    </row>
    <row r="2120" spans="2:16" x14ac:dyDescent="0.2">
      <c r="B2120" s="130" t="s">
        <v>1316</v>
      </c>
      <c r="C2120" s="121" t="s">
        <v>2274</v>
      </c>
      <c r="D2120" s="121" t="s">
        <v>1380</v>
      </c>
      <c r="E2120" s="120">
        <f>+E2106+1</f>
        <v>1066</v>
      </c>
      <c r="F2120" s="119"/>
      <c r="G2120" s="128" t="s">
        <v>2199</v>
      </c>
      <c r="H2120" s="128" t="s">
        <v>1421</v>
      </c>
      <c r="I2120" s="128" t="s">
        <v>1421</v>
      </c>
      <c r="J2120" s="128" t="s">
        <v>1453</v>
      </c>
      <c r="K2120" s="129" t="s">
        <v>1521</v>
      </c>
      <c r="L2120" s="128" t="s">
        <v>1485</v>
      </c>
      <c r="M2120" s="128" t="s">
        <v>2291</v>
      </c>
      <c r="N2120" s="127" t="s">
        <v>1487</v>
      </c>
      <c r="O2120" s="116"/>
      <c r="P2120" s="126"/>
    </row>
    <row r="2121" spans="2:16" x14ac:dyDescent="0.2">
      <c r="B2121" s="122"/>
      <c r="C2121" s="121" t="s">
        <v>2274</v>
      </c>
      <c r="D2121" s="121" t="s">
        <v>1380</v>
      </c>
      <c r="E2121" s="120">
        <f t="shared" ref="E2121:E2128" si="183">E2120+1000</f>
        <v>2066</v>
      </c>
      <c r="F2121" s="123"/>
      <c r="G2121" s="128" t="s">
        <v>2199</v>
      </c>
      <c r="H2121" s="128" t="s">
        <v>1421</v>
      </c>
      <c r="I2121" s="128" t="s">
        <v>1421</v>
      </c>
      <c r="J2121" s="128" t="s">
        <v>1453</v>
      </c>
      <c r="K2121" s="129" t="s">
        <v>1521</v>
      </c>
      <c r="L2121" s="128" t="s">
        <v>1485</v>
      </c>
      <c r="M2121" s="128" t="s">
        <v>2290</v>
      </c>
      <c r="N2121" s="127" t="s">
        <v>1487</v>
      </c>
      <c r="O2121" s="116"/>
      <c r="P2121" s="126"/>
    </row>
    <row r="2122" spans="2:16" x14ac:dyDescent="0.2">
      <c r="B2122" s="122"/>
      <c r="C2122" s="121" t="s">
        <v>2274</v>
      </c>
      <c r="D2122" s="121" t="s">
        <v>1380</v>
      </c>
      <c r="E2122" s="120">
        <f t="shared" si="183"/>
        <v>3066</v>
      </c>
      <c r="F2122" s="119"/>
      <c r="G2122" s="128" t="s">
        <v>2199</v>
      </c>
      <c r="H2122" s="128" t="s">
        <v>1421</v>
      </c>
      <c r="I2122" s="128" t="s">
        <v>1421</v>
      </c>
      <c r="J2122" s="128" t="s">
        <v>1453</v>
      </c>
      <c r="K2122" s="129" t="s">
        <v>1521</v>
      </c>
      <c r="L2122" s="128" t="s">
        <v>1485</v>
      </c>
      <c r="M2122" s="128" t="s">
        <v>2289</v>
      </c>
      <c r="N2122" s="127" t="s">
        <v>1487</v>
      </c>
      <c r="O2122" s="116"/>
      <c r="P2122" s="126"/>
    </row>
    <row r="2123" spans="2:16" x14ac:dyDescent="0.2">
      <c r="B2123" s="122"/>
      <c r="C2123" s="121" t="s">
        <v>2274</v>
      </c>
      <c r="D2123" s="121" t="s">
        <v>1380</v>
      </c>
      <c r="E2123" s="120">
        <f t="shared" si="183"/>
        <v>4066</v>
      </c>
      <c r="F2123" s="123"/>
      <c r="G2123" s="128" t="s">
        <v>2199</v>
      </c>
      <c r="H2123" s="128" t="s">
        <v>1421</v>
      </c>
      <c r="I2123" s="128" t="s">
        <v>1421</v>
      </c>
      <c r="J2123" s="128" t="s">
        <v>1453</v>
      </c>
      <c r="K2123" s="129" t="s">
        <v>1521</v>
      </c>
      <c r="L2123" s="128" t="s">
        <v>1485</v>
      </c>
      <c r="M2123" s="128" t="s">
        <v>2288</v>
      </c>
      <c r="N2123" s="127" t="s">
        <v>1487</v>
      </c>
      <c r="O2123" s="116"/>
      <c r="P2123" s="126"/>
    </row>
    <row r="2124" spans="2:16" x14ac:dyDescent="0.2">
      <c r="B2124" s="122"/>
      <c r="C2124" s="121" t="s">
        <v>2274</v>
      </c>
      <c r="D2124" s="121" t="s">
        <v>1380</v>
      </c>
      <c r="E2124" s="120">
        <f t="shared" si="183"/>
        <v>5066</v>
      </c>
      <c r="F2124" s="119"/>
      <c r="G2124" s="128" t="s">
        <v>2199</v>
      </c>
      <c r="H2124" s="128" t="s">
        <v>1421</v>
      </c>
      <c r="I2124" s="128" t="s">
        <v>1421</v>
      </c>
      <c r="J2124" s="128" t="s">
        <v>1453</v>
      </c>
      <c r="K2124" s="129" t="s">
        <v>1521</v>
      </c>
      <c r="L2124" s="128" t="s">
        <v>1485</v>
      </c>
      <c r="M2124" s="128" t="s">
        <v>2287</v>
      </c>
      <c r="N2124" s="127" t="s">
        <v>1487</v>
      </c>
      <c r="O2124" s="116"/>
      <c r="P2124" s="126"/>
    </row>
    <row r="2125" spans="2:16" x14ac:dyDescent="0.2">
      <c r="B2125" s="122"/>
      <c r="C2125" s="121" t="s">
        <v>2274</v>
      </c>
      <c r="D2125" s="121" t="s">
        <v>1380</v>
      </c>
      <c r="E2125" s="120">
        <f t="shared" si="183"/>
        <v>6066</v>
      </c>
      <c r="F2125" s="119"/>
      <c r="G2125" s="128" t="s">
        <v>2199</v>
      </c>
      <c r="H2125" s="128" t="s">
        <v>1421</v>
      </c>
      <c r="I2125" s="128" t="s">
        <v>1421</v>
      </c>
      <c r="J2125" s="128" t="s">
        <v>1453</v>
      </c>
      <c r="K2125" s="129" t="s">
        <v>1521</v>
      </c>
      <c r="L2125" s="128" t="s">
        <v>1485</v>
      </c>
      <c r="M2125" s="128" t="s">
        <v>2286</v>
      </c>
      <c r="N2125" s="127" t="s">
        <v>1487</v>
      </c>
      <c r="O2125" s="116"/>
      <c r="P2125" s="126"/>
    </row>
    <row r="2126" spans="2:16" x14ac:dyDescent="0.2">
      <c r="B2126" s="122"/>
      <c r="C2126" s="121" t="s">
        <v>2274</v>
      </c>
      <c r="D2126" s="121" t="s">
        <v>1380</v>
      </c>
      <c r="E2126" s="120">
        <f t="shared" si="183"/>
        <v>7066</v>
      </c>
      <c r="F2126" s="123"/>
      <c r="G2126" s="128" t="s">
        <v>2199</v>
      </c>
      <c r="H2126" s="128" t="s">
        <v>1421</v>
      </c>
      <c r="I2126" s="128" t="s">
        <v>1421</v>
      </c>
      <c r="J2126" s="128" t="s">
        <v>1453</v>
      </c>
      <c r="K2126" s="129" t="s">
        <v>1521</v>
      </c>
      <c r="L2126" s="128" t="s">
        <v>1485</v>
      </c>
      <c r="M2126" s="128" t="s">
        <v>2285</v>
      </c>
      <c r="N2126" s="127" t="s">
        <v>1487</v>
      </c>
      <c r="O2126" s="116"/>
      <c r="P2126" s="126"/>
    </row>
    <row r="2127" spans="2:16" s="137" customFormat="1" x14ac:dyDescent="0.2">
      <c r="B2127" s="122"/>
      <c r="C2127" s="121" t="s">
        <v>2274</v>
      </c>
      <c r="D2127" s="121" t="s">
        <v>1380</v>
      </c>
      <c r="E2127" s="120">
        <f t="shared" si="183"/>
        <v>8066</v>
      </c>
      <c r="F2127" s="123"/>
      <c r="G2127" s="128" t="s">
        <v>2199</v>
      </c>
      <c r="H2127" s="128" t="s">
        <v>1421</v>
      </c>
      <c r="I2127" s="128" t="s">
        <v>1421</v>
      </c>
      <c r="J2127" s="128" t="s">
        <v>1453</v>
      </c>
      <c r="K2127" s="129" t="s">
        <v>1521</v>
      </c>
      <c r="L2127" s="128" t="s">
        <v>1485</v>
      </c>
      <c r="M2127" s="128" t="s">
        <v>2284</v>
      </c>
      <c r="N2127" s="127" t="s">
        <v>1487</v>
      </c>
      <c r="O2127" s="116"/>
      <c r="P2127" s="126"/>
    </row>
    <row r="2128" spans="2:16" s="137" customFormat="1" x14ac:dyDescent="0.2">
      <c r="B2128" s="122"/>
      <c r="C2128" s="121" t="s">
        <v>2274</v>
      </c>
      <c r="D2128" s="121" t="s">
        <v>1380</v>
      </c>
      <c r="E2128" s="120">
        <f t="shared" si="183"/>
        <v>9066</v>
      </c>
      <c r="F2128" s="119"/>
      <c r="G2128" s="128" t="s">
        <v>2199</v>
      </c>
      <c r="H2128" s="128" t="s">
        <v>1421</v>
      </c>
      <c r="I2128" s="128" t="s">
        <v>1421</v>
      </c>
      <c r="J2128" s="128" t="s">
        <v>1453</v>
      </c>
      <c r="K2128" s="129" t="s">
        <v>1521</v>
      </c>
      <c r="L2128" s="128" t="s">
        <v>1485</v>
      </c>
      <c r="M2128" s="128" t="s">
        <v>2283</v>
      </c>
      <c r="N2128" s="127" t="s">
        <v>1487</v>
      </c>
      <c r="O2128" s="116"/>
      <c r="P2128" s="126"/>
    </row>
    <row r="2129" spans="2:16" s="137" customFormat="1" x14ac:dyDescent="0.2">
      <c r="B2129" s="138"/>
      <c r="C2129" s="121" t="s">
        <v>2274</v>
      </c>
      <c r="D2129" s="121" t="s">
        <v>2191</v>
      </c>
      <c r="E2129" s="120">
        <f>E2120</f>
        <v>1066</v>
      </c>
      <c r="F2129" s="123"/>
      <c r="G2129" s="128" t="s">
        <v>2199</v>
      </c>
      <c r="H2129" s="128" t="s">
        <v>1421</v>
      </c>
      <c r="I2129" s="128" t="s">
        <v>1421</v>
      </c>
      <c r="J2129" s="128" t="s">
        <v>1453</v>
      </c>
      <c r="K2129" s="129" t="s">
        <v>1521</v>
      </c>
      <c r="L2129" s="128" t="s">
        <v>1485</v>
      </c>
      <c r="M2129" s="128" t="s">
        <v>2282</v>
      </c>
      <c r="N2129" s="127" t="s">
        <v>1487</v>
      </c>
      <c r="O2129" s="116"/>
      <c r="P2129" s="126"/>
    </row>
    <row r="2130" spans="2:16" s="137" customFormat="1" x14ac:dyDescent="0.2">
      <c r="B2130" s="138"/>
      <c r="C2130" s="121" t="s">
        <v>2274</v>
      </c>
      <c r="D2130" s="121" t="s">
        <v>2191</v>
      </c>
      <c r="E2130" s="120">
        <f>E2129+1000</f>
        <v>2066</v>
      </c>
      <c r="F2130" s="123"/>
      <c r="G2130" s="128" t="s">
        <v>2199</v>
      </c>
      <c r="H2130" s="128" t="s">
        <v>1421</v>
      </c>
      <c r="I2130" s="128" t="s">
        <v>1421</v>
      </c>
      <c r="J2130" s="128" t="s">
        <v>1453</v>
      </c>
      <c r="K2130" s="129" t="s">
        <v>1521</v>
      </c>
      <c r="L2130" s="128" t="s">
        <v>1485</v>
      </c>
      <c r="M2130" s="128" t="s">
        <v>2281</v>
      </c>
      <c r="N2130" s="127" t="s">
        <v>1487</v>
      </c>
      <c r="O2130" s="116"/>
      <c r="P2130" s="126"/>
    </row>
    <row r="2131" spans="2:16" s="137" customFormat="1" x14ac:dyDescent="0.2">
      <c r="B2131" s="138"/>
      <c r="C2131" s="121" t="s">
        <v>2274</v>
      </c>
      <c r="D2131" s="121" t="s">
        <v>2191</v>
      </c>
      <c r="E2131" s="120">
        <f>E2130+1000</f>
        <v>3066</v>
      </c>
      <c r="F2131" s="123"/>
      <c r="G2131" s="128" t="s">
        <v>2199</v>
      </c>
      <c r="H2131" s="128" t="s">
        <v>1421</v>
      </c>
      <c r="I2131" s="128" t="s">
        <v>1421</v>
      </c>
      <c r="J2131" s="128" t="s">
        <v>1453</v>
      </c>
      <c r="K2131" s="129" t="s">
        <v>1521</v>
      </c>
      <c r="L2131" s="128" t="s">
        <v>1485</v>
      </c>
      <c r="M2131" s="128" t="s">
        <v>2280</v>
      </c>
      <c r="N2131" s="127" t="s">
        <v>1487</v>
      </c>
      <c r="O2131" s="116"/>
      <c r="P2131" s="126"/>
    </row>
    <row r="2132" spans="2:16" s="137" customFormat="1" x14ac:dyDescent="0.2">
      <c r="B2132" s="138"/>
      <c r="C2132" s="121" t="s">
        <v>2274</v>
      </c>
      <c r="D2132" s="121" t="s">
        <v>2191</v>
      </c>
      <c r="E2132" s="120">
        <f>E2131+1000</f>
        <v>4066</v>
      </c>
      <c r="F2132" s="119"/>
      <c r="G2132" s="128" t="s">
        <v>2199</v>
      </c>
      <c r="H2132" s="128" t="s">
        <v>1421</v>
      </c>
      <c r="I2132" s="128" t="s">
        <v>1421</v>
      </c>
      <c r="J2132" s="128" t="s">
        <v>1453</v>
      </c>
      <c r="K2132" s="129" t="s">
        <v>1521</v>
      </c>
      <c r="L2132" s="128" t="s">
        <v>1485</v>
      </c>
      <c r="M2132" s="128" t="s">
        <v>2276</v>
      </c>
      <c r="N2132" s="127" t="s">
        <v>1487</v>
      </c>
      <c r="O2132" s="116"/>
      <c r="P2132" s="126"/>
    </row>
    <row r="2133" spans="2:16" s="137" customFormat="1" x14ac:dyDescent="0.2">
      <c r="B2133" s="138"/>
      <c r="C2133" s="121" t="s">
        <v>2274</v>
      </c>
      <c r="D2133" s="121" t="s">
        <v>2191</v>
      </c>
      <c r="E2133" s="120">
        <f>E2132+1000</f>
        <v>5066</v>
      </c>
      <c r="F2133" s="119"/>
      <c r="G2133" s="118"/>
      <c r="H2133" s="117"/>
      <c r="I2133" s="117"/>
      <c r="J2133" s="117"/>
      <c r="K2133" s="117"/>
      <c r="L2133" s="117"/>
      <c r="M2133" s="117"/>
      <c r="N2133" s="117"/>
      <c r="O2133" s="116"/>
      <c r="P2133" s="115" t="str">
        <f>CONCATENATE($P$2439,$P$2443,E2120,$P$2440,$P$2444,E2132,$P$2441)</f>
        <v>DNP1([C]P1066 + … + [D]P4066)</v>
      </c>
    </row>
    <row r="2134" spans="2:16" x14ac:dyDescent="0.2">
      <c r="B2134" s="130" t="s">
        <v>1315</v>
      </c>
      <c r="C2134" s="121" t="s">
        <v>2274</v>
      </c>
      <c r="D2134" s="121" t="s">
        <v>1380</v>
      </c>
      <c r="E2134" s="120">
        <f>E2120+1</f>
        <v>1067</v>
      </c>
      <c r="F2134" s="119"/>
      <c r="G2134" s="128" t="s">
        <v>2199</v>
      </c>
      <c r="H2134" s="128" t="s">
        <v>1421</v>
      </c>
      <c r="I2134" s="128" t="s">
        <v>1421</v>
      </c>
      <c r="J2134" s="128" t="s">
        <v>1453</v>
      </c>
      <c r="K2134" s="129" t="s">
        <v>1517</v>
      </c>
      <c r="L2134" s="128" t="s">
        <v>1485</v>
      </c>
      <c r="M2134" s="128" t="s">
        <v>2291</v>
      </c>
      <c r="N2134" s="127" t="s">
        <v>1487</v>
      </c>
      <c r="O2134" s="116"/>
      <c r="P2134" s="126"/>
    </row>
    <row r="2135" spans="2:16" x14ac:dyDescent="0.2">
      <c r="B2135" s="122"/>
      <c r="C2135" s="121" t="s">
        <v>2274</v>
      </c>
      <c r="D2135" s="121" t="s">
        <v>1380</v>
      </c>
      <c r="E2135" s="120">
        <f t="shared" ref="E2135:E2142" si="184">E2134+1000</f>
        <v>2067</v>
      </c>
      <c r="F2135" s="123"/>
      <c r="G2135" s="128" t="s">
        <v>2199</v>
      </c>
      <c r="H2135" s="128" t="s">
        <v>1421</v>
      </c>
      <c r="I2135" s="128" t="s">
        <v>1421</v>
      </c>
      <c r="J2135" s="128" t="s">
        <v>1453</v>
      </c>
      <c r="K2135" s="129" t="s">
        <v>1517</v>
      </c>
      <c r="L2135" s="128" t="s">
        <v>1485</v>
      </c>
      <c r="M2135" s="128" t="s">
        <v>2290</v>
      </c>
      <c r="N2135" s="127" t="s">
        <v>1487</v>
      </c>
      <c r="O2135" s="116"/>
      <c r="P2135" s="126"/>
    </row>
    <row r="2136" spans="2:16" x14ac:dyDescent="0.2">
      <c r="B2136" s="122"/>
      <c r="C2136" s="121" t="s">
        <v>2274</v>
      </c>
      <c r="D2136" s="121" t="s">
        <v>1380</v>
      </c>
      <c r="E2136" s="120">
        <f t="shared" si="184"/>
        <v>3067</v>
      </c>
      <c r="F2136" s="119"/>
      <c r="G2136" s="128" t="s">
        <v>2199</v>
      </c>
      <c r="H2136" s="128" t="s">
        <v>1421</v>
      </c>
      <c r="I2136" s="128" t="s">
        <v>1421</v>
      </c>
      <c r="J2136" s="128" t="s">
        <v>1453</v>
      </c>
      <c r="K2136" s="129" t="s">
        <v>1517</v>
      </c>
      <c r="L2136" s="128" t="s">
        <v>1485</v>
      </c>
      <c r="M2136" s="128" t="s">
        <v>2289</v>
      </c>
      <c r="N2136" s="127" t="s">
        <v>1487</v>
      </c>
      <c r="O2136" s="116"/>
      <c r="P2136" s="126"/>
    </row>
    <row r="2137" spans="2:16" x14ac:dyDescent="0.2">
      <c r="B2137" s="122"/>
      <c r="C2137" s="121" t="s">
        <v>2274</v>
      </c>
      <c r="D2137" s="121" t="s">
        <v>1380</v>
      </c>
      <c r="E2137" s="120">
        <f t="shared" si="184"/>
        <v>4067</v>
      </c>
      <c r="F2137" s="123"/>
      <c r="G2137" s="128" t="s">
        <v>2199</v>
      </c>
      <c r="H2137" s="128" t="s">
        <v>1421</v>
      </c>
      <c r="I2137" s="128" t="s">
        <v>1421</v>
      </c>
      <c r="J2137" s="128" t="s">
        <v>1453</v>
      </c>
      <c r="K2137" s="129" t="s">
        <v>1517</v>
      </c>
      <c r="L2137" s="128" t="s">
        <v>1485</v>
      </c>
      <c r="M2137" s="128" t="s">
        <v>2288</v>
      </c>
      <c r="N2137" s="127" t="s">
        <v>1487</v>
      </c>
      <c r="O2137" s="116"/>
      <c r="P2137" s="126"/>
    </row>
    <row r="2138" spans="2:16" x14ac:dyDescent="0.2">
      <c r="B2138" s="122"/>
      <c r="C2138" s="121" t="s">
        <v>2274</v>
      </c>
      <c r="D2138" s="121" t="s">
        <v>1380</v>
      </c>
      <c r="E2138" s="120">
        <f t="shared" si="184"/>
        <v>5067</v>
      </c>
      <c r="F2138" s="119"/>
      <c r="G2138" s="128" t="s">
        <v>2199</v>
      </c>
      <c r="H2138" s="128" t="s">
        <v>1421</v>
      </c>
      <c r="I2138" s="128" t="s">
        <v>1421</v>
      </c>
      <c r="J2138" s="128" t="s">
        <v>1453</v>
      </c>
      <c r="K2138" s="129" t="s">
        <v>1517</v>
      </c>
      <c r="L2138" s="128" t="s">
        <v>1485</v>
      </c>
      <c r="M2138" s="128" t="s">
        <v>2287</v>
      </c>
      <c r="N2138" s="127" t="s">
        <v>1487</v>
      </c>
      <c r="O2138" s="116"/>
      <c r="P2138" s="126"/>
    </row>
    <row r="2139" spans="2:16" x14ac:dyDescent="0.2">
      <c r="B2139" s="122"/>
      <c r="C2139" s="121" t="s">
        <v>2274</v>
      </c>
      <c r="D2139" s="121" t="s">
        <v>1380</v>
      </c>
      <c r="E2139" s="120">
        <f t="shared" si="184"/>
        <v>6067</v>
      </c>
      <c r="F2139" s="119"/>
      <c r="G2139" s="128" t="s">
        <v>2199</v>
      </c>
      <c r="H2139" s="128" t="s">
        <v>1421</v>
      </c>
      <c r="I2139" s="128" t="s">
        <v>1421</v>
      </c>
      <c r="J2139" s="128" t="s">
        <v>1453</v>
      </c>
      <c r="K2139" s="129" t="s">
        <v>1517</v>
      </c>
      <c r="L2139" s="128" t="s">
        <v>1485</v>
      </c>
      <c r="M2139" s="128" t="s">
        <v>2286</v>
      </c>
      <c r="N2139" s="127" t="s">
        <v>1487</v>
      </c>
      <c r="O2139" s="116"/>
      <c r="P2139" s="126"/>
    </row>
    <row r="2140" spans="2:16" x14ac:dyDescent="0.2">
      <c r="B2140" s="122"/>
      <c r="C2140" s="121" t="s">
        <v>2274</v>
      </c>
      <c r="D2140" s="121" t="s">
        <v>1380</v>
      </c>
      <c r="E2140" s="120">
        <f t="shared" si="184"/>
        <v>7067</v>
      </c>
      <c r="F2140" s="123"/>
      <c r="G2140" s="128" t="s">
        <v>2199</v>
      </c>
      <c r="H2140" s="128" t="s">
        <v>1421</v>
      </c>
      <c r="I2140" s="128" t="s">
        <v>1421</v>
      </c>
      <c r="J2140" s="128" t="s">
        <v>1453</v>
      </c>
      <c r="K2140" s="129" t="s">
        <v>1517</v>
      </c>
      <c r="L2140" s="128" t="s">
        <v>1485</v>
      </c>
      <c r="M2140" s="128" t="s">
        <v>2285</v>
      </c>
      <c r="N2140" s="127" t="s">
        <v>1487</v>
      </c>
      <c r="O2140" s="116"/>
      <c r="P2140" s="126"/>
    </row>
    <row r="2141" spans="2:16" s="137" customFormat="1" x14ac:dyDescent="0.2">
      <c r="B2141" s="122"/>
      <c r="C2141" s="121" t="s">
        <v>2274</v>
      </c>
      <c r="D2141" s="121" t="s">
        <v>1380</v>
      </c>
      <c r="E2141" s="120">
        <f t="shared" si="184"/>
        <v>8067</v>
      </c>
      <c r="F2141" s="123"/>
      <c r="G2141" s="128" t="s">
        <v>2199</v>
      </c>
      <c r="H2141" s="128" t="s">
        <v>1421</v>
      </c>
      <c r="I2141" s="128" t="s">
        <v>1421</v>
      </c>
      <c r="J2141" s="128" t="s">
        <v>1453</v>
      </c>
      <c r="K2141" s="129" t="s">
        <v>1517</v>
      </c>
      <c r="L2141" s="128" t="s">
        <v>1485</v>
      </c>
      <c r="M2141" s="128" t="s">
        <v>2284</v>
      </c>
      <c r="N2141" s="127" t="s">
        <v>1487</v>
      </c>
      <c r="O2141" s="116"/>
      <c r="P2141" s="126"/>
    </row>
    <row r="2142" spans="2:16" s="137" customFormat="1" x14ac:dyDescent="0.2">
      <c r="B2142" s="122"/>
      <c r="C2142" s="121" t="s">
        <v>2274</v>
      </c>
      <c r="D2142" s="121" t="s">
        <v>1380</v>
      </c>
      <c r="E2142" s="120">
        <f t="shared" si="184"/>
        <v>9067</v>
      </c>
      <c r="F2142" s="119"/>
      <c r="G2142" s="128" t="s">
        <v>2199</v>
      </c>
      <c r="H2142" s="128" t="s">
        <v>1421</v>
      </c>
      <c r="I2142" s="128" t="s">
        <v>1421</v>
      </c>
      <c r="J2142" s="128" t="s">
        <v>1453</v>
      </c>
      <c r="K2142" s="129" t="s">
        <v>1517</v>
      </c>
      <c r="L2142" s="128" t="s">
        <v>1485</v>
      </c>
      <c r="M2142" s="128" t="s">
        <v>2283</v>
      </c>
      <c r="N2142" s="127" t="s">
        <v>1487</v>
      </c>
      <c r="O2142" s="116"/>
      <c r="P2142" s="126"/>
    </row>
    <row r="2143" spans="2:16" s="137" customFormat="1" x14ac:dyDescent="0.2">
      <c r="B2143" s="138"/>
      <c r="C2143" s="121" t="s">
        <v>2274</v>
      </c>
      <c r="D2143" s="121" t="s">
        <v>2191</v>
      </c>
      <c r="E2143" s="120">
        <f>E2134</f>
        <v>1067</v>
      </c>
      <c r="F2143" s="123"/>
      <c r="G2143" s="128" t="s">
        <v>2199</v>
      </c>
      <c r="H2143" s="128" t="s">
        <v>1421</v>
      </c>
      <c r="I2143" s="128" t="s">
        <v>1421</v>
      </c>
      <c r="J2143" s="128" t="s">
        <v>1453</v>
      </c>
      <c r="K2143" s="129" t="s">
        <v>1517</v>
      </c>
      <c r="L2143" s="128" t="s">
        <v>1485</v>
      </c>
      <c r="M2143" s="128" t="s">
        <v>2282</v>
      </c>
      <c r="N2143" s="127" t="s">
        <v>1487</v>
      </c>
      <c r="O2143" s="116"/>
      <c r="P2143" s="126"/>
    </row>
    <row r="2144" spans="2:16" s="137" customFormat="1" x14ac:dyDescent="0.2">
      <c r="B2144" s="138"/>
      <c r="C2144" s="121" t="s">
        <v>2274</v>
      </c>
      <c r="D2144" s="121" t="s">
        <v>2191</v>
      </c>
      <c r="E2144" s="120">
        <f>E2143+1000</f>
        <v>2067</v>
      </c>
      <c r="F2144" s="123"/>
      <c r="G2144" s="128" t="s">
        <v>2199</v>
      </c>
      <c r="H2144" s="128" t="s">
        <v>1421</v>
      </c>
      <c r="I2144" s="128" t="s">
        <v>1421</v>
      </c>
      <c r="J2144" s="128" t="s">
        <v>1453</v>
      </c>
      <c r="K2144" s="129" t="s">
        <v>1517</v>
      </c>
      <c r="L2144" s="128" t="s">
        <v>1485</v>
      </c>
      <c r="M2144" s="128" t="s">
        <v>2281</v>
      </c>
      <c r="N2144" s="127" t="s">
        <v>1487</v>
      </c>
      <c r="O2144" s="116"/>
      <c r="P2144" s="126"/>
    </row>
    <row r="2145" spans="2:16" s="137" customFormat="1" x14ac:dyDescent="0.2">
      <c r="B2145" s="138"/>
      <c r="C2145" s="121" t="s">
        <v>2274</v>
      </c>
      <c r="D2145" s="121" t="s">
        <v>2191</v>
      </c>
      <c r="E2145" s="120">
        <f>E2144+1000</f>
        <v>3067</v>
      </c>
      <c r="F2145" s="123"/>
      <c r="G2145" s="128" t="s">
        <v>2199</v>
      </c>
      <c r="H2145" s="128" t="s">
        <v>1421</v>
      </c>
      <c r="I2145" s="128" t="s">
        <v>1421</v>
      </c>
      <c r="J2145" s="128" t="s">
        <v>1453</v>
      </c>
      <c r="K2145" s="129" t="s">
        <v>1517</v>
      </c>
      <c r="L2145" s="128" t="s">
        <v>1485</v>
      </c>
      <c r="M2145" s="128" t="s">
        <v>2280</v>
      </c>
      <c r="N2145" s="127" t="s">
        <v>1487</v>
      </c>
      <c r="O2145" s="116"/>
      <c r="P2145" s="126"/>
    </row>
    <row r="2146" spans="2:16" s="137" customFormat="1" x14ac:dyDescent="0.2">
      <c r="B2146" s="138"/>
      <c r="C2146" s="121" t="s">
        <v>2274</v>
      </c>
      <c r="D2146" s="121" t="s">
        <v>2191</v>
      </c>
      <c r="E2146" s="120">
        <f>E2145+1000</f>
        <v>4067</v>
      </c>
      <c r="F2146" s="119"/>
      <c r="G2146" s="128" t="s">
        <v>2199</v>
      </c>
      <c r="H2146" s="128" t="s">
        <v>1421</v>
      </c>
      <c r="I2146" s="128" t="s">
        <v>1421</v>
      </c>
      <c r="J2146" s="128" t="s">
        <v>1453</v>
      </c>
      <c r="K2146" s="129" t="s">
        <v>1517</v>
      </c>
      <c r="L2146" s="128" t="s">
        <v>1485</v>
      </c>
      <c r="M2146" s="128" t="s">
        <v>2276</v>
      </c>
      <c r="N2146" s="127" t="s">
        <v>1487</v>
      </c>
      <c r="O2146" s="116"/>
      <c r="P2146" s="126"/>
    </row>
    <row r="2147" spans="2:16" s="137" customFormat="1" x14ac:dyDescent="0.2">
      <c r="B2147" s="138"/>
      <c r="C2147" s="121" t="s">
        <v>2274</v>
      </c>
      <c r="D2147" s="121" t="s">
        <v>2191</v>
      </c>
      <c r="E2147" s="120">
        <f>E2146+1000</f>
        <v>5067</v>
      </c>
      <c r="F2147" s="119"/>
      <c r="G2147" s="118"/>
      <c r="H2147" s="117"/>
      <c r="I2147" s="117"/>
      <c r="J2147" s="117"/>
      <c r="K2147" s="117"/>
      <c r="L2147" s="117"/>
      <c r="M2147" s="117"/>
      <c r="N2147" s="117"/>
      <c r="O2147" s="116"/>
      <c r="P2147" s="115" t="str">
        <f>CONCATENATE($P$2439,$P$2443,E2134,$P$2440,$P$2444,E2146,$P$2441)</f>
        <v>DNP1([C]P1067 + … + [D]P4067)</v>
      </c>
    </row>
    <row r="2148" spans="2:16" ht="22.5" x14ac:dyDescent="0.2">
      <c r="B2148" s="130" t="s">
        <v>1314</v>
      </c>
      <c r="C2148" s="121" t="s">
        <v>2274</v>
      </c>
      <c r="D2148" s="121" t="s">
        <v>1380</v>
      </c>
      <c r="E2148" s="120">
        <f>E2134+1</f>
        <v>1068</v>
      </c>
      <c r="F2148" s="119"/>
      <c r="G2148" s="128" t="s">
        <v>2199</v>
      </c>
      <c r="H2148" s="128" t="s">
        <v>1421</v>
      </c>
      <c r="I2148" s="128" t="s">
        <v>1548</v>
      </c>
      <c r="J2148" s="128" t="s">
        <v>1453</v>
      </c>
      <c r="K2148" s="129" t="s">
        <v>1513</v>
      </c>
      <c r="L2148" s="128" t="s">
        <v>1485</v>
      </c>
      <c r="M2148" s="128" t="s">
        <v>2291</v>
      </c>
      <c r="N2148" s="127" t="s">
        <v>1487</v>
      </c>
      <c r="O2148" s="116"/>
      <c r="P2148" s="126"/>
    </row>
    <row r="2149" spans="2:16" ht="22.5" x14ac:dyDescent="0.2">
      <c r="B2149" s="122"/>
      <c r="C2149" s="121" t="s">
        <v>2274</v>
      </c>
      <c r="D2149" s="121" t="s">
        <v>1380</v>
      </c>
      <c r="E2149" s="120">
        <f t="shared" ref="E2149:E2156" si="185">E2148+1000</f>
        <v>2068</v>
      </c>
      <c r="F2149" s="123"/>
      <c r="G2149" s="128" t="s">
        <v>2199</v>
      </c>
      <c r="H2149" s="128" t="s">
        <v>1421</v>
      </c>
      <c r="I2149" s="128" t="s">
        <v>1548</v>
      </c>
      <c r="J2149" s="128" t="s">
        <v>1453</v>
      </c>
      <c r="K2149" s="129" t="s">
        <v>1513</v>
      </c>
      <c r="L2149" s="128" t="s">
        <v>1485</v>
      </c>
      <c r="M2149" s="128" t="s">
        <v>2290</v>
      </c>
      <c r="N2149" s="127" t="s">
        <v>1487</v>
      </c>
      <c r="O2149" s="116"/>
      <c r="P2149" s="126"/>
    </row>
    <row r="2150" spans="2:16" ht="22.5" x14ac:dyDescent="0.2">
      <c r="B2150" s="122"/>
      <c r="C2150" s="121" t="s">
        <v>2274</v>
      </c>
      <c r="D2150" s="121" t="s">
        <v>1380</v>
      </c>
      <c r="E2150" s="120">
        <f t="shared" si="185"/>
        <v>3068</v>
      </c>
      <c r="F2150" s="119"/>
      <c r="G2150" s="128" t="s">
        <v>2199</v>
      </c>
      <c r="H2150" s="128" t="s">
        <v>1421</v>
      </c>
      <c r="I2150" s="128" t="s">
        <v>1548</v>
      </c>
      <c r="J2150" s="128" t="s">
        <v>1453</v>
      </c>
      <c r="K2150" s="129" t="s">
        <v>1513</v>
      </c>
      <c r="L2150" s="128" t="s">
        <v>1485</v>
      </c>
      <c r="M2150" s="128" t="s">
        <v>2289</v>
      </c>
      <c r="N2150" s="127" t="s">
        <v>1487</v>
      </c>
      <c r="O2150" s="116"/>
      <c r="P2150" s="126"/>
    </row>
    <row r="2151" spans="2:16" ht="22.5" x14ac:dyDescent="0.2">
      <c r="B2151" s="122"/>
      <c r="C2151" s="121" t="s">
        <v>2274</v>
      </c>
      <c r="D2151" s="121" t="s">
        <v>1380</v>
      </c>
      <c r="E2151" s="120">
        <f t="shared" si="185"/>
        <v>4068</v>
      </c>
      <c r="F2151" s="123"/>
      <c r="G2151" s="128" t="s">
        <v>2199</v>
      </c>
      <c r="H2151" s="128" t="s">
        <v>1421</v>
      </c>
      <c r="I2151" s="128" t="s">
        <v>1548</v>
      </c>
      <c r="J2151" s="128" t="s">
        <v>1453</v>
      </c>
      <c r="K2151" s="129" t="s">
        <v>1513</v>
      </c>
      <c r="L2151" s="128" t="s">
        <v>1485</v>
      </c>
      <c r="M2151" s="128" t="s">
        <v>2288</v>
      </c>
      <c r="N2151" s="127" t="s">
        <v>1487</v>
      </c>
      <c r="O2151" s="116"/>
      <c r="P2151" s="126"/>
    </row>
    <row r="2152" spans="2:16" ht="22.5" x14ac:dyDescent="0.2">
      <c r="B2152" s="122"/>
      <c r="C2152" s="121" t="s">
        <v>2274</v>
      </c>
      <c r="D2152" s="121" t="s">
        <v>1380</v>
      </c>
      <c r="E2152" s="120">
        <f t="shared" si="185"/>
        <v>5068</v>
      </c>
      <c r="F2152" s="119"/>
      <c r="G2152" s="128" t="s">
        <v>2199</v>
      </c>
      <c r="H2152" s="128" t="s">
        <v>1421</v>
      </c>
      <c r="I2152" s="128" t="s">
        <v>1548</v>
      </c>
      <c r="J2152" s="128" t="s">
        <v>1453</v>
      </c>
      <c r="K2152" s="129" t="s">
        <v>1513</v>
      </c>
      <c r="L2152" s="128" t="s">
        <v>1485</v>
      </c>
      <c r="M2152" s="128" t="s">
        <v>2287</v>
      </c>
      <c r="N2152" s="127" t="s">
        <v>1487</v>
      </c>
      <c r="O2152" s="116"/>
      <c r="P2152" s="126"/>
    </row>
    <row r="2153" spans="2:16" ht="22.5" x14ac:dyDescent="0.2">
      <c r="B2153" s="122"/>
      <c r="C2153" s="121" t="s">
        <v>2274</v>
      </c>
      <c r="D2153" s="121" t="s">
        <v>1380</v>
      </c>
      <c r="E2153" s="120">
        <f t="shared" si="185"/>
        <v>6068</v>
      </c>
      <c r="F2153" s="119"/>
      <c r="G2153" s="128" t="s">
        <v>2199</v>
      </c>
      <c r="H2153" s="128" t="s">
        <v>1421</v>
      </c>
      <c r="I2153" s="128" t="s">
        <v>1548</v>
      </c>
      <c r="J2153" s="128" t="s">
        <v>1453</v>
      </c>
      <c r="K2153" s="129" t="s">
        <v>1513</v>
      </c>
      <c r="L2153" s="128" t="s">
        <v>1485</v>
      </c>
      <c r="M2153" s="128" t="s">
        <v>2286</v>
      </c>
      <c r="N2153" s="127" t="s">
        <v>1487</v>
      </c>
      <c r="O2153" s="116"/>
      <c r="P2153" s="126"/>
    </row>
    <row r="2154" spans="2:16" ht="22.5" x14ac:dyDescent="0.2">
      <c r="B2154" s="122"/>
      <c r="C2154" s="121" t="s">
        <v>2274</v>
      </c>
      <c r="D2154" s="121" t="s">
        <v>1380</v>
      </c>
      <c r="E2154" s="120">
        <f t="shared" si="185"/>
        <v>7068</v>
      </c>
      <c r="F2154" s="123"/>
      <c r="G2154" s="128" t="s">
        <v>2199</v>
      </c>
      <c r="H2154" s="128" t="s">
        <v>1421</v>
      </c>
      <c r="I2154" s="128" t="s">
        <v>1548</v>
      </c>
      <c r="J2154" s="128" t="s">
        <v>1453</v>
      </c>
      <c r="K2154" s="129" t="s">
        <v>1513</v>
      </c>
      <c r="L2154" s="128" t="s">
        <v>1485</v>
      </c>
      <c r="M2154" s="128" t="s">
        <v>2285</v>
      </c>
      <c r="N2154" s="127" t="s">
        <v>1487</v>
      </c>
      <c r="O2154" s="116"/>
      <c r="P2154" s="126"/>
    </row>
    <row r="2155" spans="2:16" s="137" customFormat="1" ht="22.5" x14ac:dyDescent="0.2">
      <c r="B2155" s="122"/>
      <c r="C2155" s="121" t="s">
        <v>2274</v>
      </c>
      <c r="D2155" s="121" t="s">
        <v>1380</v>
      </c>
      <c r="E2155" s="120">
        <f t="shared" si="185"/>
        <v>8068</v>
      </c>
      <c r="F2155" s="123"/>
      <c r="G2155" s="128" t="s">
        <v>2199</v>
      </c>
      <c r="H2155" s="128" t="s">
        <v>1421</v>
      </c>
      <c r="I2155" s="128" t="s">
        <v>1548</v>
      </c>
      <c r="J2155" s="128" t="s">
        <v>1453</v>
      </c>
      <c r="K2155" s="129" t="s">
        <v>1513</v>
      </c>
      <c r="L2155" s="128" t="s">
        <v>1485</v>
      </c>
      <c r="M2155" s="128" t="s">
        <v>2284</v>
      </c>
      <c r="N2155" s="127" t="s">
        <v>1487</v>
      </c>
      <c r="O2155" s="116"/>
      <c r="P2155" s="126"/>
    </row>
    <row r="2156" spans="2:16" s="137" customFormat="1" ht="22.5" x14ac:dyDescent="0.2">
      <c r="B2156" s="122"/>
      <c r="C2156" s="121" t="s">
        <v>2274</v>
      </c>
      <c r="D2156" s="121" t="s">
        <v>1380</v>
      </c>
      <c r="E2156" s="120">
        <f t="shared" si="185"/>
        <v>9068</v>
      </c>
      <c r="F2156" s="119"/>
      <c r="G2156" s="128" t="s">
        <v>2199</v>
      </c>
      <c r="H2156" s="128" t="s">
        <v>1421</v>
      </c>
      <c r="I2156" s="128" t="s">
        <v>1548</v>
      </c>
      <c r="J2156" s="128" t="s">
        <v>1453</v>
      </c>
      <c r="K2156" s="129" t="s">
        <v>1513</v>
      </c>
      <c r="L2156" s="128" t="s">
        <v>1485</v>
      </c>
      <c r="M2156" s="128" t="s">
        <v>2283</v>
      </c>
      <c r="N2156" s="127" t="s">
        <v>1487</v>
      </c>
      <c r="O2156" s="116"/>
      <c r="P2156" s="126"/>
    </row>
    <row r="2157" spans="2:16" s="137" customFormat="1" ht="22.5" x14ac:dyDescent="0.2">
      <c r="B2157" s="138"/>
      <c r="C2157" s="121" t="s">
        <v>2274</v>
      </c>
      <c r="D2157" s="121" t="s">
        <v>2191</v>
      </c>
      <c r="E2157" s="120">
        <f>E2148</f>
        <v>1068</v>
      </c>
      <c r="F2157" s="123"/>
      <c r="G2157" s="128" t="s">
        <v>2199</v>
      </c>
      <c r="H2157" s="128" t="s">
        <v>1421</v>
      </c>
      <c r="I2157" s="128" t="s">
        <v>1548</v>
      </c>
      <c r="J2157" s="128" t="s">
        <v>1453</v>
      </c>
      <c r="K2157" s="129" t="s">
        <v>1513</v>
      </c>
      <c r="L2157" s="128" t="s">
        <v>1485</v>
      </c>
      <c r="M2157" s="128" t="s">
        <v>2282</v>
      </c>
      <c r="N2157" s="127" t="s">
        <v>1487</v>
      </c>
      <c r="O2157" s="116"/>
      <c r="P2157" s="126"/>
    </row>
    <row r="2158" spans="2:16" s="137" customFormat="1" ht="22.5" x14ac:dyDescent="0.2">
      <c r="B2158" s="138"/>
      <c r="C2158" s="121" t="s">
        <v>2274</v>
      </c>
      <c r="D2158" s="121" t="s">
        <v>2191</v>
      </c>
      <c r="E2158" s="120">
        <f>E2157+1000</f>
        <v>2068</v>
      </c>
      <c r="F2158" s="123"/>
      <c r="G2158" s="128" t="s">
        <v>2199</v>
      </c>
      <c r="H2158" s="128" t="s">
        <v>1421</v>
      </c>
      <c r="I2158" s="128" t="s">
        <v>1548</v>
      </c>
      <c r="J2158" s="128" t="s">
        <v>1453</v>
      </c>
      <c r="K2158" s="129" t="s">
        <v>1513</v>
      </c>
      <c r="L2158" s="128" t="s">
        <v>1485</v>
      </c>
      <c r="M2158" s="128" t="s">
        <v>2281</v>
      </c>
      <c r="N2158" s="127" t="s">
        <v>1487</v>
      </c>
      <c r="O2158" s="116"/>
      <c r="P2158" s="126"/>
    </row>
    <row r="2159" spans="2:16" s="137" customFormat="1" ht="22.5" x14ac:dyDescent="0.2">
      <c r="B2159" s="138"/>
      <c r="C2159" s="121" t="s">
        <v>2274</v>
      </c>
      <c r="D2159" s="121" t="s">
        <v>2191</v>
      </c>
      <c r="E2159" s="120">
        <f>E2158+1000</f>
        <v>3068</v>
      </c>
      <c r="F2159" s="123"/>
      <c r="G2159" s="128" t="s">
        <v>2199</v>
      </c>
      <c r="H2159" s="128" t="s">
        <v>1421</v>
      </c>
      <c r="I2159" s="128" t="s">
        <v>1548</v>
      </c>
      <c r="J2159" s="128" t="s">
        <v>1453</v>
      </c>
      <c r="K2159" s="129" t="s">
        <v>1513</v>
      </c>
      <c r="L2159" s="128" t="s">
        <v>1485</v>
      </c>
      <c r="M2159" s="128" t="s">
        <v>2280</v>
      </c>
      <c r="N2159" s="127" t="s">
        <v>1487</v>
      </c>
      <c r="O2159" s="116"/>
      <c r="P2159" s="126"/>
    </row>
    <row r="2160" spans="2:16" s="137" customFormat="1" ht="22.5" x14ac:dyDescent="0.2">
      <c r="B2160" s="138"/>
      <c r="C2160" s="121" t="s">
        <v>2274</v>
      </c>
      <c r="D2160" s="121" t="s">
        <v>2191</v>
      </c>
      <c r="E2160" s="120">
        <f>E2159+1000</f>
        <v>4068</v>
      </c>
      <c r="F2160" s="119"/>
      <c r="G2160" s="128" t="s">
        <v>2199</v>
      </c>
      <c r="H2160" s="128" t="s">
        <v>1421</v>
      </c>
      <c r="I2160" s="128" t="s">
        <v>1548</v>
      </c>
      <c r="J2160" s="128" t="s">
        <v>1453</v>
      </c>
      <c r="K2160" s="129" t="s">
        <v>1513</v>
      </c>
      <c r="L2160" s="128" t="s">
        <v>1485</v>
      </c>
      <c r="M2160" s="128" t="s">
        <v>2276</v>
      </c>
      <c r="N2160" s="127" t="s">
        <v>1487</v>
      </c>
      <c r="O2160" s="116"/>
      <c r="P2160" s="126"/>
    </row>
    <row r="2161" spans="2:16" s="137" customFormat="1" x14ac:dyDescent="0.2">
      <c r="B2161" s="138"/>
      <c r="C2161" s="121" t="s">
        <v>2274</v>
      </c>
      <c r="D2161" s="121" t="s">
        <v>2191</v>
      </c>
      <c r="E2161" s="120">
        <f>E2160+1000</f>
        <v>5068</v>
      </c>
      <c r="F2161" s="119"/>
      <c r="G2161" s="118"/>
      <c r="H2161" s="117"/>
      <c r="I2161" s="117"/>
      <c r="J2161" s="117"/>
      <c r="K2161" s="117"/>
      <c r="L2161" s="117"/>
      <c r="M2161" s="117"/>
      <c r="N2161" s="117"/>
      <c r="O2161" s="116"/>
      <c r="P2161" s="115" t="str">
        <f>CONCATENATE($P$2439,$P$2443,E2148,$P$2440,$P$2444,E2160,$P$2441)</f>
        <v>DNP1([C]P1068 + … + [D]P4068)</v>
      </c>
    </row>
    <row r="2162" spans="2:16" s="137" customFormat="1" x14ac:dyDescent="0.2">
      <c r="B2162" s="130" t="s">
        <v>1299</v>
      </c>
      <c r="C2162" s="121" t="s">
        <v>2274</v>
      </c>
      <c r="D2162" s="121" t="s">
        <v>1380</v>
      </c>
      <c r="E2162" s="120">
        <f>E2148+1</f>
        <v>1069</v>
      </c>
      <c r="F2162" s="119"/>
      <c r="G2162" s="118"/>
      <c r="H2162" s="117"/>
      <c r="I2162" s="117"/>
      <c r="J2162" s="117"/>
      <c r="K2162" s="117"/>
      <c r="L2162" s="117"/>
      <c r="M2162" s="117"/>
      <c r="N2162" s="117"/>
      <c r="O2162" s="116"/>
      <c r="P2162" s="115" t="str">
        <f t="shared" ref="P2162:P2170" si="186">CONCATENATE($P$2439,$P$2443,E2176,$P$2440,$P$2443,E2232,$P$2441)</f>
        <v>DNP1([C]P1070 + … + [C]P1074)</v>
      </c>
    </row>
    <row r="2163" spans="2:16" s="137" customFormat="1" x14ac:dyDescent="0.2">
      <c r="B2163" s="122"/>
      <c r="C2163" s="121" t="s">
        <v>2274</v>
      </c>
      <c r="D2163" s="121" t="s">
        <v>1380</v>
      </c>
      <c r="E2163" s="120">
        <f t="shared" ref="E2163:E2170" si="187">E2162+1000</f>
        <v>2069</v>
      </c>
      <c r="F2163" s="123"/>
      <c r="G2163" s="118"/>
      <c r="H2163" s="117"/>
      <c r="I2163" s="117"/>
      <c r="J2163" s="117"/>
      <c r="K2163" s="117"/>
      <c r="L2163" s="117"/>
      <c r="M2163" s="117"/>
      <c r="N2163" s="117"/>
      <c r="O2163" s="116"/>
      <c r="P2163" s="115" t="str">
        <f t="shared" si="186"/>
        <v>DNP1([C]P2070 + … + [C]P2074)</v>
      </c>
    </row>
    <row r="2164" spans="2:16" s="137" customFormat="1" x14ac:dyDescent="0.2">
      <c r="B2164" s="122"/>
      <c r="C2164" s="121" t="s">
        <v>2274</v>
      </c>
      <c r="D2164" s="121" t="s">
        <v>1380</v>
      </c>
      <c r="E2164" s="120">
        <f t="shared" si="187"/>
        <v>3069</v>
      </c>
      <c r="F2164" s="119"/>
      <c r="G2164" s="118"/>
      <c r="H2164" s="117"/>
      <c r="I2164" s="117"/>
      <c r="J2164" s="117"/>
      <c r="K2164" s="117"/>
      <c r="L2164" s="117"/>
      <c r="M2164" s="117"/>
      <c r="N2164" s="117"/>
      <c r="O2164" s="116"/>
      <c r="P2164" s="115" t="str">
        <f t="shared" si="186"/>
        <v>DNP1([C]P3070 + … + [C]P3074)</v>
      </c>
    </row>
    <row r="2165" spans="2:16" s="137" customFormat="1" x14ac:dyDescent="0.2">
      <c r="B2165" s="122"/>
      <c r="C2165" s="121" t="s">
        <v>2274</v>
      </c>
      <c r="D2165" s="121" t="s">
        <v>1380</v>
      </c>
      <c r="E2165" s="120">
        <f t="shared" si="187"/>
        <v>4069</v>
      </c>
      <c r="F2165" s="123"/>
      <c r="G2165" s="118"/>
      <c r="H2165" s="117"/>
      <c r="I2165" s="117"/>
      <c r="J2165" s="117"/>
      <c r="K2165" s="117"/>
      <c r="L2165" s="117"/>
      <c r="M2165" s="117"/>
      <c r="N2165" s="117"/>
      <c r="O2165" s="116"/>
      <c r="P2165" s="115" t="str">
        <f t="shared" si="186"/>
        <v>DNP1([C]P4070 + … + [C]P4074)</v>
      </c>
    </row>
    <row r="2166" spans="2:16" s="137" customFormat="1" x14ac:dyDescent="0.2">
      <c r="B2166" s="122"/>
      <c r="C2166" s="121" t="s">
        <v>2274</v>
      </c>
      <c r="D2166" s="121" t="s">
        <v>1380</v>
      </c>
      <c r="E2166" s="120">
        <f t="shared" si="187"/>
        <v>5069</v>
      </c>
      <c r="F2166" s="119"/>
      <c r="G2166" s="118"/>
      <c r="H2166" s="117"/>
      <c r="I2166" s="117"/>
      <c r="J2166" s="117"/>
      <c r="K2166" s="117"/>
      <c r="L2166" s="117"/>
      <c r="M2166" s="117"/>
      <c r="N2166" s="117"/>
      <c r="O2166" s="116"/>
      <c r="P2166" s="115" t="str">
        <f t="shared" si="186"/>
        <v>DNP1([C]P5070 + … + [C]P5074)</v>
      </c>
    </row>
    <row r="2167" spans="2:16" s="137" customFormat="1" x14ac:dyDescent="0.2">
      <c r="B2167" s="122"/>
      <c r="C2167" s="121" t="s">
        <v>2274</v>
      </c>
      <c r="D2167" s="121" t="s">
        <v>1380</v>
      </c>
      <c r="E2167" s="120">
        <f t="shared" si="187"/>
        <v>6069</v>
      </c>
      <c r="F2167" s="119"/>
      <c r="G2167" s="118"/>
      <c r="H2167" s="117"/>
      <c r="I2167" s="117"/>
      <c r="J2167" s="117"/>
      <c r="K2167" s="117"/>
      <c r="L2167" s="117"/>
      <c r="M2167" s="117"/>
      <c r="N2167" s="117"/>
      <c r="O2167" s="116"/>
      <c r="P2167" s="115" t="str">
        <f t="shared" si="186"/>
        <v>DNP1([C]P6070 + … + [C]P6074)</v>
      </c>
    </row>
    <row r="2168" spans="2:16" s="137" customFormat="1" x14ac:dyDescent="0.2">
      <c r="B2168" s="122"/>
      <c r="C2168" s="121" t="s">
        <v>2274</v>
      </c>
      <c r="D2168" s="121" t="s">
        <v>1380</v>
      </c>
      <c r="E2168" s="120">
        <f t="shared" si="187"/>
        <v>7069</v>
      </c>
      <c r="F2168" s="123"/>
      <c r="G2168" s="118"/>
      <c r="H2168" s="117"/>
      <c r="I2168" s="117"/>
      <c r="J2168" s="117"/>
      <c r="K2168" s="117"/>
      <c r="L2168" s="117"/>
      <c r="M2168" s="117"/>
      <c r="N2168" s="117"/>
      <c r="O2168" s="116"/>
      <c r="P2168" s="115" t="str">
        <f t="shared" si="186"/>
        <v>DNP1([C]P7070 + … + [C]P7074)</v>
      </c>
    </row>
    <row r="2169" spans="2:16" s="137" customFormat="1" x14ac:dyDescent="0.2">
      <c r="B2169" s="122"/>
      <c r="C2169" s="121" t="s">
        <v>2274</v>
      </c>
      <c r="D2169" s="121" t="s">
        <v>1380</v>
      </c>
      <c r="E2169" s="120">
        <f t="shared" si="187"/>
        <v>8069</v>
      </c>
      <c r="F2169" s="123"/>
      <c r="G2169" s="118"/>
      <c r="H2169" s="117"/>
      <c r="I2169" s="117"/>
      <c r="J2169" s="117"/>
      <c r="K2169" s="117"/>
      <c r="L2169" s="117"/>
      <c r="M2169" s="117"/>
      <c r="N2169" s="117"/>
      <c r="O2169" s="116"/>
      <c r="P2169" s="115" t="str">
        <f t="shared" si="186"/>
        <v>DNP1([C]P8070 + … + [C]P8074)</v>
      </c>
    </row>
    <row r="2170" spans="2:16" s="137" customFormat="1" x14ac:dyDescent="0.2">
      <c r="B2170" s="122"/>
      <c r="C2170" s="121" t="s">
        <v>2274</v>
      </c>
      <c r="D2170" s="121" t="s">
        <v>1380</v>
      </c>
      <c r="E2170" s="120">
        <f t="shared" si="187"/>
        <v>9069</v>
      </c>
      <c r="F2170" s="119"/>
      <c r="G2170" s="118"/>
      <c r="H2170" s="117"/>
      <c r="I2170" s="117"/>
      <c r="J2170" s="117"/>
      <c r="K2170" s="117"/>
      <c r="L2170" s="117"/>
      <c r="M2170" s="117"/>
      <c r="N2170" s="117"/>
      <c r="O2170" s="116"/>
      <c r="P2170" s="115" t="str">
        <f t="shared" si="186"/>
        <v>DNP1([C]P9070 + … + [C]P9074)</v>
      </c>
    </row>
    <row r="2171" spans="2:16" s="137" customFormat="1" x14ac:dyDescent="0.2">
      <c r="B2171" s="138"/>
      <c r="C2171" s="121" t="s">
        <v>2274</v>
      </c>
      <c r="D2171" s="121" t="s">
        <v>2191</v>
      </c>
      <c r="E2171" s="120">
        <f>E2162</f>
        <v>1069</v>
      </c>
      <c r="F2171" s="123"/>
      <c r="G2171" s="118"/>
      <c r="H2171" s="117"/>
      <c r="I2171" s="117"/>
      <c r="J2171" s="117"/>
      <c r="K2171" s="117"/>
      <c r="L2171" s="117"/>
      <c r="M2171" s="117"/>
      <c r="N2171" s="117"/>
      <c r="O2171" s="116"/>
      <c r="P2171" s="115" t="str">
        <f>CONCATENATE($P$2439,$P$2444,E2185,$P$2440,$P$2444,E2241,$P$2441)</f>
        <v>DNP1([D]P1070 + … + [D]P1074)</v>
      </c>
    </row>
    <row r="2172" spans="2:16" s="137" customFormat="1" x14ac:dyDescent="0.2">
      <c r="B2172" s="138"/>
      <c r="C2172" s="121" t="s">
        <v>2274</v>
      </c>
      <c r="D2172" s="121" t="s">
        <v>2191</v>
      </c>
      <c r="E2172" s="120">
        <f>E2171+1000</f>
        <v>2069</v>
      </c>
      <c r="F2172" s="123"/>
      <c r="G2172" s="118"/>
      <c r="H2172" s="117"/>
      <c r="I2172" s="117"/>
      <c r="J2172" s="117"/>
      <c r="K2172" s="117"/>
      <c r="L2172" s="117"/>
      <c r="M2172" s="117"/>
      <c r="N2172" s="117"/>
      <c r="O2172" s="116"/>
      <c r="P2172" s="115" t="str">
        <f>CONCATENATE($P$2439,$P$2444,E2186,$P$2440,$P$2444,E2242,$P$2441)</f>
        <v>DNP1([D]P2070 + … + [D]P2074)</v>
      </c>
    </row>
    <row r="2173" spans="2:16" s="137" customFormat="1" x14ac:dyDescent="0.2">
      <c r="B2173" s="138"/>
      <c r="C2173" s="121" t="s">
        <v>2274</v>
      </c>
      <c r="D2173" s="121" t="s">
        <v>2191</v>
      </c>
      <c r="E2173" s="120">
        <f>E2172+1000</f>
        <v>3069</v>
      </c>
      <c r="F2173" s="123"/>
      <c r="G2173" s="118"/>
      <c r="H2173" s="117"/>
      <c r="I2173" s="117"/>
      <c r="J2173" s="117"/>
      <c r="K2173" s="117"/>
      <c r="L2173" s="117"/>
      <c r="M2173" s="117"/>
      <c r="N2173" s="117"/>
      <c r="O2173" s="116"/>
      <c r="P2173" s="115" t="str">
        <f>CONCATENATE($P$2439,$P$2444,E2187,$P$2440,$P$2444,E2243,$P$2441)</f>
        <v>DNP1([D]P3070 + … + [D]P3074)</v>
      </c>
    </row>
    <row r="2174" spans="2:16" s="137" customFormat="1" x14ac:dyDescent="0.2">
      <c r="B2174" s="138"/>
      <c r="C2174" s="121" t="s">
        <v>2274</v>
      </c>
      <c r="D2174" s="121" t="s">
        <v>2191</v>
      </c>
      <c r="E2174" s="120">
        <f>E2173+1000</f>
        <v>4069</v>
      </c>
      <c r="F2174" s="119"/>
      <c r="G2174" s="118"/>
      <c r="H2174" s="117"/>
      <c r="I2174" s="117"/>
      <c r="J2174" s="117"/>
      <c r="K2174" s="117"/>
      <c r="L2174" s="117"/>
      <c r="M2174" s="117"/>
      <c r="N2174" s="117"/>
      <c r="O2174" s="116"/>
      <c r="P2174" s="115" t="str">
        <f>CONCATENATE($P$2439,$P$2444,E2188,$P$2440,$P$2444,E2244,$P$2441)</f>
        <v>DNP1([D]P4070 + … + [D]P4074)</v>
      </c>
    </row>
    <row r="2175" spans="2:16" s="137" customFormat="1" x14ac:dyDescent="0.2">
      <c r="B2175" s="138"/>
      <c r="C2175" s="121" t="s">
        <v>2274</v>
      </c>
      <c r="D2175" s="121" t="s">
        <v>2191</v>
      </c>
      <c r="E2175" s="120">
        <f>E2174+1000</f>
        <v>5069</v>
      </c>
      <c r="F2175" s="119"/>
      <c r="G2175" s="118"/>
      <c r="H2175" s="117"/>
      <c r="I2175" s="117"/>
      <c r="J2175" s="117"/>
      <c r="K2175" s="117"/>
      <c r="L2175" s="117"/>
      <c r="M2175" s="117"/>
      <c r="N2175" s="117"/>
      <c r="O2175" s="116"/>
      <c r="P2175" s="115" t="str">
        <f>CONCATENATE($P$2439,$P$2444,E2189,$P$2440,$P$2444,E2245,$P$2441)</f>
        <v>DNP1([D]P5070 + … + [D]P5074)</v>
      </c>
    </row>
    <row r="2176" spans="2:16" ht="22.5" x14ac:dyDescent="0.2">
      <c r="B2176" s="130" t="s">
        <v>1318</v>
      </c>
      <c r="C2176" s="121" t="s">
        <v>2274</v>
      </c>
      <c r="D2176" s="121" t="s">
        <v>1380</v>
      </c>
      <c r="E2176" s="120">
        <f>E2162+1</f>
        <v>1070</v>
      </c>
      <c r="F2176" s="119"/>
      <c r="G2176" s="128" t="s">
        <v>2199</v>
      </c>
      <c r="H2176" s="128" t="s">
        <v>1421</v>
      </c>
      <c r="I2176" s="128" t="s">
        <v>1421</v>
      </c>
      <c r="J2176" s="128" t="s">
        <v>1420</v>
      </c>
      <c r="K2176" s="129" t="s">
        <v>1529</v>
      </c>
      <c r="L2176" s="128" t="s">
        <v>1485</v>
      </c>
      <c r="M2176" s="128" t="s">
        <v>2291</v>
      </c>
      <c r="N2176" s="127" t="s">
        <v>1487</v>
      </c>
      <c r="O2176" s="116"/>
      <c r="P2176" s="126"/>
    </row>
    <row r="2177" spans="2:16" ht="22.5" x14ac:dyDescent="0.2">
      <c r="B2177" s="122"/>
      <c r="C2177" s="121" t="s">
        <v>2274</v>
      </c>
      <c r="D2177" s="121" t="s">
        <v>1380</v>
      </c>
      <c r="E2177" s="120">
        <f t="shared" ref="E2177:E2184" si="188">E2176+1000</f>
        <v>2070</v>
      </c>
      <c r="F2177" s="123"/>
      <c r="G2177" s="128" t="s">
        <v>2199</v>
      </c>
      <c r="H2177" s="128" t="s">
        <v>1421</v>
      </c>
      <c r="I2177" s="128" t="s">
        <v>1421</v>
      </c>
      <c r="J2177" s="128" t="s">
        <v>1420</v>
      </c>
      <c r="K2177" s="129" t="s">
        <v>1529</v>
      </c>
      <c r="L2177" s="128" t="s">
        <v>1485</v>
      </c>
      <c r="M2177" s="128" t="s">
        <v>2290</v>
      </c>
      <c r="N2177" s="127" t="s">
        <v>1487</v>
      </c>
      <c r="O2177" s="116"/>
      <c r="P2177" s="126"/>
    </row>
    <row r="2178" spans="2:16" ht="22.5" x14ac:dyDescent="0.2">
      <c r="B2178" s="122"/>
      <c r="C2178" s="121" t="s">
        <v>2274</v>
      </c>
      <c r="D2178" s="121" t="s">
        <v>1380</v>
      </c>
      <c r="E2178" s="120">
        <f t="shared" si="188"/>
        <v>3070</v>
      </c>
      <c r="F2178" s="119"/>
      <c r="G2178" s="128" t="s">
        <v>2199</v>
      </c>
      <c r="H2178" s="128" t="s">
        <v>1421</v>
      </c>
      <c r="I2178" s="128" t="s">
        <v>1421</v>
      </c>
      <c r="J2178" s="128" t="s">
        <v>1420</v>
      </c>
      <c r="K2178" s="129" t="s">
        <v>1529</v>
      </c>
      <c r="L2178" s="128" t="s">
        <v>1485</v>
      </c>
      <c r="M2178" s="128" t="s">
        <v>2289</v>
      </c>
      <c r="N2178" s="127" t="s">
        <v>1487</v>
      </c>
      <c r="O2178" s="116"/>
      <c r="P2178" s="126"/>
    </row>
    <row r="2179" spans="2:16" ht="22.5" x14ac:dyDescent="0.2">
      <c r="B2179" s="122"/>
      <c r="C2179" s="121" t="s">
        <v>2274</v>
      </c>
      <c r="D2179" s="121" t="s">
        <v>1380</v>
      </c>
      <c r="E2179" s="120">
        <f t="shared" si="188"/>
        <v>4070</v>
      </c>
      <c r="F2179" s="123"/>
      <c r="G2179" s="128" t="s">
        <v>2199</v>
      </c>
      <c r="H2179" s="128" t="s">
        <v>1421</v>
      </c>
      <c r="I2179" s="128" t="s">
        <v>1421</v>
      </c>
      <c r="J2179" s="128" t="s">
        <v>1420</v>
      </c>
      <c r="K2179" s="129" t="s">
        <v>1529</v>
      </c>
      <c r="L2179" s="128" t="s">
        <v>1485</v>
      </c>
      <c r="M2179" s="128" t="s">
        <v>2288</v>
      </c>
      <c r="N2179" s="127" t="s">
        <v>1487</v>
      </c>
      <c r="O2179" s="116"/>
      <c r="P2179" s="126"/>
    </row>
    <row r="2180" spans="2:16" ht="22.5" x14ac:dyDescent="0.2">
      <c r="B2180" s="122"/>
      <c r="C2180" s="121" t="s">
        <v>2274</v>
      </c>
      <c r="D2180" s="121" t="s">
        <v>1380</v>
      </c>
      <c r="E2180" s="120">
        <f t="shared" si="188"/>
        <v>5070</v>
      </c>
      <c r="F2180" s="119"/>
      <c r="G2180" s="128" t="s">
        <v>2199</v>
      </c>
      <c r="H2180" s="128" t="s">
        <v>1421</v>
      </c>
      <c r="I2180" s="128" t="s">
        <v>1421</v>
      </c>
      <c r="J2180" s="128" t="s">
        <v>1420</v>
      </c>
      <c r="K2180" s="129" t="s">
        <v>1529</v>
      </c>
      <c r="L2180" s="128" t="s">
        <v>1485</v>
      </c>
      <c r="M2180" s="128" t="s">
        <v>2287</v>
      </c>
      <c r="N2180" s="127" t="s">
        <v>1487</v>
      </c>
      <c r="O2180" s="116"/>
      <c r="P2180" s="126"/>
    </row>
    <row r="2181" spans="2:16" ht="22.5" x14ac:dyDescent="0.2">
      <c r="B2181" s="122"/>
      <c r="C2181" s="121" t="s">
        <v>2274</v>
      </c>
      <c r="D2181" s="121" t="s">
        <v>1380</v>
      </c>
      <c r="E2181" s="120">
        <f t="shared" si="188"/>
        <v>6070</v>
      </c>
      <c r="F2181" s="119"/>
      <c r="G2181" s="128" t="s">
        <v>2199</v>
      </c>
      <c r="H2181" s="128" t="s">
        <v>1421</v>
      </c>
      <c r="I2181" s="128" t="s">
        <v>1421</v>
      </c>
      <c r="J2181" s="128" t="s">
        <v>1420</v>
      </c>
      <c r="K2181" s="129" t="s">
        <v>1529</v>
      </c>
      <c r="L2181" s="128" t="s">
        <v>1485</v>
      </c>
      <c r="M2181" s="128" t="s">
        <v>2286</v>
      </c>
      <c r="N2181" s="127" t="s">
        <v>1487</v>
      </c>
      <c r="O2181" s="116"/>
      <c r="P2181" s="126"/>
    </row>
    <row r="2182" spans="2:16" ht="22.5" x14ac:dyDescent="0.2">
      <c r="B2182" s="122"/>
      <c r="C2182" s="121" t="s">
        <v>2274</v>
      </c>
      <c r="D2182" s="121" t="s">
        <v>1380</v>
      </c>
      <c r="E2182" s="120">
        <f t="shared" si="188"/>
        <v>7070</v>
      </c>
      <c r="F2182" s="123"/>
      <c r="G2182" s="128" t="s">
        <v>2199</v>
      </c>
      <c r="H2182" s="128" t="s">
        <v>1421</v>
      </c>
      <c r="I2182" s="128" t="s">
        <v>1421</v>
      </c>
      <c r="J2182" s="128" t="s">
        <v>1420</v>
      </c>
      <c r="K2182" s="129" t="s">
        <v>1529</v>
      </c>
      <c r="L2182" s="128" t="s">
        <v>1485</v>
      </c>
      <c r="M2182" s="128" t="s">
        <v>2285</v>
      </c>
      <c r="N2182" s="127" t="s">
        <v>1487</v>
      </c>
      <c r="O2182" s="116"/>
      <c r="P2182" s="126"/>
    </row>
    <row r="2183" spans="2:16" s="137" customFormat="1" ht="22.5" x14ac:dyDescent="0.2">
      <c r="B2183" s="122"/>
      <c r="C2183" s="121" t="s">
        <v>2274</v>
      </c>
      <c r="D2183" s="121" t="s">
        <v>1380</v>
      </c>
      <c r="E2183" s="120">
        <f t="shared" si="188"/>
        <v>8070</v>
      </c>
      <c r="F2183" s="123"/>
      <c r="G2183" s="128" t="s">
        <v>2199</v>
      </c>
      <c r="H2183" s="128" t="s">
        <v>1421</v>
      </c>
      <c r="I2183" s="128" t="s">
        <v>1421</v>
      </c>
      <c r="J2183" s="128" t="s">
        <v>1420</v>
      </c>
      <c r="K2183" s="129" t="s">
        <v>1529</v>
      </c>
      <c r="L2183" s="128" t="s">
        <v>1485</v>
      </c>
      <c r="M2183" s="128" t="s">
        <v>2284</v>
      </c>
      <c r="N2183" s="127" t="s">
        <v>1487</v>
      </c>
      <c r="O2183" s="116"/>
      <c r="P2183" s="126"/>
    </row>
    <row r="2184" spans="2:16" s="137" customFormat="1" ht="22.5" x14ac:dyDescent="0.2">
      <c r="B2184" s="122"/>
      <c r="C2184" s="121" t="s">
        <v>2274</v>
      </c>
      <c r="D2184" s="121" t="s">
        <v>1380</v>
      </c>
      <c r="E2184" s="120">
        <f t="shared" si="188"/>
        <v>9070</v>
      </c>
      <c r="F2184" s="119"/>
      <c r="G2184" s="128" t="s">
        <v>2199</v>
      </c>
      <c r="H2184" s="128" t="s">
        <v>1421</v>
      </c>
      <c r="I2184" s="128" t="s">
        <v>1421</v>
      </c>
      <c r="J2184" s="128" t="s">
        <v>1420</v>
      </c>
      <c r="K2184" s="129" t="s">
        <v>1529</v>
      </c>
      <c r="L2184" s="128" t="s">
        <v>1485</v>
      </c>
      <c r="M2184" s="128" t="s">
        <v>2283</v>
      </c>
      <c r="N2184" s="127" t="s">
        <v>1487</v>
      </c>
      <c r="O2184" s="116"/>
      <c r="P2184" s="126"/>
    </row>
    <row r="2185" spans="2:16" s="137" customFormat="1" ht="22.5" x14ac:dyDescent="0.2">
      <c r="B2185" s="138"/>
      <c r="C2185" s="121" t="s">
        <v>2274</v>
      </c>
      <c r="D2185" s="121" t="s">
        <v>2191</v>
      </c>
      <c r="E2185" s="120">
        <f>E2176</f>
        <v>1070</v>
      </c>
      <c r="F2185" s="123"/>
      <c r="G2185" s="128" t="s">
        <v>2199</v>
      </c>
      <c r="H2185" s="128" t="s">
        <v>1421</v>
      </c>
      <c r="I2185" s="128" t="s">
        <v>1421</v>
      </c>
      <c r="J2185" s="128" t="s">
        <v>1420</v>
      </c>
      <c r="K2185" s="129" t="s">
        <v>1529</v>
      </c>
      <c r="L2185" s="128" t="s">
        <v>1485</v>
      </c>
      <c r="M2185" s="128" t="s">
        <v>2282</v>
      </c>
      <c r="N2185" s="127" t="s">
        <v>1487</v>
      </c>
      <c r="O2185" s="116"/>
      <c r="P2185" s="126"/>
    </row>
    <row r="2186" spans="2:16" s="137" customFormat="1" ht="22.5" x14ac:dyDescent="0.2">
      <c r="B2186" s="138"/>
      <c r="C2186" s="121" t="s">
        <v>2274</v>
      </c>
      <c r="D2186" s="121" t="s">
        <v>2191</v>
      </c>
      <c r="E2186" s="120">
        <f>E2185+1000</f>
        <v>2070</v>
      </c>
      <c r="F2186" s="123"/>
      <c r="G2186" s="128" t="s">
        <v>2199</v>
      </c>
      <c r="H2186" s="128" t="s">
        <v>1421</v>
      </c>
      <c r="I2186" s="128" t="s">
        <v>1421</v>
      </c>
      <c r="J2186" s="128" t="s">
        <v>1420</v>
      </c>
      <c r="K2186" s="129" t="s">
        <v>1529</v>
      </c>
      <c r="L2186" s="128" t="s">
        <v>1485</v>
      </c>
      <c r="M2186" s="128" t="s">
        <v>2281</v>
      </c>
      <c r="N2186" s="127" t="s">
        <v>1487</v>
      </c>
      <c r="O2186" s="116"/>
      <c r="P2186" s="126"/>
    </row>
    <row r="2187" spans="2:16" s="137" customFormat="1" ht="22.5" x14ac:dyDescent="0.2">
      <c r="B2187" s="138"/>
      <c r="C2187" s="121" t="s">
        <v>2274</v>
      </c>
      <c r="D2187" s="121" t="s">
        <v>2191</v>
      </c>
      <c r="E2187" s="120">
        <f>E2186+1000</f>
        <v>3070</v>
      </c>
      <c r="F2187" s="123"/>
      <c r="G2187" s="128" t="s">
        <v>2199</v>
      </c>
      <c r="H2187" s="128" t="s">
        <v>1421</v>
      </c>
      <c r="I2187" s="128" t="s">
        <v>1421</v>
      </c>
      <c r="J2187" s="128" t="s">
        <v>1420</v>
      </c>
      <c r="K2187" s="129" t="s">
        <v>1529</v>
      </c>
      <c r="L2187" s="128" t="s">
        <v>1485</v>
      </c>
      <c r="M2187" s="128" t="s">
        <v>2280</v>
      </c>
      <c r="N2187" s="127" t="s">
        <v>1487</v>
      </c>
      <c r="O2187" s="116"/>
      <c r="P2187" s="126"/>
    </row>
    <row r="2188" spans="2:16" s="137" customFormat="1" ht="22.5" x14ac:dyDescent="0.2">
      <c r="B2188" s="138"/>
      <c r="C2188" s="121" t="s">
        <v>2274</v>
      </c>
      <c r="D2188" s="121" t="s">
        <v>2191</v>
      </c>
      <c r="E2188" s="120">
        <f>E2187+1000</f>
        <v>4070</v>
      </c>
      <c r="F2188" s="119"/>
      <c r="G2188" s="128" t="s">
        <v>2199</v>
      </c>
      <c r="H2188" s="128" t="s">
        <v>1421</v>
      </c>
      <c r="I2188" s="128" t="s">
        <v>1421</v>
      </c>
      <c r="J2188" s="128" t="s">
        <v>1420</v>
      </c>
      <c r="K2188" s="129" t="s">
        <v>1529</v>
      </c>
      <c r="L2188" s="128" t="s">
        <v>1485</v>
      </c>
      <c r="M2188" s="128" t="s">
        <v>2276</v>
      </c>
      <c r="N2188" s="127" t="s">
        <v>1487</v>
      </c>
      <c r="O2188" s="116"/>
      <c r="P2188" s="126"/>
    </row>
    <row r="2189" spans="2:16" s="137" customFormat="1" x14ac:dyDescent="0.2">
      <c r="B2189" s="138"/>
      <c r="C2189" s="121" t="s">
        <v>2274</v>
      </c>
      <c r="D2189" s="121" t="s">
        <v>2191</v>
      </c>
      <c r="E2189" s="120">
        <f>E2188+1000</f>
        <v>5070</v>
      </c>
      <c r="F2189" s="119"/>
      <c r="G2189" s="118"/>
      <c r="H2189" s="117"/>
      <c r="I2189" s="117"/>
      <c r="J2189" s="117"/>
      <c r="K2189" s="117"/>
      <c r="L2189" s="117"/>
      <c r="M2189" s="117"/>
      <c r="N2189" s="117"/>
      <c r="O2189" s="116"/>
      <c r="P2189" s="115" t="str">
        <f>CONCATENATE($P$2439,$P$2443,E2176,$P$2440,$P$2444,E2188,$P$2441)</f>
        <v>DNP1([C]P1070 + … + [D]P4070)</v>
      </c>
    </row>
    <row r="2190" spans="2:16" ht="22.5" x14ac:dyDescent="0.2">
      <c r="B2190" s="130" t="s">
        <v>1317</v>
      </c>
      <c r="C2190" s="121" t="s">
        <v>2274</v>
      </c>
      <c r="D2190" s="121" t="s">
        <v>1380</v>
      </c>
      <c r="E2190" s="120">
        <f>E2176+1</f>
        <v>1071</v>
      </c>
      <c r="F2190" s="119"/>
      <c r="G2190" s="128" t="s">
        <v>2199</v>
      </c>
      <c r="H2190" s="128" t="s">
        <v>1421</v>
      </c>
      <c r="I2190" s="128" t="s">
        <v>1421</v>
      </c>
      <c r="J2190" s="128" t="s">
        <v>1420</v>
      </c>
      <c r="K2190" s="129" t="s">
        <v>1525</v>
      </c>
      <c r="L2190" s="128" t="s">
        <v>1485</v>
      </c>
      <c r="M2190" s="128" t="s">
        <v>2291</v>
      </c>
      <c r="N2190" s="127" t="s">
        <v>1487</v>
      </c>
      <c r="O2190" s="116"/>
      <c r="P2190" s="126"/>
    </row>
    <row r="2191" spans="2:16" ht="22.5" x14ac:dyDescent="0.2">
      <c r="B2191" s="122"/>
      <c r="C2191" s="121" t="s">
        <v>2274</v>
      </c>
      <c r="D2191" s="121" t="s">
        <v>1380</v>
      </c>
      <c r="E2191" s="120">
        <f t="shared" ref="E2191:E2198" si="189">E2190+1000</f>
        <v>2071</v>
      </c>
      <c r="F2191" s="123"/>
      <c r="G2191" s="128" t="s">
        <v>2199</v>
      </c>
      <c r="H2191" s="128" t="s">
        <v>1421</v>
      </c>
      <c r="I2191" s="128" t="s">
        <v>1421</v>
      </c>
      <c r="J2191" s="128" t="s">
        <v>1420</v>
      </c>
      <c r="K2191" s="129" t="s">
        <v>1525</v>
      </c>
      <c r="L2191" s="128" t="s">
        <v>1485</v>
      </c>
      <c r="M2191" s="128" t="s">
        <v>2290</v>
      </c>
      <c r="N2191" s="127" t="s">
        <v>1487</v>
      </c>
      <c r="O2191" s="116"/>
      <c r="P2191" s="126"/>
    </row>
    <row r="2192" spans="2:16" ht="22.5" x14ac:dyDescent="0.2">
      <c r="B2192" s="122"/>
      <c r="C2192" s="121" t="s">
        <v>2274</v>
      </c>
      <c r="D2192" s="121" t="s">
        <v>1380</v>
      </c>
      <c r="E2192" s="120">
        <f t="shared" si="189"/>
        <v>3071</v>
      </c>
      <c r="F2192" s="119"/>
      <c r="G2192" s="128" t="s">
        <v>2199</v>
      </c>
      <c r="H2192" s="128" t="s">
        <v>1421</v>
      </c>
      <c r="I2192" s="128" t="s">
        <v>1421</v>
      </c>
      <c r="J2192" s="128" t="s">
        <v>1420</v>
      </c>
      <c r="K2192" s="129" t="s">
        <v>1525</v>
      </c>
      <c r="L2192" s="128" t="s">
        <v>1485</v>
      </c>
      <c r="M2192" s="128" t="s">
        <v>2289</v>
      </c>
      <c r="N2192" s="127" t="s">
        <v>1487</v>
      </c>
      <c r="O2192" s="116"/>
      <c r="P2192" s="126"/>
    </row>
    <row r="2193" spans="2:16" ht="22.5" x14ac:dyDescent="0.2">
      <c r="B2193" s="122"/>
      <c r="C2193" s="121" t="s">
        <v>2274</v>
      </c>
      <c r="D2193" s="121" t="s">
        <v>1380</v>
      </c>
      <c r="E2193" s="120">
        <f t="shared" si="189"/>
        <v>4071</v>
      </c>
      <c r="F2193" s="123"/>
      <c r="G2193" s="128" t="s">
        <v>2199</v>
      </c>
      <c r="H2193" s="128" t="s">
        <v>1421</v>
      </c>
      <c r="I2193" s="128" t="s">
        <v>1421</v>
      </c>
      <c r="J2193" s="128" t="s">
        <v>1420</v>
      </c>
      <c r="K2193" s="129" t="s">
        <v>1525</v>
      </c>
      <c r="L2193" s="128" t="s">
        <v>1485</v>
      </c>
      <c r="M2193" s="128" t="s">
        <v>2288</v>
      </c>
      <c r="N2193" s="127" t="s">
        <v>1487</v>
      </c>
      <c r="O2193" s="116"/>
      <c r="P2193" s="126"/>
    </row>
    <row r="2194" spans="2:16" ht="22.5" x14ac:dyDescent="0.2">
      <c r="B2194" s="122"/>
      <c r="C2194" s="121" t="s">
        <v>2274</v>
      </c>
      <c r="D2194" s="121" t="s">
        <v>1380</v>
      </c>
      <c r="E2194" s="120">
        <f t="shared" si="189"/>
        <v>5071</v>
      </c>
      <c r="F2194" s="119"/>
      <c r="G2194" s="128" t="s">
        <v>2199</v>
      </c>
      <c r="H2194" s="128" t="s">
        <v>1421</v>
      </c>
      <c r="I2194" s="128" t="s">
        <v>1421</v>
      </c>
      <c r="J2194" s="128" t="s">
        <v>1420</v>
      </c>
      <c r="K2194" s="129" t="s">
        <v>1525</v>
      </c>
      <c r="L2194" s="128" t="s">
        <v>1485</v>
      </c>
      <c r="M2194" s="128" t="s">
        <v>2287</v>
      </c>
      <c r="N2194" s="127" t="s">
        <v>1487</v>
      </c>
      <c r="O2194" s="116"/>
      <c r="P2194" s="126"/>
    </row>
    <row r="2195" spans="2:16" ht="22.5" x14ac:dyDescent="0.2">
      <c r="B2195" s="122"/>
      <c r="C2195" s="121" t="s">
        <v>2274</v>
      </c>
      <c r="D2195" s="121" t="s">
        <v>1380</v>
      </c>
      <c r="E2195" s="120">
        <f t="shared" si="189"/>
        <v>6071</v>
      </c>
      <c r="F2195" s="119"/>
      <c r="G2195" s="128" t="s">
        <v>2199</v>
      </c>
      <c r="H2195" s="128" t="s">
        <v>1421</v>
      </c>
      <c r="I2195" s="128" t="s">
        <v>1421</v>
      </c>
      <c r="J2195" s="128" t="s">
        <v>1420</v>
      </c>
      <c r="K2195" s="129" t="s">
        <v>1525</v>
      </c>
      <c r="L2195" s="128" t="s">
        <v>1485</v>
      </c>
      <c r="M2195" s="128" t="s">
        <v>2286</v>
      </c>
      <c r="N2195" s="127" t="s">
        <v>1487</v>
      </c>
      <c r="O2195" s="116"/>
      <c r="P2195" s="126"/>
    </row>
    <row r="2196" spans="2:16" ht="22.5" x14ac:dyDescent="0.2">
      <c r="B2196" s="122"/>
      <c r="C2196" s="121" t="s">
        <v>2274</v>
      </c>
      <c r="D2196" s="121" t="s">
        <v>1380</v>
      </c>
      <c r="E2196" s="120">
        <f t="shared" si="189"/>
        <v>7071</v>
      </c>
      <c r="F2196" s="123"/>
      <c r="G2196" s="128" t="s">
        <v>2199</v>
      </c>
      <c r="H2196" s="128" t="s">
        <v>1421</v>
      </c>
      <c r="I2196" s="128" t="s">
        <v>1421</v>
      </c>
      <c r="J2196" s="128" t="s">
        <v>1420</v>
      </c>
      <c r="K2196" s="129" t="s">
        <v>1525</v>
      </c>
      <c r="L2196" s="128" t="s">
        <v>1485</v>
      </c>
      <c r="M2196" s="128" t="s">
        <v>2285</v>
      </c>
      <c r="N2196" s="127" t="s">
        <v>1487</v>
      </c>
      <c r="O2196" s="116"/>
      <c r="P2196" s="126"/>
    </row>
    <row r="2197" spans="2:16" s="137" customFormat="1" ht="22.5" x14ac:dyDescent="0.2">
      <c r="B2197" s="122"/>
      <c r="C2197" s="121" t="s">
        <v>2274</v>
      </c>
      <c r="D2197" s="121" t="s">
        <v>1380</v>
      </c>
      <c r="E2197" s="120">
        <f t="shared" si="189"/>
        <v>8071</v>
      </c>
      <c r="F2197" s="123"/>
      <c r="G2197" s="128" t="s">
        <v>2199</v>
      </c>
      <c r="H2197" s="128" t="s">
        <v>1421</v>
      </c>
      <c r="I2197" s="128" t="s">
        <v>1421</v>
      </c>
      <c r="J2197" s="128" t="s">
        <v>1420</v>
      </c>
      <c r="K2197" s="129" t="s">
        <v>1525</v>
      </c>
      <c r="L2197" s="128" t="s">
        <v>1485</v>
      </c>
      <c r="M2197" s="128" t="s">
        <v>2284</v>
      </c>
      <c r="N2197" s="127" t="s">
        <v>1487</v>
      </c>
      <c r="O2197" s="116"/>
      <c r="P2197" s="126"/>
    </row>
    <row r="2198" spans="2:16" s="137" customFormat="1" ht="22.5" x14ac:dyDescent="0.2">
      <c r="B2198" s="122"/>
      <c r="C2198" s="121" t="s">
        <v>2274</v>
      </c>
      <c r="D2198" s="121" t="s">
        <v>1380</v>
      </c>
      <c r="E2198" s="120">
        <f t="shared" si="189"/>
        <v>9071</v>
      </c>
      <c r="F2198" s="119"/>
      <c r="G2198" s="128" t="s">
        <v>2199</v>
      </c>
      <c r="H2198" s="128" t="s">
        <v>1421</v>
      </c>
      <c r="I2198" s="128" t="s">
        <v>1421</v>
      </c>
      <c r="J2198" s="128" t="s">
        <v>1420</v>
      </c>
      <c r="K2198" s="129" t="s">
        <v>1525</v>
      </c>
      <c r="L2198" s="128" t="s">
        <v>1485</v>
      </c>
      <c r="M2198" s="128" t="s">
        <v>2283</v>
      </c>
      <c r="N2198" s="127" t="s">
        <v>1487</v>
      </c>
      <c r="O2198" s="116"/>
      <c r="P2198" s="126"/>
    </row>
    <row r="2199" spans="2:16" s="137" customFormat="1" ht="22.5" x14ac:dyDescent="0.2">
      <c r="B2199" s="138"/>
      <c r="C2199" s="121" t="s">
        <v>2274</v>
      </c>
      <c r="D2199" s="121" t="s">
        <v>2191</v>
      </c>
      <c r="E2199" s="120">
        <f>E2190</f>
        <v>1071</v>
      </c>
      <c r="F2199" s="123"/>
      <c r="G2199" s="128" t="s">
        <v>2199</v>
      </c>
      <c r="H2199" s="128" t="s">
        <v>1421</v>
      </c>
      <c r="I2199" s="128" t="s">
        <v>1421</v>
      </c>
      <c r="J2199" s="128" t="s">
        <v>1420</v>
      </c>
      <c r="K2199" s="129" t="s">
        <v>1525</v>
      </c>
      <c r="L2199" s="128" t="s">
        <v>1485</v>
      </c>
      <c r="M2199" s="128" t="s">
        <v>2282</v>
      </c>
      <c r="N2199" s="127" t="s">
        <v>1487</v>
      </c>
      <c r="O2199" s="116"/>
      <c r="P2199" s="126"/>
    </row>
    <row r="2200" spans="2:16" s="137" customFormat="1" ht="22.5" x14ac:dyDescent="0.2">
      <c r="B2200" s="138"/>
      <c r="C2200" s="121" t="s">
        <v>2274</v>
      </c>
      <c r="D2200" s="121" t="s">
        <v>2191</v>
      </c>
      <c r="E2200" s="120">
        <f>E2199+1000</f>
        <v>2071</v>
      </c>
      <c r="F2200" s="123"/>
      <c r="G2200" s="128" t="s">
        <v>2199</v>
      </c>
      <c r="H2200" s="128" t="s">
        <v>1421</v>
      </c>
      <c r="I2200" s="128" t="s">
        <v>1421</v>
      </c>
      <c r="J2200" s="128" t="s">
        <v>1420</v>
      </c>
      <c r="K2200" s="129" t="s">
        <v>1525</v>
      </c>
      <c r="L2200" s="128" t="s">
        <v>1485</v>
      </c>
      <c r="M2200" s="128" t="s">
        <v>2281</v>
      </c>
      <c r="N2200" s="127" t="s">
        <v>1487</v>
      </c>
      <c r="O2200" s="116"/>
      <c r="P2200" s="126"/>
    </row>
    <row r="2201" spans="2:16" s="137" customFormat="1" ht="22.5" x14ac:dyDescent="0.2">
      <c r="B2201" s="138"/>
      <c r="C2201" s="121" t="s">
        <v>2274</v>
      </c>
      <c r="D2201" s="121" t="s">
        <v>2191</v>
      </c>
      <c r="E2201" s="120">
        <f>E2200+1000</f>
        <v>3071</v>
      </c>
      <c r="F2201" s="123"/>
      <c r="G2201" s="128" t="s">
        <v>2199</v>
      </c>
      <c r="H2201" s="128" t="s">
        <v>1421</v>
      </c>
      <c r="I2201" s="128" t="s">
        <v>1421</v>
      </c>
      <c r="J2201" s="128" t="s">
        <v>1420</v>
      </c>
      <c r="K2201" s="129" t="s">
        <v>1525</v>
      </c>
      <c r="L2201" s="128" t="s">
        <v>1485</v>
      </c>
      <c r="M2201" s="128" t="s">
        <v>2280</v>
      </c>
      <c r="N2201" s="127" t="s">
        <v>1487</v>
      </c>
      <c r="O2201" s="116"/>
      <c r="P2201" s="126"/>
    </row>
    <row r="2202" spans="2:16" s="137" customFormat="1" ht="22.5" x14ac:dyDescent="0.2">
      <c r="B2202" s="138"/>
      <c r="C2202" s="121" t="s">
        <v>2274</v>
      </c>
      <c r="D2202" s="121" t="s">
        <v>2191</v>
      </c>
      <c r="E2202" s="120">
        <f>E2201+1000</f>
        <v>4071</v>
      </c>
      <c r="F2202" s="119"/>
      <c r="G2202" s="128" t="s">
        <v>2199</v>
      </c>
      <c r="H2202" s="128" t="s">
        <v>1421</v>
      </c>
      <c r="I2202" s="128" t="s">
        <v>1421</v>
      </c>
      <c r="J2202" s="128" t="s">
        <v>1420</v>
      </c>
      <c r="K2202" s="129" t="s">
        <v>1525</v>
      </c>
      <c r="L2202" s="128" t="s">
        <v>1485</v>
      </c>
      <c r="M2202" s="128" t="s">
        <v>2276</v>
      </c>
      <c r="N2202" s="127" t="s">
        <v>1487</v>
      </c>
      <c r="O2202" s="116"/>
      <c r="P2202" s="126"/>
    </row>
    <row r="2203" spans="2:16" s="137" customFormat="1" x14ac:dyDescent="0.2">
      <c r="B2203" s="138"/>
      <c r="C2203" s="121" t="s">
        <v>2274</v>
      </c>
      <c r="D2203" s="121" t="s">
        <v>2191</v>
      </c>
      <c r="E2203" s="120">
        <f>E2202+1000</f>
        <v>5071</v>
      </c>
      <c r="F2203" s="119"/>
      <c r="G2203" s="118"/>
      <c r="H2203" s="117"/>
      <c r="I2203" s="117"/>
      <c r="J2203" s="117"/>
      <c r="K2203" s="117"/>
      <c r="L2203" s="117"/>
      <c r="M2203" s="117"/>
      <c r="N2203" s="117"/>
      <c r="O2203" s="116"/>
      <c r="P2203" s="115" t="str">
        <f>CONCATENATE($P$2439,$P$2443,E2190,$P$2440,$P$2444,E2202,$P$2441)</f>
        <v>DNP1([C]P1071 + … + [D]P4071)</v>
      </c>
    </row>
    <row r="2204" spans="2:16" ht="22.5" x14ac:dyDescent="0.2">
      <c r="B2204" s="130" t="s">
        <v>1316</v>
      </c>
      <c r="C2204" s="121" t="s">
        <v>2274</v>
      </c>
      <c r="D2204" s="121" t="s">
        <v>1380</v>
      </c>
      <c r="E2204" s="120">
        <f>+E2190+1</f>
        <v>1072</v>
      </c>
      <c r="F2204" s="119"/>
      <c r="G2204" s="128" t="s">
        <v>2199</v>
      </c>
      <c r="H2204" s="128" t="s">
        <v>1421</v>
      </c>
      <c r="I2204" s="128" t="s">
        <v>1421</v>
      </c>
      <c r="J2204" s="128" t="s">
        <v>1420</v>
      </c>
      <c r="K2204" s="129" t="s">
        <v>1521</v>
      </c>
      <c r="L2204" s="128" t="s">
        <v>1485</v>
      </c>
      <c r="M2204" s="128" t="s">
        <v>2291</v>
      </c>
      <c r="N2204" s="127" t="s">
        <v>1487</v>
      </c>
      <c r="O2204" s="116"/>
      <c r="P2204" s="126"/>
    </row>
    <row r="2205" spans="2:16" ht="22.5" x14ac:dyDescent="0.2">
      <c r="B2205" s="122"/>
      <c r="C2205" s="121" t="s">
        <v>2274</v>
      </c>
      <c r="D2205" s="121" t="s">
        <v>1380</v>
      </c>
      <c r="E2205" s="120">
        <f t="shared" ref="E2205:E2212" si="190">E2204+1000</f>
        <v>2072</v>
      </c>
      <c r="F2205" s="123"/>
      <c r="G2205" s="128" t="s">
        <v>2199</v>
      </c>
      <c r="H2205" s="128" t="s">
        <v>1421</v>
      </c>
      <c r="I2205" s="128" t="s">
        <v>1421</v>
      </c>
      <c r="J2205" s="128" t="s">
        <v>1420</v>
      </c>
      <c r="K2205" s="129" t="s">
        <v>1521</v>
      </c>
      <c r="L2205" s="128" t="s">
        <v>1485</v>
      </c>
      <c r="M2205" s="128" t="s">
        <v>2290</v>
      </c>
      <c r="N2205" s="127" t="s">
        <v>1487</v>
      </c>
      <c r="O2205" s="116"/>
      <c r="P2205" s="126"/>
    </row>
    <row r="2206" spans="2:16" ht="22.5" x14ac:dyDescent="0.2">
      <c r="B2206" s="122"/>
      <c r="C2206" s="121" t="s">
        <v>2274</v>
      </c>
      <c r="D2206" s="121" t="s">
        <v>1380</v>
      </c>
      <c r="E2206" s="120">
        <f t="shared" si="190"/>
        <v>3072</v>
      </c>
      <c r="F2206" s="119"/>
      <c r="G2206" s="128" t="s">
        <v>2199</v>
      </c>
      <c r="H2206" s="128" t="s">
        <v>1421</v>
      </c>
      <c r="I2206" s="128" t="s">
        <v>1421</v>
      </c>
      <c r="J2206" s="128" t="s">
        <v>1420</v>
      </c>
      <c r="K2206" s="129" t="s">
        <v>1521</v>
      </c>
      <c r="L2206" s="128" t="s">
        <v>1485</v>
      </c>
      <c r="M2206" s="128" t="s">
        <v>2289</v>
      </c>
      <c r="N2206" s="127" t="s">
        <v>1487</v>
      </c>
      <c r="O2206" s="116"/>
      <c r="P2206" s="126"/>
    </row>
    <row r="2207" spans="2:16" ht="22.5" x14ac:dyDescent="0.2">
      <c r="B2207" s="122"/>
      <c r="C2207" s="121" t="s">
        <v>2274</v>
      </c>
      <c r="D2207" s="121" t="s">
        <v>1380</v>
      </c>
      <c r="E2207" s="120">
        <f t="shared" si="190"/>
        <v>4072</v>
      </c>
      <c r="F2207" s="123"/>
      <c r="G2207" s="128" t="s">
        <v>2199</v>
      </c>
      <c r="H2207" s="128" t="s">
        <v>1421</v>
      </c>
      <c r="I2207" s="128" t="s">
        <v>1421</v>
      </c>
      <c r="J2207" s="128" t="s">
        <v>1420</v>
      </c>
      <c r="K2207" s="129" t="s">
        <v>1521</v>
      </c>
      <c r="L2207" s="128" t="s">
        <v>1485</v>
      </c>
      <c r="M2207" s="128" t="s">
        <v>2288</v>
      </c>
      <c r="N2207" s="127" t="s">
        <v>1487</v>
      </c>
      <c r="O2207" s="116"/>
      <c r="P2207" s="126"/>
    </row>
    <row r="2208" spans="2:16" ht="22.5" x14ac:dyDescent="0.2">
      <c r="B2208" s="122"/>
      <c r="C2208" s="121" t="s">
        <v>2274</v>
      </c>
      <c r="D2208" s="121" t="s">
        <v>1380</v>
      </c>
      <c r="E2208" s="120">
        <f t="shared" si="190"/>
        <v>5072</v>
      </c>
      <c r="F2208" s="119"/>
      <c r="G2208" s="128" t="s">
        <v>2199</v>
      </c>
      <c r="H2208" s="128" t="s">
        <v>1421</v>
      </c>
      <c r="I2208" s="128" t="s">
        <v>1421</v>
      </c>
      <c r="J2208" s="128" t="s">
        <v>1420</v>
      </c>
      <c r="K2208" s="129" t="s">
        <v>1521</v>
      </c>
      <c r="L2208" s="128" t="s">
        <v>1485</v>
      </c>
      <c r="M2208" s="128" t="s">
        <v>2287</v>
      </c>
      <c r="N2208" s="127" t="s">
        <v>1487</v>
      </c>
      <c r="O2208" s="116"/>
      <c r="P2208" s="126"/>
    </row>
    <row r="2209" spans="2:16" ht="22.5" x14ac:dyDescent="0.2">
      <c r="B2209" s="122"/>
      <c r="C2209" s="121" t="s">
        <v>2274</v>
      </c>
      <c r="D2209" s="121" t="s">
        <v>1380</v>
      </c>
      <c r="E2209" s="120">
        <f t="shared" si="190"/>
        <v>6072</v>
      </c>
      <c r="F2209" s="119"/>
      <c r="G2209" s="128" t="s">
        <v>2199</v>
      </c>
      <c r="H2209" s="128" t="s">
        <v>1421</v>
      </c>
      <c r="I2209" s="128" t="s">
        <v>1421</v>
      </c>
      <c r="J2209" s="128" t="s">
        <v>1420</v>
      </c>
      <c r="K2209" s="129" t="s">
        <v>1521</v>
      </c>
      <c r="L2209" s="128" t="s">
        <v>1485</v>
      </c>
      <c r="M2209" s="128" t="s">
        <v>2286</v>
      </c>
      <c r="N2209" s="127" t="s">
        <v>1487</v>
      </c>
      <c r="O2209" s="116"/>
      <c r="P2209" s="126"/>
    </row>
    <row r="2210" spans="2:16" ht="22.5" x14ac:dyDescent="0.2">
      <c r="B2210" s="122"/>
      <c r="C2210" s="121" t="s">
        <v>2274</v>
      </c>
      <c r="D2210" s="121" t="s">
        <v>1380</v>
      </c>
      <c r="E2210" s="120">
        <f t="shared" si="190"/>
        <v>7072</v>
      </c>
      <c r="F2210" s="123"/>
      <c r="G2210" s="128" t="s">
        <v>2199</v>
      </c>
      <c r="H2210" s="128" t="s">
        <v>1421</v>
      </c>
      <c r="I2210" s="128" t="s">
        <v>1421</v>
      </c>
      <c r="J2210" s="128" t="s">
        <v>1420</v>
      </c>
      <c r="K2210" s="129" t="s">
        <v>1521</v>
      </c>
      <c r="L2210" s="128" t="s">
        <v>1485</v>
      </c>
      <c r="M2210" s="128" t="s">
        <v>2285</v>
      </c>
      <c r="N2210" s="127" t="s">
        <v>1487</v>
      </c>
      <c r="O2210" s="116"/>
      <c r="P2210" s="126"/>
    </row>
    <row r="2211" spans="2:16" s="137" customFormat="1" ht="22.5" x14ac:dyDescent="0.2">
      <c r="B2211" s="122"/>
      <c r="C2211" s="121" t="s">
        <v>2274</v>
      </c>
      <c r="D2211" s="121" t="s">
        <v>1380</v>
      </c>
      <c r="E2211" s="120">
        <f t="shared" si="190"/>
        <v>8072</v>
      </c>
      <c r="F2211" s="123"/>
      <c r="G2211" s="128" t="s">
        <v>2199</v>
      </c>
      <c r="H2211" s="128" t="s">
        <v>1421</v>
      </c>
      <c r="I2211" s="128" t="s">
        <v>1421</v>
      </c>
      <c r="J2211" s="128" t="s">
        <v>1420</v>
      </c>
      <c r="K2211" s="129" t="s">
        <v>1521</v>
      </c>
      <c r="L2211" s="128" t="s">
        <v>1485</v>
      </c>
      <c r="M2211" s="128" t="s">
        <v>2284</v>
      </c>
      <c r="N2211" s="127" t="s">
        <v>1487</v>
      </c>
      <c r="O2211" s="116"/>
      <c r="P2211" s="126"/>
    </row>
    <row r="2212" spans="2:16" s="137" customFormat="1" ht="22.5" x14ac:dyDescent="0.2">
      <c r="B2212" s="122"/>
      <c r="C2212" s="121" t="s">
        <v>2274</v>
      </c>
      <c r="D2212" s="121" t="s">
        <v>1380</v>
      </c>
      <c r="E2212" s="120">
        <f t="shared" si="190"/>
        <v>9072</v>
      </c>
      <c r="F2212" s="119"/>
      <c r="G2212" s="128" t="s">
        <v>2199</v>
      </c>
      <c r="H2212" s="128" t="s">
        <v>1421</v>
      </c>
      <c r="I2212" s="128" t="s">
        <v>1421</v>
      </c>
      <c r="J2212" s="128" t="s">
        <v>1420</v>
      </c>
      <c r="K2212" s="129" t="s">
        <v>1521</v>
      </c>
      <c r="L2212" s="128" t="s">
        <v>1485</v>
      </c>
      <c r="M2212" s="128" t="s">
        <v>2283</v>
      </c>
      <c r="N2212" s="127" t="s">
        <v>1487</v>
      </c>
      <c r="O2212" s="116"/>
      <c r="P2212" s="126"/>
    </row>
    <row r="2213" spans="2:16" s="137" customFormat="1" ht="22.5" x14ac:dyDescent="0.2">
      <c r="B2213" s="138"/>
      <c r="C2213" s="121" t="s">
        <v>2274</v>
      </c>
      <c r="D2213" s="121" t="s">
        <v>2191</v>
      </c>
      <c r="E2213" s="120">
        <f>E2204</f>
        <v>1072</v>
      </c>
      <c r="F2213" s="123"/>
      <c r="G2213" s="128" t="s">
        <v>2199</v>
      </c>
      <c r="H2213" s="128" t="s">
        <v>1421</v>
      </c>
      <c r="I2213" s="128" t="s">
        <v>1421</v>
      </c>
      <c r="J2213" s="128" t="s">
        <v>1420</v>
      </c>
      <c r="K2213" s="129" t="s">
        <v>1521</v>
      </c>
      <c r="L2213" s="128" t="s">
        <v>1485</v>
      </c>
      <c r="M2213" s="128" t="s">
        <v>2282</v>
      </c>
      <c r="N2213" s="127" t="s">
        <v>1487</v>
      </c>
      <c r="O2213" s="116"/>
      <c r="P2213" s="126"/>
    </row>
    <row r="2214" spans="2:16" s="137" customFormat="1" ht="22.5" x14ac:dyDescent="0.2">
      <c r="B2214" s="138"/>
      <c r="C2214" s="121" t="s">
        <v>2274</v>
      </c>
      <c r="D2214" s="121" t="s">
        <v>2191</v>
      </c>
      <c r="E2214" s="120">
        <f>E2213+1000</f>
        <v>2072</v>
      </c>
      <c r="F2214" s="123"/>
      <c r="G2214" s="128" t="s">
        <v>2199</v>
      </c>
      <c r="H2214" s="128" t="s">
        <v>1421</v>
      </c>
      <c r="I2214" s="128" t="s">
        <v>1421</v>
      </c>
      <c r="J2214" s="128" t="s">
        <v>1420</v>
      </c>
      <c r="K2214" s="129" t="s">
        <v>1521</v>
      </c>
      <c r="L2214" s="128" t="s">
        <v>1485</v>
      </c>
      <c r="M2214" s="128" t="s">
        <v>2281</v>
      </c>
      <c r="N2214" s="127" t="s">
        <v>1487</v>
      </c>
      <c r="O2214" s="116"/>
      <c r="P2214" s="126"/>
    </row>
    <row r="2215" spans="2:16" s="137" customFormat="1" ht="22.5" x14ac:dyDescent="0.2">
      <c r="B2215" s="138"/>
      <c r="C2215" s="121" t="s">
        <v>2274</v>
      </c>
      <c r="D2215" s="121" t="s">
        <v>2191</v>
      </c>
      <c r="E2215" s="120">
        <f>E2214+1000</f>
        <v>3072</v>
      </c>
      <c r="F2215" s="123"/>
      <c r="G2215" s="128" t="s">
        <v>2199</v>
      </c>
      <c r="H2215" s="128" t="s">
        <v>1421</v>
      </c>
      <c r="I2215" s="128" t="s">
        <v>1421</v>
      </c>
      <c r="J2215" s="128" t="s">
        <v>1420</v>
      </c>
      <c r="K2215" s="129" t="s">
        <v>1521</v>
      </c>
      <c r="L2215" s="128" t="s">
        <v>1485</v>
      </c>
      <c r="M2215" s="128" t="s">
        <v>2280</v>
      </c>
      <c r="N2215" s="127" t="s">
        <v>1487</v>
      </c>
      <c r="O2215" s="116"/>
      <c r="P2215" s="126"/>
    </row>
    <row r="2216" spans="2:16" s="137" customFormat="1" ht="22.5" x14ac:dyDescent="0.2">
      <c r="B2216" s="138"/>
      <c r="C2216" s="121" t="s">
        <v>2274</v>
      </c>
      <c r="D2216" s="121" t="s">
        <v>2191</v>
      </c>
      <c r="E2216" s="120">
        <f>E2215+1000</f>
        <v>4072</v>
      </c>
      <c r="F2216" s="119"/>
      <c r="G2216" s="128" t="s">
        <v>2199</v>
      </c>
      <c r="H2216" s="128" t="s">
        <v>1421</v>
      </c>
      <c r="I2216" s="128" t="s">
        <v>1421</v>
      </c>
      <c r="J2216" s="128" t="s">
        <v>1420</v>
      </c>
      <c r="K2216" s="129" t="s">
        <v>1521</v>
      </c>
      <c r="L2216" s="128" t="s">
        <v>1485</v>
      </c>
      <c r="M2216" s="128" t="s">
        <v>2276</v>
      </c>
      <c r="N2216" s="127" t="s">
        <v>1487</v>
      </c>
      <c r="O2216" s="116"/>
      <c r="P2216" s="126"/>
    </row>
    <row r="2217" spans="2:16" s="137" customFormat="1" x14ac:dyDescent="0.2">
      <c r="B2217" s="138"/>
      <c r="C2217" s="121" t="s">
        <v>2274</v>
      </c>
      <c r="D2217" s="121" t="s">
        <v>2191</v>
      </c>
      <c r="E2217" s="120">
        <f>E2216+1000</f>
        <v>5072</v>
      </c>
      <c r="F2217" s="119"/>
      <c r="G2217" s="118"/>
      <c r="H2217" s="117"/>
      <c r="I2217" s="117"/>
      <c r="J2217" s="117"/>
      <c r="K2217" s="117"/>
      <c r="L2217" s="117"/>
      <c r="M2217" s="117"/>
      <c r="N2217" s="117"/>
      <c r="O2217" s="116"/>
      <c r="P2217" s="115" t="str">
        <f>CONCATENATE($P$2439,$P$2443,E2204,$P$2440,$P$2444,E2216,$P$2441)</f>
        <v>DNP1([C]P1072 + … + [D]P4072)</v>
      </c>
    </row>
    <row r="2218" spans="2:16" ht="22.5" x14ac:dyDescent="0.2">
      <c r="B2218" s="130" t="s">
        <v>1315</v>
      </c>
      <c r="C2218" s="121" t="s">
        <v>2274</v>
      </c>
      <c r="D2218" s="121" t="s">
        <v>1380</v>
      </c>
      <c r="E2218" s="120">
        <f>E2204+1</f>
        <v>1073</v>
      </c>
      <c r="F2218" s="119"/>
      <c r="G2218" s="128" t="s">
        <v>2199</v>
      </c>
      <c r="H2218" s="128" t="s">
        <v>1421</v>
      </c>
      <c r="I2218" s="128" t="s">
        <v>1421</v>
      </c>
      <c r="J2218" s="128" t="s">
        <v>1420</v>
      </c>
      <c r="K2218" s="129" t="s">
        <v>1517</v>
      </c>
      <c r="L2218" s="128" t="s">
        <v>1485</v>
      </c>
      <c r="M2218" s="128" t="s">
        <v>2291</v>
      </c>
      <c r="N2218" s="127" t="s">
        <v>1487</v>
      </c>
      <c r="O2218" s="116"/>
      <c r="P2218" s="126"/>
    </row>
    <row r="2219" spans="2:16" ht="22.5" x14ac:dyDescent="0.2">
      <c r="B2219" s="122"/>
      <c r="C2219" s="121" t="s">
        <v>2274</v>
      </c>
      <c r="D2219" s="121" t="s">
        <v>1380</v>
      </c>
      <c r="E2219" s="120">
        <f t="shared" ref="E2219:E2226" si="191">E2218+1000</f>
        <v>2073</v>
      </c>
      <c r="F2219" s="123"/>
      <c r="G2219" s="128" t="s">
        <v>2199</v>
      </c>
      <c r="H2219" s="128" t="s">
        <v>1421</v>
      </c>
      <c r="I2219" s="128" t="s">
        <v>1421</v>
      </c>
      <c r="J2219" s="128" t="s">
        <v>1420</v>
      </c>
      <c r="K2219" s="129" t="s">
        <v>1517</v>
      </c>
      <c r="L2219" s="128" t="s">
        <v>1485</v>
      </c>
      <c r="M2219" s="128" t="s">
        <v>2290</v>
      </c>
      <c r="N2219" s="127" t="s">
        <v>1487</v>
      </c>
      <c r="O2219" s="116"/>
      <c r="P2219" s="126"/>
    </row>
    <row r="2220" spans="2:16" ht="22.5" x14ac:dyDescent="0.2">
      <c r="B2220" s="122"/>
      <c r="C2220" s="121" t="s">
        <v>2274</v>
      </c>
      <c r="D2220" s="121" t="s">
        <v>1380</v>
      </c>
      <c r="E2220" s="120">
        <f t="shared" si="191"/>
        <v>3073</v>
      </c>
      <c r="F2220" s="119"/>
      <c r="G2220" s="128" t="s">
        <v>2199</v>
      </c>
      <c r="H2220" s="128" t="s">
        <v>1421</v>
      </c>
      <c r="I2220" s="128" t="s">
        <v>1421</v>
      </c>
      <c r="J2220" s="128" t="s">
        <v>1420</v>
      </c>
      <c r="K2220" s="129" t="s">
        <v>1517</v>
      </c>
      <c r="L2220" s="128" t="s">
        <v>1485</v>
      </c>
      <c r="M2220" s="128" t="s">
        <v>2289</v>
      </c>
      <c r="N2220" s="127" t="s">
        <v>1487</v>
      </c>
      <c r="O2220" s="116"/>
      <c r="P2220" s="126"/>
    </row>
    <row r="2221" spans="2:16" ht="22.5" x14ac:dyDescent="0.2">
      <c r="B2221" s="122"/>
      <c r="C2221" s="121" t="s">
        <v>2274</v>
      </c>
      <c r="D2221" s="121" t="s">
        <v>1380</v>
      </c>
      <c r="E2221" s="120">
        <f t="shared" si="191"/>
        <v>4073</v>
      </c>
      <c r="F2221" s="123"/>
      <c r="G2221" s="128" t="s">
        <v>2199</v>
      </c>
      <c r="H2221" s="128" t="s">
        <v>1421</v>
      </c>
      <c r="I2221" s="128" t="s">
        <v>1421</v>
      </c>
      <c r="J2221" s="128" t="s">
        <v>1420</v>
      </c>
      <c r="K2221" s="129" t="s">
        <v>1517</v>
      </c>
      <c r="L2221" s="128" t="s">
        <v>1485</v>
      </c>
      <c r="M2221" s="128" t="s">
        <v>2288</v>
      </c>
      <c r="N2221" s="127" t="s">
        <v>1487</v>
      </c>
      <c r="O2221" s="116"/>
      <c r="P2221" s="126"/>
    </row>
    <row r="2222" spans="2:16" ht="22.5" x14ac:dyDescent="0.2">
      <c r="B2222" s="122"/>
      <c r="C2222" s="121" t="s">
        <v>2274</v>
      </c>
      <c r="D2222" s="121" t="s">
        <v>1380</v>
      </c>
      <c r="E2222" s="120">
        <f t="shared" si="191"/>
        <v>5073</v>
      </c>
      <c r="F2222" s="119"/>
      <c r="G2222" s="128" t="s">
        <v>2199</v>
      </c>
      <c r="H2222" s="128" t="s">
        <v>1421</v>
      </c>
      <c r="I2222" s="128" t="s">
        <v>1421</v>
      </c>
      <c r="J2222" s="128" t="s">
        <v>1420</v>
      </c>
      <c r="K2222" s="129" t="s">
        <v>1517</v>
      </c>
      <c r="L2222" s="128" t="s">
        <v>1485</v>
      </c>
      <c r="M2222" s="128" t="s">
        <v>2287</v>
      </c>
      <c r="N2222" s="127" t="s">
        <v>1487</v>
      </c>
      <c r="O2222" s="116"/>
      <c r="P2222" s="126"/>
    </row>
    <row r="2223" spans="2:16" ht="22.5" x14ac:dyDescent="0.2">
      <c r="B2223" s="122"/>
      <c r="C2223" s="121" t="s">
        <v>2274</v>
      </c>
      <c r="D2223" s="121" t="s">
        <v>1380</v>
      </c>
      <c r="E2223" s="120">
        <f t="shared" si="191"/>
        <v>6073</v>
      </c>
      <c r="F2223" s="119"/>
      <c r="G2223" s="128" t="s">
        <v>2199</v>
      </c>
      <c r="H2223" s="128" t="s">
        <v>1421</v>
      </c>
      <c r="I2223" s="128" t="s">
        <v>1421</v>
      </c>
      <c r="J2223" s="128" t="s">
        <v>1420</v>
      </c>
      <c r="K2223" s="129" t="s">
        <v>1517</v>
      </c>
      <c r="L2223" s="128" t="s">
        <v>1485</v>
      </c>
      <c r="M2223" s="128" t="s">
        <v>2286</v>
      </c>
      <c r="N2223" s="127" t="s">
        <v>1487</v>
      </c>
      <c r="O2223" s="116"/>
      <c r="P2223" s="126"/>
    </row>
    <row r="2224" spans="2:16" ht="22.5" x14ac:dyDescent="0.2">
      <c r="B2224" s="122"/>
      <c r="C2224" s="121" t="s">
        <v>2274</v>
      </c>
      <c r="D2224" s="121" t="s">
        <v>1380</v>
      </c>
      <c r="E2224" s="120">
        <f t="shared" si="191"/>
        <v>7073</v>
      </c>
      <c r="F2224" s="123"/>
      <c r="G2224" s="128" t="s">
        <v>2199</v>
      </c>
      <c r="H2224" s="128" t="s">
        <v>1421</v>
      </c>
      <c r="I2224" s="128" t="s">
        <v>1421</v>
      </c>
      <c r="J2224" s="128" t="s">
        <v>1420</v>
      </c>
      <c r="K2224" s="129" t="s">
        <v>1517</v>
      </c>
      <c r="L2224" s="128" t="s">
        <v>1485</v>
      </c>
      <c r="M2224" s="128" t="s">
        <v>2285</v>
      </c>
      <c r="N2224" s="127" t="s">
        <v>1487</v>
      </c>
      <c r="O2224" s="116"/>
      <c r="P2224" s="126"/>
    </row>
    <row r="2225" spans="2:16" s="137" customFormat="1" ht="22.5" x14ac:dyDescent="0.2">
      <c r="B2225" s="122"/>
      <c r="C2225" s="121" t="s">
        <v>2274</v>
      </c>
      <c r="D2225" s="121" t="s">
        <v>1380</v>
      </c>
      <c r="E2225" s="120">
        <f t="shared" si="191"/>
        <v>8073</v>
      </c>
      <c r="F2225" s="123"/>
      <c r="G2225" s="128" t="s">
        <v>2199</v>
      </c>
      <c r="H2225" s="128" t="s">
        <v>1421</v>
      </c>
      <c r="I2225" s="128" t="s">
        <v>1421</v>
      </c>
      <c r="J2225" s="128" t="s">
        <v>1420</v>
      </c>
      <c r="K2225" s="129" t="s">
        <v>1517</v>
      </c>
      <c r="L2225" s="128" t="s">
        <v>1485</v>
      </c>
      <c r="M2225" s="128" t="s">
        <v>2284</v>
      </c>
      <c r="N2225" s="127" t="s">
        <v>1487</v>
      </c>
      <c r="O2225" s="116"/>
      <c r="P2225" s="126"/>
    </row>
    <row r="2226" spans="2:16" s="137" customFormat="1" ht="22.5" x14ac:dyDescent="0.2">
      <c r="B2226" s="122"/>
      <c r="C2226" s="121" t="s">
        <v>2274</v>
      </c>
      <c r="D2226" s="121" t="s">
        <v>1380</v>
      </c>
      <c r="E2226" s="120">
        <f t="shared" si="191"/>
        <v>9073</v>
      </c>
      <c r="F2226" s="119"/>
      <c r="G2226" s="128" t="s">
        <v>2199</v>
      </c>
      <c r="H2226" s="128" t="s">
        <v>1421</v>
      </c>
      <c r="I2226" s="128" t="s">
        <v>1421</v>
      </c>
      <c r="J2226" s="128" t="s">
        <v>1420</v>
      </c>
      <c r="K2226" s="129" t="s">
        <v>1517</v>
      </c>
      <c r="L2226" s="128" t="s">
        <v>1485</v>
      </c>
      <c r="M2226" s="128" t="s">
        <v>2283</v>
      </c>
      <c r="N2226" s="127" t="s">
        <v>1487</v>
      </c>
      <c r="O2226" s="116"/>
      <c r="P2226" s="126"/>
    </row>
    <row r="2227" spans="2:16" s="137" customFormat="1" ht="22.5" x14ac:dyDescent="0.2">
      <c r="B2227" s="138"/>
      <c r="C2227" s="121" t="s">
        <v>2274</v>
      </c>
      <c r="D2227" s="121" t="s">
        <v>2191</v>
      </c>
      <c r="E2227" s="120">
        <f>E2218</f>
        <v>1073</v>
      </c>
      <c r="F2227" s="123"/>
      <c r="G2227" s="128" t="s">
        <v>2199</v>
      </c>
      <c r="H2227" s="128" t="s">
        <v>1421</v>
      </c>
      <c r="I2227" s="128" t="s">
        <v>1421</v>
      </c>
      <c r="J2227" s="128" t="s">
        <v>1420</v>
      </c>
      <c r="K2227" s="129" t="s">
        <v>1517</v>
      </c>
      <c r="L2227" s="128" t="s">
        <v>1485</v>
      </c>
      <c r="M2227" s="128" t="s">
        <v>2282</v>
      </c>
      <c r="N2227" s="127" t="s">
        <v>1487</v>
      </c>
      <c r="O2227" s="116"/>
      <c r="P2227" s="126"/>
    </row>
    <row r="2228" spans="2:16" s="137" customFormat="1" ht="22.5" x14ac:dyDescent="0.2">
      <c r="B2228" s="138"/>
      <c r="C2228" s="121" t="s">
        <v>2274</v>
      </c>
      <c r="D2228" s="121" t="s">
        <v>2191</v>
      </c>
      <c r="E2228" s="120">
        <f>E2227+1000</f>
        <v>2073</v>
      </c>
      <c r="F2228" s="123"/>
      <c r="G2228" s="128" t="s">
        <v>2199</v>
      </c>
      <c r="H2228" s="128" t="s">
        <v>1421</v>
      </c>
      <c r="I2228" s="128" t="s">
        <v>1421</v>
      </c>
      <c r="J2228" s="128" t="s">
        <v>1420</v>
      </c>
      <c r="K2228" s="129" t="s">
        <v>1517</v>
      </c>
      <c r="L2228" s="128" t="s">
        <v>1485</v>
      </c>
      <c r="M2228" s="128" t="s">
        <v>2281</v>
      </c>
      <c r="N2228" s="127" t="s">
        <v>1487</v>
      </c>
      <c r="O2228" s="116"/>
      <c r="P2228" s="126"/>
    </row>
    <row r="2229" spans="2:16" s="137" customFormat="1" ht="22.5" x14ac:dyDescent="0.2">
      <c r="B2229" s="138"/>
      <c r="C2229" s="121" t="s">
        <v>2274</v>
      </c>
      <c r="D2229" s="121" t="s">
        <v>2191</v>
      </c>
      <c r="E2229" s="120">
        <f>E2228+1000</f>
        <v>3073</v>
      </c>
      <c r="F2229" s="123"/>
      <c r="G2229" s="128" t="s">
        <v>2199</v>
      </c>
      <c r="H2229" s="128" t="s">
        <v>1421</v>
      </c>
      <c r="I2229" s="128" t="s">
        <v>1421</v>
      </c>
      <c r="J2229" s="128" t="s">
        <v>1420</v>
      </c>
      <c r="K2229" s="129" t="s">
        <v>1517</v>
      </c>
      <c r="L2229" s="128" t="s">
        <v>1485</v>
      </c>
      <c r="M2229" s="128" t="s">
        <v>2280</v>
      </c>
      <c r="N2229" s="127" t="s">
        <v>1487</v>
      </c>
      <c r="O2229" s="116"/>
      <c r="P2229" s="126"/>
    </row>
    <row r="2230" spans="2:16" s="137" customFormat="1" ht="22.5" x14ac:dyDescent="0.2">
      <c r="B2230" s="138"/>
      <c r="C2230" s="121" t="s">
        <v>2274</v>
      </c>
      <c r="D2230" s="121" t="s">
        <v>2191</v>
      </c>
      <c r="E2230" s="120">
        <f>E2229+1000</f>
        <v>4073</v>
      </c>
      <c r="F2230" s="119"/>
      <c r="G2230" s="128" t="s">
        <v>2199</v>
      </c>
      <c r="H2230" s="128" t="s">
        <v>1421</v>
      </c>
      <c r="I2230" s="128" t="s">
        <v>1421</v>
      </c>
      <c r="J2230" s="128" t="s">
        <v>1420</v>
      </c>
      <c r="K2230" s="129" t="s">
        <v>1517</v>
      </c>
      <c r="L2230" s="128" t="s">
        <v>1485</v>
      </c>
      <c r="M2230" s="128" t="s">
        <v>2276</v>
      </c>
      <c r="N2230" s="127" t="s">
        <v>1487</v>
      </c>
      <c r="O2230" s="116"/>
      <c r="P2230" s="126"/>
    </row>
    <row r="2231" spans="2:16" s="137" customFormat="1" x14ac:dyDescent="0.2">
      <c r="B2231" s="138"/>
      <c r="C2231" s="121" t="s">
        <v>2274</v>
      </c>
      <c r="D2231" s="121" t="s">
        <v>2191</v>
      </c>
      <c r="E2231" s="120">
        <f>E2230+1000</f>
        <v>5073</v>
      </c>
      <c r="F2231" s="119"/>
      <c r="G2231" s="118"/>
      <c r="H2231" s="117"/>
      <c r="I2231" s="117"/>
      <c r="J2231" s="117"/>
      <c r="K2231" s="117"/>
      <c r="L2231" s="117"/>
      <c r="M2231" s="117"/>
      <c r="N2231" s="117"/>
      <c r="O2231" s="116"/>
      <c r="P2231" s="115" t="str">
        <f>CONCATENATE($P$2439,$P$2443,E2218,$P$2440,$P$2444,E2230,$P$2441)</f>
        <v>DNP1([C]P1073 + … + [D]P4073)</v>
      </c>
    </row>
    <row r="2232" spans="2:16" ht="22.5" x14ac:dyDescent="0.2">
      <c r="B2232" s="130" t="s">
        <v>1314</v>
      </c>
      <c r="C2232" s="121" t="s">
        <v>2274</v>
      </c>
      <c r="D2232" s="121" t="s">
        <v>1380</v>
      </c>
      <c r="E2232" s="120">
        <f>E2218+1</f>
        <v>1074</v>
      </c>
      <c r="F2232" s="119"/>
      <c r="G2232" s="128" t="s">
        <v>2199</v>
      </c>
      <c r="H2232" s="128" t="s">
        <v>1421</v>
      </c>
      <c r="I2232" s="128" t="s">
        <v>1421</v>
      </c>
      <c r="J2232" s="128" t="s">
        <v>1420</v>
      </c>
      <c r="K2232" s="129" t="s">
        <v>1513</v>
      </c>
      <c r="L2232" s="128" t="s">
        <v>1485</v>
      </c>
      <c r="M2232" s="128" t="s">
        <v>2291</v>
      </c>
      <c r="N2232" s="127" t="s">
        <v>1487</v>
      </c>
      <c r="O2232" s="116"/>
      <c r="P2232" s="126"/>
    </row>
    <row r="2233" spans="2:16" ht="22.5" x14ac:dyDescent="0.2">
      <c r="B2233" s="122"/>
      <c r="C2233" s="121" t="s">
        <v>2274</v>
      </c>
      <c r="D2233" s="121" t="s">
        <v>1380</v>
      </c>
      <c r="E2233" s="120">
        <f t="shared" ref="E2233:E2240" si="192">E2232+1000</f>
        <v>2074</v>
      </c>
      <c r="F2233" s="123"/>
      <c r="G2233" s="128" t="s">
        <v>2199</v>
      </c>
      <c r="H2233" s="128" t="s">
        <v>1421</v>
      </c>
      <c r="I2233" s="128" t="s">
        <v>1421</v>
      </c>
      <c r="J2233" s="128" t="s">
        <v>1420</v>
      </c>
      <c r="K2233" s="129" t="s">
        <v>1513</v>
      </c>
      <c r="L2233" s="128" t="s">
        <v>1485</v>
      </c>
      <c r="M2233" s="128" t="s">
        <v>2290</v>
      </c>
      <c r="N2233" s="127" t="s">
        <v>1487</v>
      </c>
      <c r="O2233" s="116"/>
      <c r="P2233" s="126"/>
    </row>
    <row r="2234" spans="2:16" ht="22.5" x14ac:dyDescent="0.2">
      <c r="B2234" s="122"/>
      <c r="C2234" s="121" t="s">
        <v>2274</v>
      </c>
      <c r="D2234" s="121" t="s">
        <v>1380</v>
      </c>
      <c r="E2234" s="120">
        <f t="shared" si="192"/>
        <v>3074</v>
      </c>
      <c r="F2234" s="119"/>
      <c r="G2234" s="128" t="s">
        <v>2199</v>
      </c>
      <c r="H2234" s="128" t="s">
        <v>1421</v>
      </c>
      <c r="I2234" s="128" t="s">
        <v>1421</v>
      </c>
      <c r="J2234" s="128" t="s">
        <v>1420</v>
      </c>
      <c r="K2234" s="129" t="s">
        <v>1513</v>
      </c>
      <c r="L2234" s="128" t="s">
        <v>1485</v>
      </c>
      <c r="M2234" s="128" t="s">
        <v>2289</v>
      </c>
      <c r="N2234" s="127" t="s">
        <v>1487</v>
      </c>
      <c r="O2234" s="116"/>
      <c r="P2234" s="126"/>
    </row>
    <row r="2235" spans="2:16" ht="22.5" x14ac:dyDescent="0.2">
      <c r="B2235" s="122"/>
      <c r="C2235" s="121" t="s">
        <v>2274</v>
      </c>
      <c r="D2235" s="121" t="s">
        <v>1380</v>
      </c>
      <c r="E2235" s="120">
        <f t="shared" si="192"/>
        <v>4074</v>
      </c>
      <c r="F2235" s="123"/>
      <c r="G2235" s="128" t="s">
        <v>2199</v>
      </c>
      <c r="H2235" s="128" t="s">
        <v>1421</v>
      </c>
      <c r="I2235" s="128" t="s">
        <v>1421</v>
      </c>
      <c r="J2235" s="128" t="s">
        <v>1420</v>
      </c>
      <c r="K2235" s="129" t="s">
        <v>1513</v>
      </c>
      <c r="L2235" s="128" t="s">
        <v>1485</v>
      </c>
      <c r="M2235" s="128" t="s">
        <v>2288</v>
      </c>
      <c r="N2235" s="127" t="s">
        <v>1487</v>
      </c>
      <c r="O2235" s="116"/>
      <c r="P2235" s="126"/>
    </row>
    <row r="2236" spans="2:16" ht="22.5" x14ac:dyDescent="0.2">
      <c r="B2236" s="122"/>
      <c r="C2236" s="121" t="s">
        <v>2274</v>
      </c>
      <c r="D2236" s="121" t="s">
        <v>1380</v>
      </c>
      <c r="E2236" s="120">
        <f t="shared" si="192"/>
        <v>5074</v>
      </c>
      <c r="F2236" s="119"/>
      <c r="G2236" s="128" t="s">
        <v>2199</v>
      </c>
      <c r="H2236" s="128" t="s">
        <v>1421</v>
      </c>
      <c r="I2236" s="128" t="s">
        <v>1421</v>
      </c>
      <c r="J2236" s="128" t="s">
        <v>1420</v>
      </c>
      <c r="K2236" s="129" t="s">
        <v>1513</v>
      </c>
      <c r="L2236" s="128" t="s">
        <v>1485</v>
      </c>
      <c r="M2236" s="128" t="s">
        <v>2287</v>
      </c>
      <c r="N2236" s="127" t="s">
        <v>1487</v>
      </c>
      <c r="O2236" s="116"/>
      <c r="P2236" s="126"/>
    </row>
    <row r="2237" spans="2:16" ht="22.5" x14ac:dyDescent="0.2">
      <c r="B2237" s="122"/>
      <c r="C2237" s="121" t="s">
        <v>2274</v>
      </c>
      <c r="D2237" s="121" t="s">
        <v>1380</v>
      </c>
      <c r="E2237" s="120">
        <f t="shared" si="192"/>
        <v>6074</v>
      </c>
      <c r="F2237" s="119"/>
      <c r="G2237" s="128" t="s">
        <v>2199</v>
      </c>
      <c r="H2237" s="128" t="s">
        <v>1421</v>
      </c>
      <c r="I2237" s="128" t="s">
        <v>1421</v>
      </c>
      <c r="J2237" s="128" t="s">
        <v>1420</v>
      </c>
      <c r="K2237" s="129" t="s">
        <v>1513</v>
      </c>
      <c r="L2237" s="128" t="s">
        <v>1485</v>
      </c>
      <c r="M2237" s="128" t="s">
        <v>2286</v>
      </c>
      <c r="N2237" s="127" t="s">
        <v>1487</v>
      </c>
      <c r="O2237" s="116"/>
      <c r="P2237" s="126"/>
    </row>
    <row r="2238" spans="2:16" ht="22.5" x14ac:dyDescent="0.2">
      <c r="B2238" s="122"/>
      <c r="C2238" s="121" t="s">
        <v>2274</v>
      </c>
      <c r="D2238" s="121" t="s">
        <v>1380</v>
      </c>
      <c r="E2238" s="120">
        <f t="shared" si="192"/>
        <v>7074</v>
      </c>
      <c r="F2238" s="123"/>
      <c r="G2238" s="128" t="s">
        <v>2199</v>
      </c>
      <c r="H2238" s="128" t="s">
        <v>1421</v>
      </c>
      <c r="I2238" s="128" t="s">
        <v>1421</v>
      </c>
      <c r="J2238" s="128" t="s">
        <v>1420</v>
      </c>
      <c r="K2238" s="129" t="s">
        <v>1513</v>
      </c>
      <c r="L2238" s="128" t="s">
        <v>1485</v>
      </c>
      <c r="M2238" s="128" t="s">
        <v>2285</v>
      </c>
      <c r="N2238" s="127" t="s">
        <v>1487</v>
      </c>
      <c r="O2238" s="116"/>
      <c r="P2238" s="126"/>
    </row>
    <row r="2239" spans="2:16" s="137" customFormat="1" ht="22.5" x14ac:dyDescent="0.2">
      <c r="B2239" s="122"/>
      <c r="C2239" s="121" t="s">
        <v>2274</v>
      </c>
      <c r="D2239" s="121" t="s">
        <v>1380</v>
      </c>
      <c r="E2239" s="120">
        <f t="shared" si="192"/>
        <v>8074</v>
      </c>
      <c r="F2239" s="123"/>
      <c r="G2239" s="128" t="s">
        <v>2199</v>
      </c>
      <c r="H2239" s="128" t="s">
        <v>1421</v>
      </c>
      <c r="I2239" s="128" t="s">
        <v>1421</v>
      </c>
      <c r="J2239" s="128" t="s">
        <v>1420</v>
      </c>
      <c r="K2239" s="129" t="s">
        <v>1513</v>
      </c>
      <c r="L2239" s="128" t="s">
        <v>1485</v>
      </c>
      <c r="M2239" s="128" t="s">
        <v>2284</v>
      </c>
      <c r="N2239" s="127" t="s">
        <v>1487</v>
      </c>
      <c r="O2239" s="116"/>
      <c r="P2239" s="126"/>
    </row>
    <row r="2240" spans="2:16" s="137" customFormat="1" ht="22.5" x14ac:dyDescent="0.2">
      <c r="B2240" s="122"/>
      <c r="C2240" s="121" t="s">
        <v>2274</v>
      </c>
      <c r="D2240" s="121" t="s">
        <v>1380</v>
      </c>
      <c r="E2240" s="120">
        <f t="shared" si="192"/>
        <v>9074</v>
      </c>
      <c r="F2240" s="119"/>
      <c r="G2240" s="128" t="s">
        <v>2199</v>
      </c>
      <c r="H2240" s="128" t="s">
        <v>1421</v>
      </c>
      <c r="I2240" s="128" t="s">
        <v>1421</v>
      </c>
      <c r="J2240" s="128" t="s">
        <v>1420</v>
      </c>
      <c r="K2240" s="129" t="s">
        <v>1513</v>
      </c>
      <c r="L2240" s="128" t="s">
        <v>1485</v>
      </c>
      <c r="M2240" s="128" t="s">
        <v>2283</v>
      </c>
      <c r="N2240" s="127" t="s">
        <v>1487</v>
      </c>
      <c r="O2240" s="116"/>
      <c r="P2240" s="126"/>
    </row>
    <row r="2241" spans="2:16" s="137" customFormat="1" ht="22.5" x14ac:dyDescent="0.2">
      <c r="B2241" s="138"/>
      <c r="C2241" s="121" t="s">
        <v>2274</v>
      </c>
      <c r="D2241" s="121" t="s">
        <v>2191</v>
      </c>
      <c r="E2241" s="120">
        <f>E2232</f>
        <v>1074</v>
      </c>
      <c r="F2241" s="123"/>
      <c r="G2241" s="128" t="s">
        <v>2199</v>
      </c>
      <c r="H2241" s="128" t="s">
        <v>1421</v>
      </c>
      <c r="I2241" s="128" t="s">
        <v>1421</v>
      </c>
      <c r="J2241" s="128" t="s">
        <v>1420</v>
      </c>
      <c r="K2241" s="129" t="s">
        <v>1513</v>
      </c>
      <c r="L2241" s="128" t="s">
        <v>1485</v>
      </c>
      <c r="M2241" s="128" t="s">
        <v>2282</v>
      </c>
      <c r="N2241" s="127" t="s">
        <v>1487</v>
      </c>
      <c r="O2241" s="116"/>
      <c r="P2241" s="126"/>
    </row>
    <row r="2242" spans="2:16" s="137" customFormat="1" ht="22.5" x14ac:dyDescent="0.2">
      <c r="B2242" s="138"/>
      <c r="C2242" s="121" t="s">
        <v>2274</v>
      </c>
      <c r="D2242" s="121" t="s">
        <v>2191</v>
      </c>
      <c r="E2242" s="120">
        <f>E2241+1000</f>
        <v>2074</v>
      </c>
      <c r="F2242" s="123"/>
      <c r="G2242" s="128" t="s">
        <v>2199</v>
      </c>
      <c r="H2242" s="128" t="s">
        <v>1421</v>
      </c>
      <c r="I2242" s="128" t="s">
        <v>1421</v>
      </c>
      <c r="J2242" s="128" t="s">
        <v>1420</v>
      </c>
      <c r="K2242" s="129" t="s">
        <v>1513</v>
      </c>
      <c r="L2242" s="128" t="s">
        <v>1485</v>
      </c>
      <c r="M2242" s="128" t="s">
        <v>2281</v>
      </c>
      <c r="N2242" s="127" t="s">
        <v>1487</v>
      </c>
      <c r="O2242" s="116"/>
      <c r="P2242" s="126"/>
    </row>
    <row r="2243" spans="2:16" s="137" customFormat="1" ht="22.5" x14ac:dyDescent="0.2">
      <c r="B2243" s="138"/>
      <c r="C2243" s="121" t="s">
        <v>2274</v>
      </c>
      <c r="D2243" s="121" t="s">
        <v>2191</v>
      </c>
      <c r="E2243" s="120">
        <f>E2242+1000</f>
        <v>3074</v>
      </c>
      <c r="F2243" s="123"/>
      <c r="G2243" s="128" t="s">
        <v>2199</v>
      </c>
      <c r="H2243" s="128" t="s">
        <v>1421</v>
      </c>
      <c r="I2243" s="128" t="s">
        <v>1421</v>
      </c>
      <c r="J2243" s="128" t="s">
        <v>1420</v>
      </c>
      <c r="K2243" s="129" t="s">
        <v>1513</v>
      </c>
      <c r="L2243" s="128" t="s">
        <v>1485</v>
      </c>
      <c r="M2243" s="128" t="s">
        <v>2280</v>
      </c>
      <c r="N2243" s="127" t="s">
        <v>1487</v>
      </c>
      <c r="O2243" s="116"/>
      <c r="P2243" s="126"/>
    </row>
    <row r="2244" spans="2:16" s="137" customFormat="1" ht="22.5" x14ac:dyDescent="0.2">
      <c r="B2244" s="138"/>
      <c r="C2244" s="121" t="s">
        <v>2274</v>
      </c>
      <c r="D2244" s="121" t="s">
        <v>2191</v>
      </c>
      <c r="E2244" s="120">
        <f>E2243+1000</f>
        <v>4074</v>
      </c>
      <c r="F2244" s="119"/>
      <c r="G2244" s="128" t="s">
        <v>2199</v>
      </c>
      <c r="H2244" s="128" t="s">
        <v>1421</v>
      </c>
      <c r="I2244" s="128" t="s">
        <v>1421</v>
      </c>
      <c r="J2244" s="128" t="s">
        <v>1420</v>
      </c>
      <c r="K2244" s="129" t="s">
        <v>1513</v>
      </c>
      <c r="L2244" s="128" t="s">
        <v>1485</v>
      </c>
      <c r="M2244" s="128" t="s">
        <v>2276</v>
      </c>
      <c r="N2244" s="127" t="s">
        <v>1487</v>
      </c>
      <c r="O2244" s="116"/>
      <c r="P2244" s="126"/>
    </row>
    <row r="2245" spans="2:16" s="137" customFormat="1" x14ac:dyDescent="0.2">
      <c r="B2245" s="138"/>
      <c r="C2245" s="121" t="s">
        <v>2274</v>
      </c>
      <c r="D2245" s="121" t="s">
        <v>2191</v>
      </c>
      <c r="E2245" s="120">
        <f>E2244+1000</f>
        <v>5074</v>
      </c>
      <c r="F2245" s="119"/>
      <c r="G2245" s="118"/>
      <c r="H2245" s="117"/>
      <c r="I2245" s="117"/>
      <c r="J2245" s="117"/>
      <c r="K2245" s="117"/>
      <c r="L2245" s="117"/>
      <c r="M2245" s="117"/>
      <c r="N2245" s="117"/>
      <c r="O2245" s="116"/>
      <c r="P2245" s="115" t="str">
        <f>CONCATENATE($P$2439,$P$2443,E2232,$P$2440,$P$2444,E2244,$P$2441)</f>
        <v>DNP1([C]P1074 + … + [D]P4074)</v>
      </c>
    </row>
    <row r="2246" spans="2:16" ht="22.5" x14ac:dyDescent="0.2">
      <c r="B2246" s="130" t="s">
        <v>1511</v>
      </c>
      <c r="C2246" s="121" t="s">
        <v>2274</v>
      </c>
      <c r="D2246" s="121" t="s">
        <v>1380</v>
      </c>
      <c r="E2246" s="120">
        <f>E2232+1</f>
        <v>1075</v>
      </c>
      <c r="F2246" s="119"/>
      <c r="G2246" s="118"/>
      <c r="H2246" s="117"/>
      <c r="I2246" s="117"/>
      <c r="J2246" s="117"/>
      <c r="K2246" s="117"/>
      <c r="L2246" s="117"/>
      <c r="M2246" s="117"/>
      <c r="N2246" s="117"/>
      <c r="O2246" s="131"/>
      <c r="P2246" s="115" t="str">
        <f t="shared" ref="P2246:P2254" si="193">CONCATENATE($P$2439,$P$2443,E2260,$Q$2440,$P$2443,E2274,$P$2441)</f>
        <v>DNP1([C]P1076 + P[C]P1077)</v>
      </c>
    </row>
    <row r="2247" spans="2:16" x14ac:dyDescent="0.2">
      <c r="B2247" s="122"/>
      <c r="C2247" s="121" t="s">
        <v>2274</v>
      </c>
      <c r="D2247" s="121" t="s">
        <v>1380</v>
      </c>
      <c r="E2247" s="120">
        <f t="shared" ref="E2247:E2254" si="194">E2246+1000</f>
        <v>2075</v>
      </c>
      <c r="F2247" s="123"/>
      <c r="G2247" s="118"/>
      <c r="H2247" s="117"/>
      <c r="I2247" s="117"/>
      <c r="J2247" s="117"/>
      <c r="K2247" s="117"/>
      <c r="L2247" s="117"/>
      <c r="M2247" s="117"/>
      <c r="N2247" s="117"/>
      <c r="O2247" s="131"/>
      <c r="P2247" s="115" t="str">
        <f t="shared" si="193"/>
        <v>DNP1([C]P2076 + P[C]P2077)</v>
      </c>
    </row>
    <row r="2248" spans="2:16" x14ac:dyDescent="0.2">
      <c r="B2248" s="122"/>
      <c r="C2248" s="121" t="s">
        <v>2274</v>
      </c>
      <c r="D2248" s="121" t="s">
        <v>1380</v>
      </c>
      <c r="E2248" s="120">
        <f t="shared" si="194"/>
        <v>3075</v>
      </c>
      <c r="F2248" s="119"/>
      <c r="G2248" s="118"/>
      <c r="H2248" s="117"/>
      <c r="I2248" s="117"/>
      <c r="J2248" s="117"/>
      <c r="K2248" s="117"/>
      <c r="L2248" s="117"/>
      <c r="M2248" s="117"/>
      <c r="N2248" s="117"/>
      <c r="O2248" s="131"/>
      <c r="P2248" s="115" t="str">
        <f t="shared" si="193"/>
        <v>DNP1([C]P3076 + P[C]P3077)</v>
      </c>
    </row>
    <row r="2249" spans="2:16" x14ac:dyDescent="0.2">
      <c r="B2249" s="122"/>
      <c r="C2249" s="121" t="s">
        <v>2274</v>
      </c>
      <c r="D2249" s="121" t="s">
        <v>1380</v>
      </c>
      <c r="E2249" s="120">
        <f t="shared" si="194"/>
        <v>4075</v>
      </c>
      <c r="F2249" s="123"/>
      <c r="G2249" s="118"/>
      <c r="H2249" s="117"/>
      <c r="I2249" s="117"/>
      <c r="J2249" s="117"/>
      <c r="K2249" s="117"/>
      <c r="L2249" s="117"/>
      <c r="M2249" s="117"/>
      <c r="N2249" s="117"/>
      <c r="O2249" s="131"/>
      <c r="P2249" s="115" t="str">
        <f t="shared" si="193"/>
        <v>DNP1([C]P4076 + P[C]P4077)</v>
      </c>
    </row>
    <row r="2250" spans="2:16" x14ac:dyDescent="0.2">
      <c r="B2250" s="122"/>
      <c r="C2250" s="121" t="s">
        <v>2274</v>
      </c>
      <c r="D2250" s="121" t="s">
        <v>1380</v>
      </c>
      <c r="E2250" s="120">
        <f t="shared" si="194"/>
        <v>5075</v>
      </c>
      <c r="F2250" s="119"/>
      <c r="G2250" s="118"/>
      <c r="H2250" s="117"/>
      <c r="I2250" s="117"/>
      <c r="J2250" s="117"/>
      <c r="K2250" s="117"/>
      <c r="L2250" s="117"/>
      <c r="M2250" s="117"/>
      <c r="N2250" s="117"/>
      <c r="O2250" s="131"/>
      <c r="P2250" s="115" t="str">
        <f t="shared" si="193"/>
        <v>DNP1([C]P5076 + P[C]P5077)</v>
      </c>
    </row>
    <row r="2251" spans="2:16" x14ac:dyDescent="0.2">
      <c r="B2251" s="122"/>
      <c r="C2251" s="121" t="s">
        <v>2274</v>
      </c>
      <c r="D2251" s="121" t="s">
        <v>1380</v>
      </c>
      <c r="E2251" s="120">
        <f t="shared" si="194"/>
        <v>6075</v>
      </c>
      <c r="F2251" s="119"/>
      <c r="G2251" s="118"/>
      <c r="H2251" s="117"/>
      <c r="I2251" s="117"/>
      <c r="J2251" s="117"/>
      <c r="K2251" s="117"/>
      <c r="L2251" s="117"/>
      <c r="M2251" s="117"/>
      <c r="N2251" s="117"/>
      <c r="O2251" s="131"/>
      <c r="P2251" s="115" t="str">
        <f t="shared" si="193"/>
        <v>DNP1([C]P6076 + P[C]P6077)</v>
      </c>
    </row>
    <row r="2252" spans="2:16" x14ac:dyDescent="0.2">
      <c r="B2252" s="122"/>
      <c r="C2252" s="121" t="s">
        <v>2274</v>
      </c>
      <c r="D2252" s="121" t="s">
        <v>1380</v>
      </c>
      <c r="E2252" s="120">
        <f t="shared" si="194"/>
        <v>7075</v>
      </c>
      <c r="F2252" s="123"/>
      <c r="G2252" s="118"/>
      <c r="H2252" s="117"/>
      <c r="I2252" s="117"/>
      <c r="J2252" s="117"/>
      <c r="K2252" s="117"/>
      <c r="L2252" s="117"/>
      <c r="M2252" s="117"/>
      <c r="N2252" s="117"/>
      <c r="O2252" s="131"/>
      <c r="P2252" s="115" t="str">
        <f t="shared" si="193"/>
        <v>DNP1([C]P7076 + P[C]P7077)</v>
      </c>
    </row>
    <row r="2253" spans="2:16" s="137" customFormat="1" x14ac:dyDescent="0.2">
      <c r="B2253" s="122"/>
      <c r="C2253" s="121" t="s">
        <v>2274</v>
      </c>
      <c r="D2253" s="121" t="s">
        <v>1380</v>
      </c>
      <c r="E2253" s="120">
        <f t="shared" si="194"/>
        <v>8075</v>
      </c>
      <c r="F2253" s="123"/>
      <c r="G2253" s="118"/>
      <c r="H2253" s="117"/>
      <c r="I2253" s="117"/>
      <c r="J2253" s="117"/>
      <c r="K2253" s="117"/>
      <c r="L2253" s="117"/>
      <c r="M2253" s="117"/>
      <c r="N2253" s="117"/>
      <c r="O2253" s="116"/>
      <c r="P2253" s="115" t="str">
        <f t="shared" si="193"/>
        <v>DNP1([C]P8076 + P[C]P8077)</v>
      </c>
    </row>
    <row r="2254" spans="2:16" s="137" customFormat="1" x14ac:dyDescent="0.2">
      <c r="B2254" s="122"/>
      <c r="C2254" s="121" t="s">
        <v>2274</v>
      </c>
      <c r="D2254" s="121" t="s">
        <v>1380</v>
      </c>
      <c r="E2254" s="120">
        <f t="shared" si="194"/>
        <v>9075</v>
      </c>
      <c r="F2254" s="119"/>
      <c r="G2254" s="118"/>
      <c r="H2254" s="117"/>
      <c r="I2254" s="117"/>
      <c r="J2254" s="117"/>
      <c r="K2254" s="117"/>
      <c r="L2254" s="117"/>
      <c r="M2254" s="117"/>
      <c r="N2254" s="117"/>
      <c r="O2254" s="116"/>
      <c r="P2254" s="115" t="str">
        <f t="shared" si="193"/>
        <v>DNP1([C]P9076 + P[C]P9077)</v>
      </c>
    </row>
    <row r="2255" spans="2:16" s="137" customFormat="1" x14ac:dyDescent="0.2">
      <c r="B2255" s="138"/>
      <c r="C2255" s="121" t="s">
        <v>2274</v>
      </c>
      <c r="D2255" s="121" t="s">
        <v>2191</v>
      </c>
      <c r="E2255" s="120">
        <f>E2246</f>
        <v>1075</v>
      </c>
      <c r="F2255" s="123"/>
      <c r="G2255" s="118"/>
      <c r="H2255" s="117"/>
      <c r="I2255" s="117"/>
      <c r="J2255" s="117"/>
      <c r="K2255" s="117"/>
      <c r="L2255" s="117"/>
      <c r="M2255" s="117"/>
      <c r="N2255" s="117"/>
      <c r="O2255" s="116"/>
      <c r="P2255" s="115" t="str">
        <f>CONCATENATE($P$2439,$P$2444,E2269,$Q$2440,$P$2444,E2283,$P$2441)</f>
        <v>DNP1([D]P1076 + P[D]P1077)</v>
      </c>
    </row>
    <row r="2256" spans="2:16" s="137" customFormat="1" x14ac:dyDescent="0.2">
      <c r="B2256" s="138"/>
      <c r="C2256" s="121" t="s">
        <v>2274</v>
      </c>
      <c r="D2256" s="121" t="s">
        <v>2191</v>
      </c>
      <c r="E2256" s="120">
        <f>E2255+1000</f>
        <v>2075</v>
      </c>
      <c r="F2256" s="123"/>
      <c r="G2256" s="118"/>
      <c r="H2256" s="117"/>
      <c r="I2256" s="117"/>
      <c r="J2256" s="117"/>
      <c r="K2256" s="117"/>
      <c r="L2256" s="117"/>
      <c r="M2256" s="117"/>
      <c r="N2256" s="117"/>
      <c r="O2256" s="116"/>
      <c r="P2256" s="115" t="str">
        <f>CONCATENATE($P$2439,$P$2444,E2270,$Q$2440,$P$2444,E2284,$P$2441)</f>
        <v>DNP1([D]P2076 + P[D]P2077)</v>
      </c>
    </row>
    <row r="2257" spans="2:16" s="137" customFormat="1" x14ac:dyDescent="0.2">
      <c r="B2257" s="138"/>
      <c r="C2257" s="121" t="s">
        <v>2274</v>
      </c>
      <c r="D2257" s="121" t="s">
        <v>2191</v>
      </c>
      <c r="E2257" s="120">
        <f>E2256+1000</f>
        <v>3075</v>
      </c>
      <c r="F2257" s="123"/>
      <c r="G2257" s="118"/>
      <c r="H2257" s="117"/>
      <c r="I2257" s="117"/>
      <c r="J2257" s="117"/>
      <c r="K2257" s="117"/>
      <c r="L2257" s="117"/>
      <c r="M2257" s="117"/>
      <c r="N2257" s="117"/>
      <c r="O2257" s="116"/>
      <c r="P2257" s="115" t="str">
        <f>CONCATENATE($P$2439,$P$2444,E2271,$Q$2440,$P$2444,E2285,$P$2441)</f>
        <v>DNP1([D]P3076 + P[D]P3077)</v>
      </c>
    </row>
    <row r="2258" spans="2:16" s="137" customFormat="1" x14ac:dyDescent="0.2">
      <c r="B2258" s="138"/>
      <c r="C2258" s="121" t="s">
        <v>2274</v>
      </c>
      <c r="D2258" s="121" t="s">
        <v>2191</v>
      </c>
      <c r="E2258" s="120">
        <f>E2257+1000</f>
        <v>4075</v>
      </c>
      <c r="F2258" s="119"/>
      <c r="G2258" s="118"/>
      <c r="H2258" s="117"/>
      <c r="I2258" s="117"/>
      <c r="J2258" s="117"/>
      <c r="K2258" s="117"/>
      <c r="L2258" s="117"/>
      <c r="M2258" s="117"/>
      <c r="N2258" s="117"/>
      <c r="O2258" s="116"/>
      <c r="P2258" s="115" t="str">
        <f>CONCATENATE($P$2439,$P$2444,E2272,$Q$2440,$P$2444,E2286,$P$2441)</f>
        <v>DNP1([D]P4076 + P[D]P4077)</v>
      </c>
    </row>
    <row r="2259" spans="2:16" s="137" customFormat="1" x14ac:dyDescent="0.2">
      <c r="B2259" s="138"/>
      <c r="C2259" s="121" t="s">
        <v>2274</v>
      </c>
      <c r="D2259" s="121" t="s">
        <v>2191</v>
      </c>
      <c r="E2259" s="120">
        <f>E2258+1000</f>
        <v>5075</v>
      </c>
      <c r="F2259" s="119"/>
      <c r="G2259" s="118"/>
      <c r="H2259" s="117"/>
      <c r="I2259" s="117"/>
      <c r="J2259" s="117"/>
      <c r="K2259" s="117"/>
      <c r="L2259" s="117"/>
      <c r="M2259" s="117"/>
      <c r="N2259" s="117"/>
      <c r="O2259" s="116"/>
      <c r="P2259" s="115" t="str">
        <f>CONCATENATE($P$2439,$P$2444,E2273,$Q$2440,$P$2444,E2287,$P$2441)</f>
        <v>DNP1([D]P5076 + P[D]P5077)</v>
      </c>
    </row>
    <row r="2260" spans="2:16" ht="45" x14ac:dyDescent="0.2">
      <c r="B2260" s="130" t="s">
        <v>1311</v>
      </c>
      <c r="C2260" s="121" t="s">
        <v>2274</v>
      </c>
      <c r="D2260" s="121" t="s">
        <v>1380</v>
      </c>
      <c r="E2260" s="120">
        <f>E2246+1</f>
        <v>1076</v>
      </c>
      <c r="F2260" s="119"/>
      <c r="G2260" s="128" t="s">
        <v>2199</v>
      </c>
      <c r="H2260" s="128" t="s">
        <v>1421</v>
      </c>
      <c r="I2260" s="128" t="s">
        <v>1421</v>
      </c>
      <c r="J2260" s="128" t="s">
        <v>1421</v>
      </c>
      <c r="K2260" s="129" t="s">
        <v>2299</v>
      </c>
      <c r="L2260" s="128" t="s">
        <v>1485</v>
      </c>
      <c r="M2260" s="128" t="s">
        <v>2291</v>
      </c>
      <c r="N2260" s="127" t="s">
        <v>1494</v>
      </c>
      <c r="O2260" s="116"/>
      <c r="P2260" s="126"/>
    </row>
    <row r="2261" spans="2:16" ht="45" x14ac:dyDescent="0.2">
      <c r="B2261" s="122"/>
      <c r="C2261" s="121" t="s">
        <v>2274</v>
      </c>
      <c r="D2261" s="121" t="s">
        <v>1380</v>
      </c>
      <c r="E2261" s="120">
        <f t="shared" ref="E2261:E2268" si="195">E2260+1000</f>
        <v>2076</v>
      </c>
      <c r="F2261" s="119"/>
      <c r="G2261" s="128" t="s">
        <v>2199</v>
      </c>
      <c r="H2261" s="128" t="s">
        <v>1421</v>
      </c>
      <c r="I2261" s="128" t="s">
        <v>1421</v>
      </c>
      <c r="J2261" s="128" t="s">
        <v>1421</v>
      </c>
      <c r="K2261" s="129" t="s">
        <v>2299</v>
      </c>
      <c r="L2261" s="128" t="s">
        <v>1485</v>
      </c>
      <c r="M2261" s="128" t="s">
        <v>2290</v>
      </c>
      <c r="N2261" s="127" t="s">
        <v>1494</v>
      </c>
      <c r="O2261" s="116"/>
      <c r="P2261" s="126"/>
    </row>
    <row r="2262" spans="2:16" ht="45" x14ac:dyDescent="0.2">
      <c r="B2262" s="122"/>
      <c r="C2262" s="121" t="s">
        <v>2274</v>
      </c>
      <c r="D2262" s="121" t="s">
        <v>1380</v>
      </c>
      <c r="E2262" s="120">
        <f t="shared" si="195"/>
        <v>3076</v>
      </c>
      <c r="F2262" s="119"/>
      <c r="G2262" s="128" t="s">
        <v>2199</v>
      </c>
      <c r="H2262" s="128" t="s">
        <v>1421</v>
      </c>
      <c r="I2262" s="128" t="s">
        <v>1421</v>
      </c>
      <c r="J2262" s="128" t="s">
        <v>1421</v>
      </c>
      <c r="K2262" s="129" t="s">
        <v>2299</v>
      </c>
      <c r="L2262" s="128" t="s">
        <v>1485</v>
      </c>
      <c r="M2262" s="128" t="s">
        <v>2289</v>
      </c>
      <c r="N2262" s="127" t="s">
        <v>1494</v>
      </c>
      <c r="O2262" s="116"/>
      <c r="P2262" s="126"/>
    </row>
    <row r="2263" spans="2:16" ht="45" x14ac:dyDescent="0.2">
      <c r="B2263" s="122"/>
      <c r="C2263" s="121" t="s">
        <v>2274</v>
      </c>
      <c r="D2263" s="121" t="s">
        <v>1380</v>
      </c>
      <c r="E2263" s="120">
        <f t="shared" si="195"/>
        <v>4076</v>
      </c>
      <c r="F2263" s="123"/>
      <c r="G2263" s="128" t="s">
        <v>2199</v>
      </c>
      <c r="H2263" s="128" t="s">
        <v>1421</v>
      </c>
      <c r="I2263" s="128" t="s">
        <v>1421</v>
      </c>
      <c r="J2263" s="128" t="s">
        <v>1421</v>
      </c>
      <c r="K2263" s="129" t="s">
        <v>2299</v>
      </c>
      <c r="L2263" s="128" t="s">
        <v>1485</v>
      </c>
      <c r="M2263" s="128" t="s">
        <v>2288</v>
      </c>
      <c r="N2263" s="127" t="s">
        <v>1494</v>
      </c>
      <c r="O2263" s="116"/>
      <c r="P2263" s="126"/>
    </row>
    <row r="2264" spans="2:16" s="137" customFormat="1" ht="45" x14ac:dyDescent="0.2">
      <c r="B2264" s="122"/>
      <c r="C2264" s="121" t="s">
        <v>2274</v>
      </c>
      <c r="D2264" s="121" t="s">
        <v>1380</v>
      </c>
      <c r="E2264" s="120">
        <f t="shared" si="195"/>
        <v>5076</v>
      </c>
      <c r="F2264" s="119"/>
      <c r="G2264" s="128" t="s">
        <v>2199</v>
      </c>
      <c r="H2264" s="128" t="s">
        <v>1421</v>
      </c>
      <c r="I2264" s="128" t="s">
        <v>1421</v>
      </c>
      <c r="J2264" s="128" t="s">
        <v>1421</v>
      </c>
      <c r="K2264" s="129" t="s">
        <v>2299</v>
      </c>
      <c r="L2264" s="128" t="s">
        <v>1485</v>
      </c>
      <c r="M2264" s="128" t="s">
        <v>2287</v>
      </c>
      <c r="N2264" s="127" t="s">
        <v>1494</v>
      </c>
      <c r="O2264" s="116"/>
      <c r="P2264" s="126"/>
    </row>
    <row r="2265" spans="2:16" s="137" customFormat="1" ht="45" x14ac:dyDescent="0.2">
      <c r="B2265" s="138"/>
      <c r="C2265" s="121" t="s">
        <v>2274</v>
      </c>
      <c r="D2265" s="121" t="s">
        <v>1380</v>
      </c>
      <c r="E2265" s="120">
        <f t="shared" si="195"/>
        <v>6076</v>
      </c>
      <c r="F2265" s="123"/>
      <c r="G2265" s="128" t="s">
        <v>2199</v>
      </c>
      <c r="H2265" s="128" t="s">
        <v>1421</v>
      </c>
      <c r="I2265" s="128" t="s">
        <v>1421</v>
      </c>
      <c r="J2265" s="128" t="s">
        <v>1421</v>
      </c>
      <c r="K2265" s="129" t="s">
        <v>2299</v>
      </c>
      <c r="L2265" s="128" t="s">
        <v>1485</v>
      </c>
      <c r="M2265" s="128" t="s">
        <v>2286</v>
      </c>
      <c r="N2265" s="127" t="s">
        <v>1494</v>
      </c>
      <c r="O2265" s="116"/>
      <c r="P2265" s="126"/>
    </row>
    <row r="2266" spans="2:16" s="137" customFormat="1" ht="45" x14ac:dyDescent="0.2">
      <c r="B2266" s="138"/>
      <c r="C2266" s="121" t="s">
        <v>2274</v>
      </c>
      <c r="D2266" s="121" t="s">
        <v>1380</v>
      </c>
      <c r="E2266" s="120">
        <f t="shared" si="195"/>
        <v>7076</v>
      </c>
      <c r="F2266" s="119"/>
      <c r="G2266" s="128" t="s">
        <v>2199</v>
      </c>
      <c r="H2266" s="128" t="s">
        <v>1421</v>
      </c>
      <c r="I2266" s="128" t="s">
        <v>1421</v>
      </c>
      <c r="J2266" s="128" t="s">
        <v>1421</v>
      </c>
      <c r="K2266" s="129" t="s">
        <v>2299</v>
      </c>
      <c r="L2266" s="128" t="s">
        <v>1485</v>
      </c>
      <c r="M2266" s="128" t="s">
        <v>2285</v>
      </c>
      <c r="N2266" s="127" t="s">
        <v>1494</v>
      </c>
      <c r="O2266" s="116"/>
      <c r="P2266" s="126"/>
    </row>
    <row r="2267" spans="2:16" s="137" customFormat="1" ht="45" x14ac:dyDescent="0.2">
      <c r="B2267" s="138"/>
      <c r="C2267" s="121" t="s">
        <v>2274</v>
      </c>
      <c r="D2267" s="121" t="s">
        <v>1380</v>
      </c>
      <c r="E2267" s="120">
        <f t="shared" si="195"/>
        <v>8076</v>
      </c>
      <c r="F2267" s="119"/>
      <c r="G2267" s="128" t="s">
        <v>2199</v>
      </c>
      <c r="H2267" s="128" t="s">
        <v>1421</v>
      </c>
      <c r="I2267" s="128" t="s">
        <v>1421</v>
      </c>
      <c r="J2267" s="128" t="s">
        <v>1421</v>
      </c>
      <c r="K2267" s="129" t="s">
        <v>2299</v>
      </c>
      <c r="L2267" s="128" t="s">
        <v>1485</v>
      </c>
      <c r="M2267" s="128" t="s">
        <v>2284</v>
      </c>
      <c r="N2267" s="127" t="s">
        <v>1494</v>
      </c>
      <c r="O2267" s="116"/>
      <c r="P2267" s="126"/>
    </row>
    <row r="2268" spans="2:16" ht="45" x14ac:dyDescent="0.2">
      <c r="B2268" s="122"/>
      <c r="C2268" s="121" t="s">
        <v>2274</v>
      </c>
      <c r="D2268" s="121" t="s">
        <v>1380</v>
      </c>
      <c r="E2268" s="120">
        <f t="shared" si="195"/>
        <v>9076</v>
      </c>
      <c r="F2268" s="119"/>
      <c r="G2268" s="128" t="s">
        <v>2199</v>
      </c>
      <c r="H2268" s="128" t="s">
        <v>1421</v>
      </c>
      <c r="I2268" s="128" t="s">
        <v>1421</v>
      </c>
      <c r="J2268" s="128" t="s">
        <v>1421</v>
      </c>
      <c r="K2268" s="129" t="s">
        <v>2299</v>
      </c>
      <c r="L2268" s="128" t="s">
        <v>1485</v>
      </c>
      <c r="M2268" s="128" t="s">
        <v>2283</v>
      </c>
      <c r="N2268" s="127" t="s">
        <v>1494</v>
      </c>
      <c r="O2268" s="116"/>
      <c r="P2268" s="126"/>
    </row>
    <row r="2269" spans="2:16" ht="45" x14ac:dyDescent="0.2">
      <c r="B2269" s="122"/>
      <c r="C2269" s="121" t="s">
        <v>2274</v>
      </c>
      <c r="D2269" s="121" t="s">
        <v>2191</v>
      </c>
      <c r="E2269" s="120">
        <f>E2260</f>
        <v>1076</v>
      </c>
      <c r="F2269" s="123"/>
      <c r="G2269" s="128" t="s">
        <v>2199</v>
      </c>
      <c r="H2269" s="128" t="s">
        <v>1421</v>
      </c>
      <c r="I2269" s="128" t="s">
        <v>1421</v>
      </c>
      <c r="J2269" s="128" t="s">
        <v>1421</v>
      </c>
      <c r="K2269" s="129" t="s">
        <v>2299</v>
      </c>
      <c r="L2269" s="128" t="s">
        <v>1485</v>
      </c>
      <c r="M2269" s="128" t="s">
        <v>2282</v>
      </c>
      <c r="N2269" s="127" t="s">
        <v>1494</v>
      </c>
      <c r="O2269" s="116"/>
      <c r="P2269" s="126"/>
    </row>
    <row r="2270" spans="2:16" ht="45" x14ac:dyDescent="0.2">
      <c r="B2270" s="122"/>
      <c r="C2270" s="121" t="s">
        <v>2274</v>
      </c>
      <c r="D2270" s="121" t="s">
        <v>2191</v>
      </c>
      <c r="E2270" s="120">
        <f>E2269+1000</f>
        <v>2076</v>
      </c>
      <c r="F2270" s="119"/>
      <c r="G2270" s="128" t="s">
        <v>2199</v>
      </c>
      <c r="H2270" s="128" t="s">
        <v>1421</v>
      </c>
      <c r="I2270" s="128" t="s">
        <v>1421</v>
      </c>
      <c r="J2270" s="128" t="s">
        <v>1421</v>
      </c>
      <c r="K2270" s="129" t="s">
        <v>2299</v>
      </c>
      <c r="L2270" s="128" t="s">
        <v>1485</v>
      </c>
      <c r="M2270" s="128" t="s">
        <v>2281</v>
      </c>
      <c r="N2270" s="127" t="s">
        <v>1494</v>
      </c>
      <c r="O2270" s="116"/>
      <c r="P2270" s="126"/>
    </row>
    <row r="2271" spans="2:16" ht="45" x14ac:dyDescent="0.2">
      <c r="B2271" s="122"/>
      <c r="C2271" s="121" t="s">
        <v>2274</v>
      </c>
      <c r="D2271" s="121" t="s">
        <v>2191</v>
      </c>
      <c r="E2271" s="120">
        <f>E2270+1000</f>
        <v>3076</v>
      </c>
      <c r="F2271" s="123"/>
      <c r="G2271" s="128" t="s">
        <v>2199</v>
      </c>
      <c r="H2271" s="128" t="s">
        <v>1421</v>
      </c>
      <c r="I2271" s="128" t="s">
        <v>1421</v>
      </c>
      <c r="J2271" s="128" t="s">
        <v>1421</v>
      </c>
      <c r="K2271" s="129" t="s">
        <v>2299</v>
      </c>
      <c r="L2271" s="128" t="s">
        <v>1485</v>
      </c>
      <c r="M2271" s="128" t="s">
        <v>2280</v>
      </c>
      <c r="N2271" s="127" t="s">
        <v>1494</v>
      </c>
      <c r="O2271" s="116"/>
      <c r="P2271" s="126"/>
    </row>
    <row r="2272" spans="2:16" ht="45" x14ac:dyDescent="0.2">
      <c r="B2272" s="122"/>
      <c r="C2272" s="121" t="s">
        <v>2274</v>
      </c>
      <c r="D2272" s="121" t="s">
        <v>2191</v>
      </c>
      <c r="E2272" s="120">
        <f>E2271+1000</f>
        <v>4076</v>
      </c>
      <c r="F2272" s="119"/>
      <c r="G2272" s="128" t="s">
        <v>2199</v>
      </c>
      <c r="H2272" s="128" t="s">
        <v>1421</v>
      </c>
      <c r="I2272" s="128" t="s">
        <v>1421</v>
      </c>
      <c r="J2272" s="128" t="s">
        <v>1421</v>
      </c>
      <c r="K2272" s="129" t="s">
        <v>2299</v>
      </c>
      <c r="L2272" s="128" t="s">
        <v>1485</v>
      </c>
      <c r="M2272" s="128" t="s">
        <v>2276</v>
      </c>
      <c r="N2272" s="127" t="s">
        <v>1494</v>
      </c>
      <c r="O2272" s="116"/>
      <c r="P2272" s="126"/>
    </row>
    <row r="2273" spans="2:16" x14ac:dyDescent="0.2">
      <c r="B2273" s="122"/>
      <c r="C2273" s="121" t="s">
        <v>2274</v>
      </c>
      <c r="D2273" s="121" t="s">
        <v>2191</v>
      </c>
      <c r="E2273" s="120">
        <f>E2272+1000</f>
        <v>5076</v>
      </c>
      <c r="F2273" s="119"/>
      <c r="G2273" s="118"/>
      <c r="H2273" s="117"/>
      <c r="I2273" s="117"/>
      <c r="J2273" s="117"/>
      <c r="K2273" s="117"/>
      <c r="L2273" s="117"/>
      <c r="M2273" s="117"/>
      <c r="N2273" s="117"/>
      <c r="O2273" s="116"/>
      <c r="P2273" s="115" t="str">
        <f>CONCATENATE($P$2439,$P$2437,E2260,$P$2440,$P$2438,E2272,$P$2441)</f>
        <v>DNP1([A]P1076 + … + [B]P4076)</v>
      </c>
    </row>
    <row r="2274" spans="2:16" ht="22.5" x14ac:dyDescent="0.2">
      <c r="B2274" s="130" t="s">
        <v>1310</v>
      </c>
      <c r="C2274" s="121" t="s">
        <v>2274</v>
      </c>
      <c r="D2274" s="121" t="s">
        <v>1380</v>
      </c>
      <c r="E2274" s="120">
        <f>E2260+1</f>
        <v>1077</v>
      </c>
      <c r="F2274" s="119"/>
      <c r="G2274" s="260"/>
      <c r="H2274" s="260"/>
      <c r="I2274" s="260"/>
      <c r="J2274" s="260"/>
      <c r="K2274" s="278"/>
      <c r="L2274" s="260"/>
      <c r="M2274" s="260"/>
      <c r="N2274" s="277"/>
      <c r="O2274" s="116"/>
      <c r="P2274" s="126"/>
    </row>
    <row r="2275" spans="2:16" x14ac:dyDescent="0.2">
      <c r="B2275" s="122"/>
      <c r="C2275" s="121" t="s">
        <v>2274</v>
      </c>
      <c r="D2275" s="121" t="s">
        <v>1380</v>
      </c>
      <c r="E2275" s="120">
        <f t="shared" ref="E2275:E2282" si="196">E2274+1000</f>
        <v>2077</v>
      </c>
      <c r="F2275" s="123"/>
      <c r="G2275" s="260"/>
      <c r="H2275" s="260"/>
      <c r="I2275" s="260"/>
      <c r="J2275" s="260"/>
      <c r="K2275" s="278"/>
      <c r="L2275" s="260"/>
      <c r="M2275" s="260"/>
      <c r="N2275" s="277"/>
      <c r="O2275" s="116"/>
      <c r="P2275" s="126"/>
    </row>
    <row r="2276" spans="2:16" x14ac:dyDescent="0.2">
      <c r="B2276" s="122"/>
      <c r="C2276" s="121" t="s">
        <v>2274</v>
      </c>
      <c r="D2276" s="121" t="s">
        <v>1380</v>
      </c>
      <c r="E2276" s="120">
        <f t="shared" si="196"/>
        <v>3077</v>
      </c>
      <c r="F2276" s="119"/>
      <c r="G2276" s="260"/>
      <c r="H2276" s="260"/>
      <c r="I2276" s="260"/>
      <c r="J2276" s="260"/>
      <c r="K2276" s="278"/>
      <c r="L2276" s="260"/>
      <c r="M2276" s="260"/>
      <c r="N2276" s="277"/>
      <c r="O2276" s="116"/>
      <c r="P2276" s="126"/>
    </row>
    <row r="2277" spans="2:16" x14ac:dyDescent="0.2">
      <c r="B2277" s="122"/>
      <c r="C2277" s="121" t="s">
        <v>2274</v>
      </c>
      <c r="D2277" s="121" t="s">
        <v>1380</v>
      </c>
      <c r="E2277" s="120">
        <f t="shared" si="196"/>
        <v>4077</v>
      </c>
      <c r="F2277" s="123"/>
      <c r="G2277" s="260"/>
      <c r="H2277" s="260"/>
      <c r="I2277" s="260"/>
      <c r="J2277" s="260"/>
      <c r="K2277" s="278"/>
      <c r="L2277" s="260"/>
      <c r="M2277" s="260"/>
      <c r="N2277" s="277"/>
      <c r="O2277" s="116"/>
      <c r="P2277" s="126"/>
    </row>
    <row r="2278" spans="2:16" x14ac:dyDescent="0.2">
      <c r="B2278" s="122"/>
      <c r="C2278" s="121" t="s">
        <v>2274</v>
      </c>
      <c r="D2278" s="121" t="s">
        <v>1380</v>
      </c>
      <c r="E2278" s="120">
        <f t="shared" si="196"/>
        <v>5077</v>
      </c>
      <c r="F2278" s="119"/>
      <c r="G2278" s="260"/>
      <c r="H2278" s="260"/>
      <c r="I2278" s="260"/>
      <c r="J2278" s="260"/>
      <c r="K2278" s="278"/>
      <c r="L2278" s="260"/>
      <c r="M2278" s="260"/>
      <c r="N2278" s="277"/>
      <c r="O2278" s="116"/>
      <c r="P2278" s="126"/>
    </row>
    <row r="2279" spans="2:16" x14ac:dyDescent="0.2">
      <c r="B2279" s="122"/>
      <c r="C2279" s="121" t="s">
        <v>2274</v>
      </c>
      <c r="D2279" s="121" t="s">
        <v>1380</v>
      </c>
      <c r="E2279" s="120">
        <f t="shared" si="196"/>
        <v>6077</v>
      </c>
      <c r="F2279" s="119"/>
      <c r="G2279" s="260"/>
      <c r="H2279" s="260"/>
      <c r="I2279" s="260"/>
      <c r="J2279" s="260"/>
      <c r="K2279" s="278"/>
      <c r="L2279" s="260"/>
      <c r="M2279" s="260"/>
      <c r="N2279" s="277"/>
      <c r="O2279" s="116"/>
      <c r="P2279" s="126"/>
    </row>
    <row r="2280" spans="2:16" x14ac:dyDescent="0.2">
      <c r="B2280" s="122"/>
      <c r="C2280" s="121" t="s">
        <v>2274</v>
      </c>
      <c r="D2280" s="121" t="s">
        <v>1380</v>
      </c>
      <c r="E2280" s="120">
        <f t="shared" si="196"/>
        <v>7077</v>
      </c>
      <c r="F2280" s="123"/>
      <c r="G2280" s="260"/>
      <c r="H2280" s="260"/>
      <c r="I2280" s="260"/>
      <c r="J2280" s="260"/>
      <c r="K2280" s="278"/>
      <c r="L2280" s="260"/>
      <c r="M2280" s="260"/>
      <c r="N2280" s="277"/>
      <c r="O2280" s="116"/>
      <c r="P2280" s="126"/>
    </row>
    <row r="2281" spans="2:16" s="137" customFormat="1" x14ac:dyDescent="0.2">
      <c r="B2281" s="122"/>
      <c r="C2281" s="121" t="s">
        <v>2274</v>
      </c>
      <c r="D2281" s="121" t="s">
        <v>1380</v>
      </c>
      <c r="E2281" s="120">
        <f t="shared" si="196"/>
        <v>8077</v>
      </c>
      <c r="F2281" s="123"/>
      <c r="G2281" s="260"/>
      <c r="H2281" s="260"/>
      <c r="I2281" s="260"/>
      <c r="J2281" s="260"/>
      <c r="K2281" s="278"/>
      <c r="L2281" s="260"/>
      <c r="M2281" s="260"/>
      <c r="N2281" s="277"/>
      <c r="O2281" s="116"/>
      <c r="P2281" s="126"/>
    </row>
    <row r="2282" spans="2:16" s="137" customFormat="1" x14ac:dyDescent="0.2">
      <c r="B2282" s="122"/>
      <c r="C2282" s="121" t="s">
        <v>2274</v>
      </c>
      <c r="D2282" s="121" t="s">
        <v>1380</v>
      </c>
      <c r="E2282" s="120">
        <f t="shared" si="196"/>
        <v>9077</v>
      </c>
      <c r="F2282" s="119"/>
      <c r="G2282" s="260"/>
      <c r="H2282" s="260"/>
      <c r="I2282" s="260"/>
      <c r="J2282" s="260"/>
      <c r="K2282" s="278"/>
      <c r="L2282" s="260"/>
      <c r="M2282" s="260"/>
      <c r="N2282" s="277"/>
      <c r="O2282" s="116"/>
      <c r="P2282" s="126"/>
    </row>
    <row r="2283" spans="2:16" s="137" customFormat="1" x14ac:dyDescent="0.2">
      <c r="B2283" s="138"/>
      <c r="C2283" s="121" t="s">
        <v>2274</v>
      </c>
      <c r="D2283" s="121" t="s">
        <v>2191</v>
      </c>
      <c r="E2283" s="120">
        <f>E2274</f>
        <v>1077</v>
      </c>
      <c r="F2283" s="123"/>
      <c r="G2283" s="260"/>
      <c r="H2283" s="260"/>
      <c r="I2283" s="260"/>
      <c r="J2283" s="260"/>
      <c r="K2283" s="278"/>
      <c r="L2283" s="260"/>
      <c r="M2283" s="260"/>
      <c r="N2283" s="277"/>
      <c r="O2283" s="116"/>
      <c r="P2283" s="126"/>
    </row>
    <row r="2284" spans="2:16" s="137" customFormat="1" x14ac:dyDescent="0.2">
      <c r="B2284" s="138"/>
      <c r="C2284" s="121" t="s">
        <v>2274</v>
      </c>
      <c r="D2284" s="121" t="s">
        <v>2191</v>
      </c>
      <c r="E2284" s="120">
        <f>E2283+1000</f>
        <v>2077</v>
      </c>
      <c r="F2284" s="123"/>
      <c r="G2284" s="260"/>
      <c r="H2284" s="260"/>
      <c r="I2284" s="260"/>
      <c r="J2284" s="260"/>
      <c r="K2284" s="278"/>
      <c r="L2284" s="260"/>
      <c r="M2284" s="260"/>
      <c r="N2284" s="277"/>
      <c r="O2284" s="116"/>
      <c r="P2284" s="126"/>
    </row>
    <row r="2285" spans="2:16" s="137" customFormat="1" x14ac:dyDescent="0.2">
      <c r="B2285" s="138"/>
      <c r="C2285" s="121" t="s">
        <v>2274</v>
      </c>
      <c r="D2285" s="121" t="s">
        <v>2191</v>
      </c>
      <c r="E2285" s="120">
        <f>E2284+1000</f>
        <v>3077</v>
      </c>
      <c r="F2285" s="123"/>
      <c r="G2285" s="260"/>
      <c r="H2285" s="260"/>
      <c r="I2285" s="260"/>
      <c r="J2285" s="260"/>
      <c r="K2285" s="278"/>
      <c r="L2285" s="260"/>
      <c r="M2285" s="260"/>
      <c r="N2285" s="277"/>
      <c r="O2285" s="116"/>
      <c r="P2285" s="126"/>
    </row>
    <row r="2286" spans="2:16" s="137" customFormat="1" x14ac:dyDescent="0.2">
      <c r="B2286" s="138"/>
      <c r="C2286" s="121" t="s">
        <v>2274</v>
      </c>
      <c r="D2286" s="121" t="s">
        <v>2191</v>
      </c>
      <c r="E2286" s="120">
        <f>E2285+1000</f>
        <v>4077</v>
      </c>
      <c r="F2286" s="119"/>
      <c r="G2286" s="260"/>
      <c r="H2286" s="260"/>
      <c r="I2286" s="260"/>
      <c r="J2286" s="260"/>
      <c r="K2286" s="278"/>
      <c r="L2286" s="260"/>
      <c r="M2286" s="260"/>
      <c r="N2286" s="277"/>
      <c r="O2286" s="116"/>
      <c r="P2286" s="126"/>
    </row>
    <row r="2287" spans="2:16" s="137" customFormat="1" x14ac:dyDescent="0.2">
      <c r="B2287" s="203"/>
      <c r="C2287" s="121" t="s">
        <v>2274</v>
      </c>
      <c r="D2287" s="121" t="s">
        <v>2191</v>
      </c>
      <c r="E2287" s="120">
        <f>E2286+1000</f>
        <v>5077</v>
      </c>
      <c r="F2287" s="276"/>
      <c r="G2287" s="118"/>
      <c r="H2287" s="117"/>
      <c r="I2287" s="117"/>
      <c r="J2287" s="117"/>
      <c r="K2287" s="117"/>
      <c r="L2287" s="117"/>
      <c r="M2287" s="117"/>
      <c r="N2287" s="117"/>
      <c r="O2287" s="116"/>
      <c r="P2287" s="115" t="str">
        <f>CONCATENATE($P$2439,$P$2443,E2274,$P$2440,$P$2444,E2286,$P$2441)</f>
        <v>DNP1([C]P1077 + … + [D]P4077)</v>
      </c>
    </row>
    <row r="2288" spans="2:16" ht="22.5" x14ac:dyDescent="0.2">
      <c r="B2288" s="130" t="s">
        <v>2243</v>
      </c>
      <c r="C2288" s="121" t="s">
        <v>2274</v>
      </c>
      <c r="D2288" s="121" t="s">
        <v>1380</v>
      </c>
      <c r="E2288" s="120">
        <f>E2274+1</f>
        <v>1078</v>
      </c>
      <c r="F2288" s="119"/>
      <c r="G2288" s="320" t="s">
        <v>2199</v>
      </c>
      <c r="H2288" s="320" t="s">
        <v>1421</v>
      </c>
      <c r="I2288" s="320" t="s">
        <v>1421</v>
      </c>
      <c r="J2288" s="320" t="s">
        <v>1421</v>
      </c>
      <c r="K2288" s="1188" t="s">
        <v>2612</v>
      </c>
      <c r="L2288" s="320" t="s">
        <v>1485</v>
      </c>
      <c r="M2288" s="320" t="s">
        <v>2291</v>
      </c>
      <c r="N2288" s="1189" t="s">
        <v>1487</v>
      </c>
      <c r="O2288" s="116"/>
      <c r="P2288" s="126"/>
    </row>
    <row r="2289" spans="2:16" ht="22.5" x14ac:dyDescent="0.2">
      <c r="B2289" s="122"/>
      <c r="C2289" s="121" t="s">
        <v>2274</v>
      </c>
      <c r="D2289" s="121" t="s">
        <v>1380</v>
      </c>
      <c r="E2289" s="120">
        <f t="shared" ref="E2289:E2296" si="197">E2288+1000</f>
        <v>2078</v>
      </c>
      <c r="F2289" s="123"/>
      <c r="G2289" s="320" t="s">
        <v>2199</v>
      </c>
      <c r="H2289" s="320" t="s">
        <v>1421</v>
      </c>
      <c r="I2289" s="320" t="s">
        <v>1421</v>
      </c>
      <c r="J2289" s="320" t="s">
        <v>1421</v>
      </c>
      <c r="K2289" s="1188" t="s">
        <v>2612</v>
      </c>
      <c r="L2289" s="320" t="s">
        <v>1485</v>
      </c>
      <c r="M2289" s="320" t="s">
        <v>2290</v>
      </c>
      <c r="N2289" s="1189" t="s">
        <v>1487</v>
      </c>
      <c r="O2289" s="116"/>
      <c r="P2289" s="126"/>
    </row>
    <row r="2290" spans="2:16" ht="22.5" x14ac:dyDescent="0.2">
      <c r="B2290" s="122"/>
      <c r="C2290" s="121" t="s">
        <v>2274</v>
      </c>
      <c r="D2290" s="121" t="s">
        <v>1380</v>
      </c>
      <c r="E2290" s="120">
        <f t="shared" si="197"/>
        <v>3078</v>
      </c>
      <c r="F2290" s="119"/>
      <c r="G2290" s="320" t="s">
        <v>2199</v>
      </c>
      <c r="H2290" s="320" t="s">
        <v>1421</v>
      </c>
      <c r="I2290" s="320" t="s">
        <v>1421</v>
      </c>
      <c r="J2290" s="320" t="s">
        <v>1421</v>
      </c>
      <c r="K2290" s="1188" t="s">
        <v>2612</v>
      </c>
      <c r="L2290" s="320" t="s">
        <v>1485</v>
      </c>
      <c r="M2290" s="320" t="s">
        <v>2289</v>
      </c>
      <c r="N2290" s="1189" t="s">
        <v>1487</v>
      </c>
      <c r="O2290" s="116"/>
      <c r="P2290" s="126"/>
    </row>
    <row r="2291" spans="2:16" ht="22.5" x14ac:dyDescent="0.2">
      <c r="B2291" s="122"/>
      <c r="C2291" s="121" t="s">
        <v>2274</v>
      </c>
      <c r="D2291" s="121" t="s">
        <v>1380</v>
      </c>
      <c r="E2291" s="120">
        <f t="shared" si="197"/>
        <v>4078</v>
      </c>
      <c r="F2291" s="123"/>
      <c r="G2291" s="320" t="s">
        <v>2199</v>
      </c>
      <c r="H2291" s="320" t="s">
        <v>1421</v>
      </c>
      <c r="I2291" s="320" t="s">
        <v>1421</v>
      </c>
      <c r="J2291" s="320" t="s">
        <v>1421</v>
      </c>
      <c r="K2291" s="1188" t="s">
        <v>2612</v>
      </c>
      <c r="L2291" s="320" t="s">
        <v>1485</v>
      </c>
      <c r="M2291" s="320" t="s">
        <v>2288</v>
      </c>
      <c r="N2291" s="1189" t="s">
        <v>1487</v>
      </c>
      <c r="O2291" s="116"/>
      <c r="P2291" s="126"/>
    </row>
    <row r="2292" spans="2:16" ht="22.5" x14ac:dyDescent="0.2">
      <c r="B2292" s="122"/>
      <c r="C2292" s="121" t="s">
        <v>2274</v>
      </c>
      <c r="D2292" s="121" t="s">
        <v>1380</v>
      </c>
      <c r="E2292" s="120">
        <f t="shared" si="197"/>
        <v>5078</v>
      </c>
      <c r="F2292" s="119"/>
      <c r="G2292" s="320" t="s">
        <v>2199</v>
      </c>
      <c r="H2292" s="320" t="s">
        <v>1421</v>
      </c>
      <c r="I2292" s="320" t="s">
        <v>1421</v>
      </c>
      <c r="J2292" s="320" t="s">
        <v>1421</v>
      </c>
      <c r="K2292" s="1188" t="s">
        <v>2612</v>
      </c>
      <c r="L2292" s="320" t="s">
        <v>1485</v>
      </c>
      <c r="M2292" s="320" t="s">
        <v>2287</v>
      </c>
      <c r="N2292" s="1189" t="s">
        <v>1487</v>
      </c>
      <c r="O2292" s="116"/>
      <c r="P2292" s="126"/>
    </row>
    <row r="2293" spans="2:16" ht="22.5" x14ac:dyDescent="0.2">
      <c r="B2293" s="122"/>
      <c r="C2293" s="121" t="s">
        <v>2274</v>
      </c>
      <c r="D2293" s="121" t="s">
        <v>1380</v>
      </c>
      <c r="E2293" s="120">
        <f t="shared" si="197"/>
        <v>6078</v>
      </c>
      <c r="F2293" s="119"/>
      <c r="G2293" s="320" t="s">
        <v>2199</v>
      </c>
      <c r="H2293" s="320" t="s">
        <v>1421</v>
      </c>
      <c r="I2293" s="320" t="s">
        <v>1421</v>
      </c>
      <c r="J2293" s="320" t="s">
        <v>1421</v>
      </c>
      <c r="K2293" s="1188" t="s">
        <v>2612</v>
      </c>
      <c r="L2293" s="320" t="s">
        <v>1485</v>
      </c>
      <c r="M2293" s="320" t="s">
        <v>2286</v>
      </c>
      <c r="N2293" s="1189" t="s">
        <v>1487</v>
      </c>
      <c r="O2293" s="116"/>
      <c r="P2293" s="126"/>
    </row>
    <row r="2294" spans="2:16" ht="22.5" x14ac:dyDescent="0.2">
      <c r="B2294" s="122"/>
      <c r="C2294" s="121" t="s">
        <v>2274</v>
      </c>
      <c r="D2294" s="121" t="s">
        <v>1380</v>
      </c>
      <c r="E2294" s="120">
        <f t="shared" si="197"/>
        <v>7078</v>
      </c>
      <c r="F2294" s="123"/>
      <c r="G2294" s="320" t="s">
        <v>2199</v>
      </c>
      <c r="H2294" s="320" t="s">
        <v>1421</v>
      </c>
      <c r="I2294" s="320" t="s">
        <v>1421</v>
      </c>
      <c r="J2294" s="320" t="s">
        <v>1421</v>
      </c>
      <c r="K2294" s="1188" t="s">
        <v>2612</v>
      </c>
      <c r="L2294" s="320" t="s">
        <v>1485</v>
      </c>
      <c r="M2294" s="320" t="s">
        <v>2285</v>
      </c>
      <c r="N2294" s="1189" t="s">
        <v>1487</v>
      </c>
      <c r="O2294" s="116"/>
      <c r="P2294" s="126"/>
    </row>
    <row r="2295" spans="2:16" s="137" customFormat="1" ht="22.5" x14ac:dyDescent="0.2">
      <c r="B2295" s="122"/>
      <c r="C2295" s="121" t="s">
        <v>2274</v>
      </c>
      <c r="D2295" s="121" t="s">
        <v>1380</v>
      </c>
      <c r="E2295" s="120">
        <f t="shared" si="197"/>
        <v>8078</v>
      </c>
      <c r="F2295" s="123"/>
      <c r="G2295" s="320" t="s">
        <v>2199</v>
      </c>
      <c r="H2295" s="320" t="s">
        <v>1421</v>
      </c>
      <c r="I2295" s="320" t="s">
        <v>1421</v>
      </c>
      <c r="J2295" s="320" t="s">
        <v>1421</v>
      </c>
      <c r="K2295" s="1188" t="s">
        <v>2612</v>
      </c>
      <c r="L2295" s="320" t="s">
        <v>1485</v>
      </c>
      <c r="M2295" s="320" t="s">
        <v>2284</v>
      </c>
      <c r="N2295" s="1189" t="s">
        <v>1487</v>
      </c>
      <c r="O2295" s="116"/>
      <c r="P2295" s="126"/>
    </row>
    <row r="2296" spans="2:16" s="137" customFormat="1" ht="22.5" x14ac:dyDescent="0.2">
      <c r="B2296" s="122"/>
      <c r="C2296" s="121" t="s">
        <v>2274</v>
      </c>
      <c r="D2296" s="121" t="s">
        <v>1380</v>
      </c>
      <c r="E2296" s="120">
        <f t="shared" si="197"/>
        <v>9078</v>
      </c>
      <c r="F2296" s="119"/>
      <c r="G2296" s="320" t="s">
        <v>2199</v>
      </c>
      <c r="H2296" s="320" t="s">
        <v>1421</v>
      </c>
      <c r="I2296" s="320" t="s">
        <v>1421</v>
      </c>
      <c r="J2296" s="320" t="s">
        <v>1421</v>
      </c>
      <c r="K2296" s="1188" t="s">
        <v>2612</v>
      </c>
      <c r="L2296" s="320" t="s">
        <v>1485</v>
      </c>
      <c r="M2296" s="320" t="s">
        <v>2283</v>
      </c>
      <c r="N2296" s="1189" t="s">
        <v>1487</v>
      </c>
      <c r="O2296" s="116"/>
      <c r="P2296" s="126"/>
    </row>
    <row r="2297" spans="2:16" s="137" customFormat="1" ht="22.5" x14ac:dyDescent="0.2">
      <c r="B2297" s="138"/>
      <c r="C2297" s="121" t="s">
        <v>2274</v>
      </c>
      <c r="D2297" s="121" t="s">
        <v>2191</v>
      </c>
      <c r="E2297" s="120">
        <f>E2288</f>
        <v>1078</v>
      </c>
      <c r="F2297" s="123"/>
      <c r="G2297" s="320" t="s">
        <v>2199</v>
      </c>
      <c r="H2297" s="320" t="s">
        <v>1421</v>
      </c>
      <c r="I2297" s="320" t="s">
        <v>1421</v>
      </c>
      <c r="J2297" s="320" t="s">
        <v>1421</v>
      </c>
      <c r="K2297" s="1188" t="s">
        <v>2612</v>
      </c>
      <c r="L2297" s="320" t="s">
        <v>1485</v>
      </c>
      <c r="M2297" s="320" t="s">
        <v>2282</v>
      </c>
      <c r="N2297" s="1189" t="s">
        <v>1487</v>
      </c>
      <c r="O2297" s="116"/>
      <c r="P2297" s="126"/>
    </row>
    <row r="2298" spans="2:16" s="137" customFormat="1" ht="22.5" x14ac:dyDescent="0.2">
      <c r="B2298" s="138"/>
      <c r="C2298" s="121" t="s">
        <v>2274</v>
      </c>
      <c r="D2298" s="121" t="s">
        <v>2191</v>
      </c>
      <c r="E2298" s="120">
        <f>E2297+1000</f>
        <v>2078</v>
      </c>
      <c r="F2298" s="123"/>
      <c r="G2298" s="320" t="s">
        <v>2199</v>
      </c>
      <c r="H2298" s="320" t="s">
        <v>1421</v>
      </c>
      <c r="I2298" s="320" t="s">
        <v>1421</v>
      </c>
      <c r="J2298" s="320" t="s">
        <v>1421</v>
      </c>
      <c r="K2298" s="1188" t="s">
        <v>2612</v>
      </c>
      <c r="L2298" s="320" t="s">
        <v>1485</v>
      </c>
      <c r="M2298" s="320" t="s">
        <v>2281</v>
      </c>
      <c r="N2298" s="1189" t="s">
        <v>1487</v>
      </c>
      <c r="O2298" s="116"/>
      <c r="P2298" s="126"/>
    </row>
    <row r="2299" spans="2:16" s="137" customFormat="1" ht="22.5" x14ac:dyDescent="0.2">
      <c r="B2299" s="138"/>
      <c r="C2299" s="121" t="s">
        <v>2274</v>
      </c>
      <c r="D2299" s="121" t="s">
        <v>2191</v>
      </c>
      <c r="E2299" s="120">
        <f>E2298+1000</f>
        <v>3078</v>
      </c>
      <c r="F2299" s="123"/>
      <c r="G2299" s="320" t="s">
        <v>2199</v>
      </c>
      <c r="H2299" s="320" t="s">
        <v>1421</v>
      </c>
      <c r="I2299" s="320" t="s">
        <v>1421</v>
      </c>
      <c r="J2299" s="320" t="s">
        <v>1421</v>
      </c>
      <c r="K2299" s="1188" t="s">
        <v>2612</v>
      </c>
      <c r="L2299" s="320" t="s">
        <v>1485</v>
      </c>
      <c r="M2299" s="320" t="s">
        <v>2280</v>
      </c>
      <c r="N2299" s="1189" t="s">
        <v>1487</v>
      </c>
      <c r="O2299" s="116"/>
      <c r="P2299" s="126"/>
    </row>
    <row r="2300" spans="2:16" s="137" customFormat="1" ht="22.5" x14ac:dyDescent="0.2">
      <c r="B2300" s="138"/>
      <c r="C2300" s="121" t="s">
        <v>2274</v>
      </c>
      <c r="D2300" s="121" t="s">
        <v>2191</v>
      </c>
      <c r="E2300" s="120">
        <f>E2299+1000</f>
        <v>4078</v>
      </c>
      <c r="F2300" s="119"/>
      <c r="G2300" s="320" t="s">
        <v>2199</v>
      </c>
      <c r="H2300" s="320" t="s">
        <v>1421</v>
      </c>
      <c r="I2300" s="320" t="s">
        <v>1421</v>
      </c>
      <c r="J2300" s="320" t="s">
        <v>1421</v>
      </c>
      <c r="K2300" s="1188" t="s">
        <v>2612</v>
      </c>
      <c r="L2300" s="320" t="s">
        <v>1485</v>
      </c>
      <c r="M2300" s="320" t="s">
        <v>2276</v>
      </c>
      <c r="N2300" s="1189" t="s">
        <v>1487</v>
      </c>
      <c r="O2300" s="116"/>
      <c r="P2300" s="126"/>
    </row>
    <row r="2301" spans="2:16" s="137" customFormat="1" x14ac:dyDescent="0.2">
      <c r="B2301" s="203"/>
      <c r="C2301" s="121" t="s">
        <v>2274</v>
      </c>
      <c r="D2301" s="121" t="s">
        <v>2191</v>
      </c>
      <c r="E2301" s="120">
        <f>E2300+1000</f>
        <v>5078</v>
      </c>
      <c r="F2301" s="276"/>
      <c r="G2301" s="118"/>
      <c r="H2301" s="117"/>
      <c r="I2301" s="117"/>
      <c r="J2301" s="117"/>
      <c r="K2301" s="117"/>
      <c r="L2301" s="117"/>
      <c r="M2301" s="117"/>
      <c r="N2301" s="117"/>
      <c r="O2301" s="116"/>
      <c r="P2301" s="115" t="str">
        <f>CONCATENATE($P$2439,$P$2443,E2288,$P$2440,$P$2444,E2300,$P$2441)</f>
        <v>DNP1([C]P1078 + … + [D]P4078)</v>
      </c>
    </row>
    <row r="2302" spans="2:16" ht="33.75" x14ac:dyDescent="0.2">
      <c r="B2302" s="130" t="s">
        <v>2298</v>
      </c>
      <c r="C2302" s="121" t="s">
        <v>2274</v>
      </c>
      <c r="D2302" s="121" t="s">
        <v>1380</v>
      </c>
      <c r="E2302" s="120">
        <f>E2288+1</f>
        <v>1079</v>
      </c>
      <c r="F2302" s="119"/>
      <c r="G2302" s="118"/>
      <c r="H2302" s="117"/>
      <c r="I2302" s="117"/>
      <c r="J2302" s="117"/>
      <c r="K2302" s="117"/>
      <c r="L2302" s="117"/>
      <c r="M2302" s="117"/>
      <c r="N2302" s="117"/>
      <c r="O2302" s="131"/>
      <c r="P2302" s="115" t="str">
        <f t="shared" ref="P2302:P2310" si="198">CONCATENATE($P$2439,$P$2443,E2316,$Q$2440,$P$2443,E2330,$Q$2440,$P$2443,E2344,$Q$2440,$P$2443,E2358,$P$2441)</f>
        <v>DNP1([C]P1080 + P[C]P1081 + P[C]P1082 + P[C]P1083)</v>
      </c>
    </row>
    <row r="2303" spans="2:16" ht="22.5" x14ac:dyDescent="0.2">
      <c r="B2303" s="122"/>
      <c r="C2303" s="121" t="s">
        <v>2274</v>
      </c>
      <c r="D2303" s="121" t="s">
        <v>1380</v>
      </c>
      <c r="E2303" s="120">
        <f t="shared" ref="E2303:E2310" si="199">E2302+1000</f>
        <v>2079</v>
      </c>
      <c r="F2303" s="123"/>
      <c r="G2303" s="118"/>
      <c r="H2303" s="117"/>
      <c r="I2303" s="117"/>
      <c r="J2303" s="117"/>
      <c r="K2303" s="117"/>
      <c r="L2303" s="117"/>
      <c r="M2303" s="117"/>
      <c r="N2303" s="117"/>
      <c r="O2303" s="131"/>
      <c r="P2303" s="115" t="str">
        <f t="shared" si="198"/>
        <v>DNP1([C]P2080 + P[C]P2081 + P[C]P2082 + P[C]P2083)</v>
      </c>
    </row>
    <row r="2304" spans="2:16" ht="22.5" x14ac:dyDescent="0.2">
      <c r="B2304" s="122"/>
      <c r="C2304" s="121" t="s">
        <v>2274</v>
      </c>
      <c r="D2304" s="121" t="s">
        <v>1380</v>
      </c>
      <c r="E2304" s="120">
        <f t="shared" si="199"/>
        <v>3079</v>
      </c>
      <c r="F2304" s="119"/>
      <c r="G2304" s="118"/>
      <c r="H2304" s="117"/>
      <c r="I2304" s="117"/>
      <c r="J2304" s="117"/>
      <c r="K2304" s="117"/>
      <c r="L2304" s="117"/>
      <c r="M2304" s="117"/>
      <c r="N2304" s="117"/>
      <c r="O2304" s="131"/>
      <c r="P2304" s="115" t="str">
        <f t="shared" si="198"/>
        <v>DNP1([C]P3080 + P[C]P3081 + P[C]P3082 + P[C]P3083)</v>
      </c>
    </row>
    <row r="2305" spans="2:16" ht="22.5" x14ac:dyDescent="0.2">
      <c r="B2305" s="122"/>
      <c r="C2305" s="121" t="s">
        <v>2274</v>
      </c>
      <c r="D2305" s="121" t="s">
        <v>1380</v>
      </c>
      <c r="E2305" s="120">
        <f t="shared" si="199"/>
        <v>4079</v>
      </c>
      <c r="F2305" s="123"/>
      <c r="G2305" s="118"/>
      <c r="H2305" s="117"/>
      <c r="I2305" s="117"/>
      <c r="J2305" s="117"/>
      <c r="K2305" s="117"/>
      <c r="L2305" s="117"/>
      <c r="M2305" s="117"/>
      <c r="N2305" s="117"/>
      <c r="O2305" s="131"/>
      <c r="P2305" s="115" t="str">
        <f t="shared" si="198"/>
        <v>DNP1([C]P4080 + P[C]P4081 + P[C]P4082 + P[C]P4083)</v>
      </c>
    </row>
    <row r="2306" spans="2:16" ht="22.5" x14ac:dyDescent="0.2">
      <c r="B2306" s="122"/>
      <c r="C2306" s="121" t="s">
        <v>2274</v>
      </c>
      <c r="D2306" s="121" t="s">
        <v>1380</v>
      </c>
      <c r="E2306" s="120">
        <f t="shared" si="199"/>
        <v>5079</v>
      </c>
      <c r="F2306" s="119"/>
      <c r="G2306" s="118"/>
      <c r="H2306" s="117"/>
      <c r="I2306" s="117"/>
      <c r="J2306" s="117"/>
      <c r="K2306" s="117"/>
      <c r="L2306" s="117"/>
      <c r="M2306" s="117"/>
      <c r="N2306" s="117"/>
      <c r="O2306" s="131"/>
      <c r="P2306" s="115" t="str">
        <f t="shared" si="198"/>
        <v>DNP1([C]P5080 + P[C]P5081 + P[C]P5082 + P[C]P5083)</v>
      </c>
    </row>
    <row r="2307" spans="2:16" ht="22.5" x14ac:dyDescent="0.2">
      <c r="B2307" s="122"/>
      <c r="C2307" s="121" t="s">
        <v>2274</v>
      </c>
      <c r="D2307" s="121" t="s">
        <v>1380</v>
      </c>
      <c r="E2307" s="120">
        <f t="shared" si="199"/>
        <v>6079</v>
      </c>
      <c r="F2307" s="119"/>
      <c r="G2307" s="118"/>
      <c r="H2307" s="117"/>
      <c r="I2307" s="117"/>
      <c r="J2307" s="117"/>
      <c r="K2307" s="117"/>
      <c r="L2307" s="117"/>
      <c r="M2307" s="117"/>
      <c r="N2307" s="117"/>
      <c r="O2307" s="131"/>
      <c r="P2307" s="115" t="str">
        <f t="shared" si="198"/>
        <v>DNP1([C]P6080 + P[C]P6081 + P[C]P6082 + P[C]P6083)</v>
      </c>
    </row>
    <row r="2308" spans="2:16" ht="22.5" x14ac:dyDescent="0.2">
      <c r="B2308" s="122"/>
      <c r="C2308" s="121" t="s">
        <v>2274</v>
      </c>
      <c r="D2308" s="121" t="s">
        <v>1380</v>
      </c>
      <c r="E2308" s="120">
        <f t="shared" si="199"/>
        <v>7079</v>
      </c>
      <c r="F2308" s="123"/>
      <c r="G2308" s="118"/>
      <c r="H2308" s="117"/>
      <c r="I2308" s="117"/>
      <c r="J2308" s="117"/>
      <c r="K2308" s="117"/>
      <c r="L2308" s="117"/>
      <c r="M2308" s="117"/>
      <c r="N2308" s="117"/>
      <c r="O2308" s="131"/>
      <c r="P2308" s="115" t="str">
        <f t="shared" si="198"/>
        <v>DNP1([C]P7080 + P[C]P7081 + P[C]P7082 + P[C]P7083)</v>
      </c>
    </row>
    <row r="2309" spans="2:16" s="137" customFormat="1" ht="22.5" x14ac:dyDescent="0.2">
      <c r="B2309" s="122"/>
      <c r="C2309" s="121" t="s">
        <v>2274</v>
      </c>
      <c r="D2309" s="121" t="s">
        <v>1380</v>
      </c>
      <c r="E2309" s="120">
        <f t="shared" si="199"/>
        <v>8079</v>
      </c>
      <c r="F2309" s="123"/>
      <c r="G2309" s="118"/>
      <c r="H2309" s="117"/>
      <c r="I2309" s="117"/>
      <c r="J2309" s="117"/>
      <c r="K2309" s="117"/>
      <c r="L2309" s="117"/>
      <c r="M2309" s="117"/>
      <c r="N2309" s="117"/>
      <c r="O2309" s="116"/>
      <c r="P2309" s="115" t="str">
        <f t="shared" si="198"/>
        <v>DNP1([C]P8080 + P[C]P8081 + P[C]P8082 + P[C]P8083)</v>
      </c>
    </row>
    <row r="2310" spans="2:16" s="137" customFormat="1" ht="22.5" x14ac:dyDescent="0.2">
      <c r="B2310" s="122"/>
      <c r="C2310" s="121" t="s">
        <v>2274</v>
      </c>
      <c r="D2310" s="121" t="s">
        <v>1380</v>
      </c>
      <c r="E2310" s="120">
        <f t="shared" si="199"/>
        <v>9079</v>
      </c>
      <c r="F2310" s="119"/>
      <c r="G2310" s="118"/>
      <c r="H2310" s="117"/>
      <c r="I2310" s="117"/>
      <c r="J2310" s="117"/>
      <c r="K2310" s="117"/>
      <c r="L2310" s="117"/>
      <c r="M2310" s="117"/>
      <c r="N2310" s="117"/>
      <c r="O2310" s="116"/>
      <c r="P2310" s="115" t="str">
        <f t="shared" si="198"/>
        <v>DNP1([C]P9080 + P[C]P9081 + P[C]P9082 + P[C]P9083)</v>
      </c>
    </row>
    <row r="2311" spans="2:16" s="137" customFormat="1" ht="22.5" x14ac:dyDescent="0.2">
      <c r="B2311" s="138"/>
      <c r="C2311" s="121" t="s">
        <v>2274</v>
      </c>
      <c r="D2311" s="121" t="s">
        <v>2191</v>
      </c>
      <c r="E2311" s="120">
        <f>E2302</f>
        <v>1079</v>
      </c>
      <c r="F2311" s="123"/>
      <c r="G2311" s="118"/>
      <c r="H2311" s="117"/>
      <c r="I2311" s="117"/>
      <c r="J2311" s="117"/>
      <c r="K2311" s="117"/>
      <c r="L2311" s="117"/>
      <c r="M2311" s="117"/>
      <c r="N2311" s="117"/>
      <c r="O2311" s="116"/>
      <c r="P2311" s="115" t="str">
        <f>CONCATENATE($P$2439,$P$2444,E2325,$Q$2440,$P$2444,E2339,$Q$2440,$P$2444,E2353,$Q$2440,$P$2444,E2367,$P$2441)</f>
        <v>DNP1([D]P1080 + P[D]P1081 + P[D]P1082 + P[D]P1083)</v>
      </c>
    </row>
    <row r="2312" spans="2:16" s="137" customFormat="1" ht="22.5" x14ac:dyDescent="0.2">
      <c r="B2312" s="138"/>
      <c r="C2312" s="121" t="s">
        <v>2274</v>
      </c>
      <c r="D2312" s="121" t="s">
        <v>2191</v>
      </c>
      <c r="E2312" s="120">
        <f>E2311+1000</f>
        <v>2079</v>
      </c>
      <c r="F2312" s="123"/>
      <c r="G2312" s="118"/>
      <c r="H2312" s="117"/>
      <c r="I2312" s="117"/>
      <c r="J2312" s="117"/>
      <c r="K2312" s="117"/>
      <c r="L2312" s="117"/>
      <c r="M2312" s="117"/>
      <c r="N2312" s="117"/>
      <c r="O2312" s="116"/>
      <c r="P2312" s="115" t="str">
        <f>CONCATENATE($P$2439,$P$2444,E2326,$Q$2440,$P$2444,E2340,$Q$2440,$P$2444,E2354,$Q$2440,$P$2444,E2368,$P$2441)</f>
        <v>DNP1([D]P2080 + P[D]P2081 + P[D]P2082 + P[D]P2083)</v>
      </c>
    </row>
    <row r="2313" spans="2:16" s="137" customFormat="1" ht="22.5" x14ac:dyDescent="0.2">
      <c r="B2313" s="138"/>
      <c r="C2313" s="121" t="s">
        <v>2274</v>
      </c>
      <c r="D2313" s="121" t="s">
        <v>2191</v>
      </c>
      <c r="E2313" s="120">
        <f>E2312+1000</f>
        <v>3079</v>
      </c>
      <c r="F2313" s="123"/>
      <c r="G2313" s="118"/>
      <c r="H2313" s="117"/>
      <c r="I2313" s="117"/>
      <c r="J2313" s="117"/>
      <c r="K2313" s="117"/>
      <c r="L2313" s="117"/>
      <c r="M2313" s="117"/>
      <c r="N2313" s="117"/>
      <c r="O2313" s="116"/>
      <c r="P2313" s="115" t="str">
        <f>CONCATENATE($P$2439,$P$2444,E2327,$Q$2440,$P$2444,E2341,$Q$2440,$P$2444,E2355,$Q$2440,$P$2444,E2369,$P$2441)</f>
        <v>DNP1([D]P3080 + P[D]P3081 + P[D]P3082 + P[D]P3083)</v>
      </c>
    </row>
    <row r="2314" spans="2:16" s="137" customFormat="1" ht="22.5" x14ac:dyDescent="0.2">
      <c r="B2314" s="138"/>
      <c r="C2314" s="121" t="s">
        <v>2274</v>
      </c>
      <c r="D2314" s="121" t="s">
        <v>2191</v>
      </c>
      <c r="E2314" s="120">
        <f>E2313+1000</f>
        <v>4079</v>
      </c>
      <c r="F2314" s="119"/>
      <c r="G2314" s="118"/>
      <c r="H2314" s="117"/>
      <c r="I2314" s="117"/>
      <c r="J2314" s="117"/>
      <c r="K2314" s="117"/>
      <c r="L2314" s="117"/>
      <c r="M2314" s="117"/>
      <c r="N2314" s="117"/>
      <c r="O2314" s="116"/>
      <c r="P2314" s="115" t="str">
        <f>CONCATENATE($P$2439,$P$2444,E2328,$Q$2440,$P$2444,E2342,$Q$2440,$P$2444,E2356,$Q$2440,$P$2444,E2370,$P$2441)</f>
        <v>DNP1([D]P4080 + P[D]P4081 + P[D]P4082 + P[D]P4083)</v>
      </c>
    </row>
    <row r="2315" spans="2:16" s="137" customFormat="1" ht="22.5" x14ac:dyDescent="0.2">
      <c r="B2315" s="138"/>
      <c r="C2315" s="121" t="s">
        <v>2274</v>
      </c>
      <c r="D2315" s="121" t="s">
        <v>2191</v>
      </c>
      <c r="E2315" s="120">
        <f>E2314+1000</f>
        <v>5079</v>
      </c>
      <c r="F2315" s="119"/>
      <c r="G2315" s="118"/>
      <c r="H2315" s="117"/>
      <c r="I2315" s="117"/>
      <c r="J2315" s="117"/>
      <c r="K2315" s="117"/>
      <c r="L2315" s="117"/>
      <c r="M2315" s="117"/>
      <c r="N2315" s="117"/>
      <c r="O2315" s="116"/>
      <c r="P2315" s="115" t="str">
        <f>CONCATENATE($P$2439,$P$2444,E2329,$Q$2440,$P$2444,E2343,$Q$2440,$P$2444,E2357,$Q$2440,$P$2444,E2371,$P$2441)</f>
        <v>DNP1([D]P5080 + P[D]P5081 + P[D]P5082 + P[D]P5083)</v>
      </c>
    </row>
    <row r="2316" spans="2:16" ht="22.5" x14ac:dyDescent="0.2">
      <c r="B2316" s="130" t="s">
        <v>1159</v>
      </c>
      <c r="C2316" s="121" t="s">
        <v>2274</v>
      </c>
      <c r="D2316" s="121" t="s">
        <v>1380</v>
      </c>
      <c r="E2316" s="120">
        <f>E2302+1</f>
        <v>1080</v>
      </c>
      <c r="F2316" s="119"/>
      <c r="G2316" s="128" t="s">
        <v>2199</v>
      </c>
      <c r="H2316" s="128" t="s">
        <v>1421</v>
      </c>
      <c r="I2316" s="128" t="s">
        <v>1421</v>
      </c>
      <c r="J2316" s="128" t="s">
        <v>1421</v>
      </c>
      <c r="K2316" s="129" t="s">
        <v>1896</v>
      </c>
      <c r="L2316" s="128" t="s">
        <v>2295</v>
      </c>
      <c r="M2316" s="128" t="s">
        <v>2291</v>
      </c>
      <c r="N2316" s="127" t="s">
        <v>2275</v>
      </c>
      <c r="O2316" s="116"/>
      <c r="P2316" s="126"/>
    </row>
    <row r="2317" spans="2:16" ht="22.5" x14ac:dyDescent="0.2">
      <c r="B2317" s="122"/>
      <c r="C2317" s="121" t="s">
        <v>2274</v>
      </c>
      <c r="D2317" s="121" t="s">
        <v>1380</v>
      </c>
      <c r="E2317" s="120">
        <f t="shared" ref="E2317:E2324" si="200">E2316+1000</f>
        <v>2080</v>
      </c>
      <c r="F2317" s="123"/>
      <c r="G2317" s="128" t="s">
        <v>2199</v>
      </c>
      <c r="H2317" s="128" t="s">
        <v>1421</v>
      </c>
      <c r="I2317" s="128" t="s">
        <v>1421</v>
      </c>
      <c r="J2317" s="128" t="s">
        <v>1421</v>
      </c>
      <c r="K2317" s="129" t="s">
        <v>1896</v>
      </c>
      <c r="L2317" s="128" t="s">
        <v>2295</v>
      </c>
      <c r="M2317" s="128" t="s">
        <v>2290</v>
      </c>
      <c r="N2317" s="127" t="s">
        <v>2275</v>
      </c>
      <c r="O2317" s="116"/>
      <c r="P2317" s="126"/>
    </row>
    <row r="2318" spans="2:16" ht="22.5" x14ac:dyDescent="0.2">
      <c r="B2318" s="122"/>
      <c r="C2318" s="121" t="s">
        <v>2274</v>
      </c>
      <c r="D2318" s="121" t="s">
        <v>1380</v>
      </c>
      <c r="E2318" s="120">
        <f t="shared" si="200"/>
        <v>3080</v>
      </c>
      <c r="F2318" s="119"/>
      <c r="G2318" s="128" t="s">
        <v>2199</v>
      </c>
      <c r="H2318" s="128" t="s">
        <v>1421</v>
      </c>
      <c r="I2318" s="128" t="s">
        <v>1421</v>
      </c>
      <c r="J2318" s="128" t="s">
        <v>1421</v>
      </c>
      <c r="K2318" s="129" t="s">
        <v>1896</v>
      </c>
      <c r="L2318" s="128" t="s">
        <v>2295</v>
      </c>
      <c r="M2318" s="128" t="s">
        <v>2289</v>
      </c>
      <c r="N2318" s="127" t="s">
        <v>2275</v>
      </c>
      <c r="O2318" s="116"/>
      <c r="P2318" s="126"/>
    </row>
    <row r="2319" spans="2:16" ht="22.5" x14ac:dyDescent="0.2">
      <c r="B2319" s="122"/>
      <c r="C2319" s="121" t="s">
        <v>2274</v>
      </c>
      <c r="D2319" s="121" t="s">
        <v>1380</v>
      </c>
      <c r="E2319" s="120">
        <f t="shared" si="200"/>
        <v>4080</v>
      </c>
      <c r="F2319" s="123"/>
      <c r="G2319" s="128" t="s">
        <v>2199</v>
      </c>
      <c r="H2319" s="128" t="s">
        <v>1421</v>
      </c>
      <c r="I2319" s="128" t="s">
        <v>1421</v>
      </c>
      <c r="J2319" s="128" t="s">
        <v>1421</v>
      </c>
      <c r="K2319" s="129" t="s">
        <v>1896</v>
      </c>
      <c r="L2319" s="128" t="s">
        <v>2295</v>
      </c>
      <c r="M2319" s="128" t="s">
        <v>2288</v>
      </c>
      <c r="N2319" s="127" t="s">
        <v>2275</v>
      </c>
      <c r="O2319" s="116"/>
      <c r="P2319" s="126"/>
    </row>
    <row r="2320" spans="2:16" ht="22.5" x14ac:dyDescent="0.2">
      <c r="B2320" s="122"/>
      <c r="C2320" s="121" t="s">
        <v>2274</v>
      </c>
      <c r="D2320" s="121" t="s">
        <v>1380</v>
      </c>
      <c r="E2320" s="120">
        <f t="shared" si="200"/>
        <v>5080</v>
      </c>
      <c r="F2320" s="119"/>
      <c r="G2320" s="128" t="s">
        <v>2199</v>
      </c>
      <c r="H2320" s="128" t="s">
        <v>1421</v>
      </c>
      <c r="I2320" s="128" t="s">
        <v>1421</v>
      </c>
      <c r="J2320" s="128" t="s">
        <v>1421</v>
      </c>
      <c r="K2320" s="129" t="s">
        <v>1896</v>
      </c>
      <c r="L2320" s="128" t="s">
        <v>2295</v>
      </c>
      <c r="M2320" s="128" t="s">
        <v>2287</v>
      </c>
      <c r="N2320" s="127" t="s">
        <v>2275</v>
      </c>
      <c r="O2320" s="116"/>
      <c r="P2320" s="126"/>
    </row>
    <row r="2321" spans="2:16" ht="22.5" x14ac:dyDescent="0.2">
      <c r="B2321" s="122"/>
      <c r="C2321" s="121" t="s">
        <v>2274</v>
      </c>
      <c r="D2321" s="121" t="s">
        <v>1380</v>
      </c>
      <c r="E2321" s="120">
        <f t="shared" si="200"/>
        <v>6080</v>
      </c>
      <c r="F2321" s="119"/>
      <c r="G2321" s="128" t="s">
        <v>2199</v>
      </c>
      <c r="H2321" s="128" t="s">
        <v>1421</v>
      </c>
      <c r="I2321" s="128" t="s">
        <v>1421</v>
      </c>
      <c r="J2321" s="128" t="s">
        <v>1421</v>
      </c>
      <c r="K2321" s="129" t="s">
        <v>1896</v>
      </c>
      <c r="L2321" s="128" t="s">
        <v>2295</v>
      </c>
      <c r="M2321" s="128" t="s">
        <v>2286</v>
      </c>
      <c r="N2321" s="127" t="s">
        <v>2275</v>
      </c>
      <c r="O2321" s="116"/>
      <c r="P2321" s="126"/>
    </row>
    <row r="2322" spans="2:16" ht="22.5" x14ac:dyDescent="0.2">
      <c r="B2322" s="122"/>
      <c r="C2322" s="121" t="s">
        <v>2274</v>
      </c>
      <c r="D2322" s="121" t="s">
        <v>1380</v>
      </c>
      <c r="E2322" s="120">
        <f t="shared" si="200"/>
        <v>7080</v>
      </c>
      <c r="F2322" s="123"/>
      <c r="G2322" s="128" t="s">
        <v>2199</v>
      </c>
      <c r="H2322" s="128" t="s">
        <v>1421</v>
      </c>
      <c r="I2322" s="128" t="s">
        <v>1421</v>
      </c>
      <c r="J2322" s="128" t="s">
        <v>1421</v>
      </c>
      <c r="K2322" s="129" t="s">
        <v>1896</v>
      </c>
      <c r="L2322" s="128" t="s">
        <v>2295</v>
      </c>
      <c r="M2322" s="128" t="s">
        <v>2285</v>
      </c>
      <c r="N2322" s="127" t="s">
        <v>2275</v>
      </c>
      <c r="O2322" s="116"/>
      <c r="P2322" s="126"/>
    </row>
    <row r="2323" spans="2:16" s="137" customFormat="1" ht="22.5" x14ac:dyDescent="0.2">
      <c r="B2323" s="122"/>
      <c r="C2323" s="121" t="s">
        <v>2274</v>
      </c>
      <c r="D2323" s="121" t="s">
        <v>1380</v>
      </c>
      <c r="E2323" s="120">
        <f t="shared" si="200"/>
        <v>8080</v>
      </c>
      <c r="F2323" s="123"/>
      <c r="G2323" s="128" t="s">
        <v>2199</v>
      </c>
      <c r="H2323" s="128" t="s">
        <v>1421</v>
      </c>
      <c r="I2323" s="128" t="s">
        <v>1421</v>
      </c>
      <c r="J2323" s="128" t="s">
        <v>1421</v>
      </c>
      <c r="K2323" s="129" t="s">
        <v>1896</v>
      </c>
      <c r="L2323" s="128" t="s">
        <v>2295</v>
      </c>
      <c r="M2323" s="128" t="s">
        <v>2284</v>
      </c>
      <c r="N2323" s="127" t="s">
        <v>2275</v>
      </c>
      <c r="O2323" s="116"/>
      <c r="P2323" s="126"/>
    </row>
    <row r="2324" spans="2:16" s="137" customFormat="1" ht="22.5" x14ac:dyDescent="0.2">
      <c r="B2324" s="122"/>
      <c r="C2324" s="121" t="s">
        <v>2274</v>
      </c>
      <c r="D2324" s="121" t="s">
        <v>1380</v>
      </c>
      <c r="E2324" s="120">
        <f t="shared" si="200"/>
        <v>9080</v>
      </c>
      <c r="F2324" s="119"/>
      <c r="G2324" s="128" t="s">
        <v>2199</v>
      </c>
      <c r="H2324" s="128" t="s">
        <v>1421</v>
      </c>
      <c r="I2324" s="128" t="s">
        <v>1421</v>
      </c>
      <c r="J2324" s="128" t="s">
        <v>1421</v>
      </c>
      <c r="K2324" s="129" t="s">
        <v>1896</v>
      </c>
      <c r="L2324" s="128" t="s">
        <v>2295</v>
      </c>
      <c r="M2324" s="128" t="s">
        <v>2283</v>
      </c>
      <c r="N2324" s="127" t="s">
        <v>2275</v>
      </c>
      <c r="O2324" s="116"/>
      <c r="P2324" s="126"/>
    </row>
    <row r="2325" spans="2:16" s="137" customFormat="1" ht="22.5" x14ac:dyDescent="0.2">
      <c r="B2325" s="138"/>
      <c r="C2325" s="121" t="s">
        <v>2274</v>
      </c>
      <c r="D2325" s="121" t="s">
        <v>2191</v>
      </c>
      <c r="E2325" s="120">
        <f>E2316</f>
        <v>1080</v>
      </c>
      <c r="F2325" s="123"/>
      <c r="G2325" s="128" t="s">
        <v>2199</v>
      </c>
      <c r="H2325" s="128" t="s">
        <v>1421</v>
      </c>
      <c r="I2325" s="128" t="s">
        <v>1421</v>
      </c>
      <c r="J2325" s="128" t="s">
        <v>1421</v>
      </c>
      <c r="K2325" s="129" t="s">
        <v>1896</v>
      </c>
      <c r="L2325" s="128" t="s">
        <v>2295</v>
      </c>
      <c r="M2325" s="128" t="s">
        <v>2282</v>
      </c>
      <c r="N2325" s="127" t="s">
        <v>2275</v>
      </c>
      <c r="O2325" s="116"/>
      <c r="P2325" s="126"/>
    </row>
    <row r="2326" spans="2:16" s="137" customFormat="1" ht="22.5" x14ac:dyDescent="0.2">
      <c r="B2326" s="138"/>
      <c r="C2326" s="121" t="s">
        <v>2274</v>
      </c>
      <c r="D2326" s="121" t="s">
        <v>2191</v>
      </c>
      <c r="E2326" s="120">
        <f>E2325+1000</f>
        <v>2080</v>
      </c>
      <c r="F2326" s="123"/>
      <c r="G2326" s="128" t="s">
        <v>2199</v>
      </c>
      <c r="H2326" s="128" t="s">
        <v>1421</v>
      </c>
      <c r="I2326" s="128" t="s">
        <v>1421</v>
      </c>
      <c r="J2326" s="128" t="s">
        <v>1421</v>
      </c>
      <c r="K2326" s="129" t="s">
        <v>1896</v>
      </c>
      <c r="L2326" s="128" t="s">
        <v>2295</v>
      </c>
      <c r="M2326" s="128" t="s">
        <v>2281</v>
      </c>
      <c r="N2326" s="127" t="s">
        <v>2275</v>
      </c>
      <c r="O2326" s="116"/>
      <c r="P2326" s="126"/>
    </row>
    <row r="2327" spans="2:16" s="137" customFormat="1" ht="22.5" x14ac:dyDescent="0.2">
      <c r="B2327" s="138"/>
      <c r="C2327" s="121" t="s">
        <v>2274</v>
      </c>
      <c r="D2327" s="121" t="s">
        <v>2191</v>
      </c>
      <c r="E2327" s="120">
        <f>E2326+1000</f>
        <v>3080</v>
      </c>
      <c r="F2327" s="123"/>
      <c r="G2327" s="128" t="s">
        <v>2199</v>
      </c>
      <c r="H2327" s="128" t="s">
        <v>1421</v>
      </c>
      <c r="I2327" s="128" t="s">
        <v>1421</v>
      </c>
      <c r="J2327" s="128" t="s">
        <v>1421</v>
      </c>
      <c r="K2327" s="129" t="s">
        <v>1896</v>
      </c>
      <c r="L2327" s="128" t="s">
        <v>2295</v>
      </c>
      <c r="M2327" s="128" t="s">
        <v>2280</v>
      </c>
      <c r="N2327" s="127" t="s">
        <v>2275</v>
      </c>
      <c r="O2327" s="116"/>
      <c r="P2327" s="126"/>
    </row>
    <row r="2328" spans="2:16" s="137" customFormat="1" ht="22.5" x14ac:dyDescent="0.2">
      <c r="B2328" s="138"/>
      <c r="C2328" s="121" t="s">
        <v>2274</v>
      </c>
      <c r="D2328" s="121" t="s">
        <v>2191</v>
      </c>
      <c r="E2328" s="120">
        <f>E2327+1000</f>
        <v>4080</v>
      </c>
      <c r="F2328" s="119"/>
      <c r="G2328" s="128" t="s">
        <v>2199</v>
      </c>
      <c r="H2328" s="128" t="s">
        <v>1421</v>
      </c>
      <c r="I2328" s="128" t="s">
        <v>1421</v>
      </c>
      <c r="J2328" s="128" t="s">
        <v>1421</v>
      </c>
      <c r="K2328" s="129" t="s">
        <v>1896</v>
      </c>
      <c r="L2328" s="128" t="s">
        <v>2295</v>
      </c>
      <c r="M2328" s="128" t="s">
        <v>2276</v>
      </c>
      <c r="N2328" s="127" t="s">
        <v>2275</v>
      </c>
      <c r="O2328" s="116"/>
      <c r="P2328" s="126"/>
    </row>
    <row r="2329" spans="2:16" s="137" customFormat="1" x14ac:dyDescent="0.2">
      <c r="B2329" s="203"/>
      <c r="C2329" s="121" t="s">
        <v>2274</v>
      </c>
      <c r="D2329" s="121" t="s">
        <v>2191</v>
      </c>
      <c r="E2329" s="120">
        <f>E2328+1000</f>
        <v>5080</v>
      </c>
      <c r="F2329" s="276"/>
      <c r="G2329" s="118"/>
      <c r="H2329" s="117"/>
      <c r="I2329" s="117"/>
      <c r="J2329" s="117"/>
      <c r="K2329" s="117"/>
      <c r="L2329" s="117"/>
      <c r="M2329" s="117"/>
      <c r="N2329" s="117"/>
      <c r="O2329" s="116"/>
      <c r="P2329" s="115" t="str">
        <f>CONCATENATE($P$2439,$P$2443,E2316,$P$2440,$P$2444,E2328,$P$2441)</f>
        <v>DNP1([C]P1080 + … + [D]P4080)</v>
      </c>
    </row>
    <row r="2330" spans="2:16" ht="56.25" x14ac:dyDescent="0.2">
      <c r="B2330" s="130" t="s">
        <v>2250</v>
      </c>
      <c r="C2330" s="121" t="s">
        <v>2274</v>
      </c>
      <c r="D2330" s="121" t="s">
        <v>1380</v>
      </c>
      <c r="E2330" s="120">
        <f>+E2316+1</f>
        <v>1081</v>
      </c>
      <c r="F2330" s="119"/>
      <c r="G2330" s="128" t="s">
        <v>2199</v>
      </c>
      <c r="H2330" s="128" t="s">
        <v>1421</v>
      </c>
      <c r="I2330" s="128" t="s">
        <v>1421</v>
      </c>
      <c r="J2330" s="128" t="s">
        <v>1421</v>
      </c>
      <c r="K2330" s="129" t="s">
        <v>2297</v>
      </c>
      <c r="L2330" s="128" t="s">
        <v>2295</v>
      </c>
      <c r="M2330" s="128" t="s">
        <v>2291</v>
      </c>
      <c r="N2330" s="127" t="s">
        <v>2275</v>
      </c>
      <c r="O2330" s="116"/>
      <c r="P2330" s="126"/>
    </row>
    <row r="2331" spans="2:16" ht="56.25" x14ac:dyDescent="0.2">
      <c r="B2331" s="122"/>
      <c r="C2331" s="121" t="s">
        <v>2274</v>
      </c>
      <c r="D2331" s="121" t="s">
        <v>1380</v>
      </c>
      <c r="E2331" s="120">
        <f t="shared" ref="E2331:E2338" si="201">E2330+1000</f>
        <v>2081</v>
      </c>
      <c r="F2331" s="123"/>
      <c r="G2331" s="128" t="s">
        <v>2199</v>
      </c>
      <c r="H2331" s="128" t="s">
        <v>1421</v>
      </c>
      <c r="I2331" s="128" t="s">
        <v>1421</v>
      </c>
      <c r="J2331" s="128" t="s">
        <v>1421</v>
      </c>
      <c r="K2331" s="129" t="s">
        <v>2297</v>
      </c>
      <c r="L2331" s="128" t="s">
        <v>2295</v>
      </c>
      <c r="M2331" s="128" t="s">
        <v>2290</v>
      </c>
      <c r="N2331" s="127" t="s">
        <v>2275</v>
      </c>
      <c r="O2331" s="116"/>
      <c r="P2331" s="126"/>
    </row>
    <row r="2332" spans="2:16" ht="56.25" x14ac:dyDescent="0.2">
      <c r="B2332" s="122"/>
      <c r="C2332" s="121" t="s">
        <v>2274</v>
      </c>
      <c r="D2332" s="121" t="s">
        <v>1380</v>
      </c>
      <c r="E2332" s="120">
        <f t="shared" si="201"/>
        <v>3081</v>
      </c>
      <c r="F2332" s="119"/>
      <c r="G2332" s="128" t="s">
        <v>2199</v>
      </c>
      <c r="H2332" s="128" t="s">
        <v>1421</v>
      </c>
      <c r="I2332" s="128" t="s">
        <v>1421</v>
      </c>
      <c r="J2332" s="128" t="s">
        <v>1421</v>
      </c>
      <c r="K2332" s="129" t="s">
        <v>2297</v>
      </c>
      <c r="L2332" s="128" t="s">
        <v>2295</v>
      </c>
      <c r="M2332" s="128" t="s">
        <v>2289</v>
      </c>
      <c r="N2332" s="127" t="s">
        <v>2275</v>
      </c>
      <c r="O2332" s="116"/>
      <c r="P2332" s="126"/>
    </row>
    <row r="2333" spans="2:16" ht="56.25" x14ac:dyDescent="0.2">
      <c r="B2333" s="122"/>
      <c r="C2333" s="121" t="s">
        <v>2274</v>
      </c>
      <c r="D2333" s="121" t="s">
        <v>1380</v>
      </c>
      <c r="E2333" s="120">
        <f t="shared" si="201"/>
        <v>4081</v>
      </c>
      <c r="F2333" s="123"/>
      <c r="G2333" s="128" t="s">
        <v>2199</v>
      </c>
      <c r="H2333" s="128" t="s">
        <v>1421</v>
      </c>
      <c r="I2333" s="128" t="s">
        <v>1421</v>
      </c>
      <c r="J2333" s="128" t="s">
        <v>1421</v>
      </c>
      <c r="K2333" s="129" t="s">
        <v>2297</v>
      </c>
      <c r="L2333" s="128" t="s">
        <v>2295</v>
      </c>
      <c r="M2333" s="128" t="s">
        <v>2288</v>
      </c>
      <c r="N2333" s="127" t="s">
        <v>2275</v>
      </c>
      <c r="O2333" s="116"/>
      <c r="P2333" s="126"/>
    </row>
    <row r="2334" spans="2:16" ht="56.25" x14ac:dyDescent="0.2">
      <c r="B2334" s="122"/>
      <c r="C2334" s="121" t="s">
        <v>2274</v>
      </c>
      <c r="D2334" s="121" t="s">
        <v>1380</v>
      </c>
      <c r="E2334" s="120">
        <f t="shared" si="201"/>
        <v>5081</v>
      </c>
      <c r="F2334" s="119"/>
      <c r="G2334" s="128" t="s">
        <v>2199</v>
      </c>
      <c r="H2334" s="128" t="s">
        <v>1421</v>
      </c>
      <c r="I2334" s="128" t="s">
        <v>1421</v>
      </c>
      <c r="J2334" s="128" t="s">
        <v>1421</v>
      </c>
      <c r="K2334" s="129" t="s">
        <v>2297</v>
      </c>
      <c r="L2334" s="128" t="s">
        <v>2295</v>
      </c>
      <c r="M2334" s="128" t="s">
        <v>2287</v>
      </c>
      <c r="N2334" s="127" t="s">
        <v>2275</v>
      </c>
      <c r="O2334" s="116"/>
      <c r="P2334" s="126"/>
    </row>
    <row r="2335" spans="2:16" ht="56.25" x14ac:dyDescent="0.2">
      <c r="B2335" s="122"/>
      <c r="C2335" s="121" t="s">
        <v>2274</v>
      </c>
      <c r="D2335" s="121" t="s">
        <v>1380</v>
      </c>
      <c r="E2335" s="120">
        <f t="shared" si="201"/>
        <v>6081</v>
      </c>
      <c r="F2335" s="119"/>
      <c r="G2335" s="128" t="s">
        <v>2199</v>
      </c>
      <c r="H2335" s="128" t="s">
        <v>1421</v>
      </c>
      <c r="I2335" s="128" t="s">
        <v>1421</v>
      </c>
      <c r="J2335" s="128" t="s">
        <v>1421</v>
      </c>
      <c r="K2335" s="129" t="s">
        <v>2297</v>
      </c>
      <c r="L2335" s="128" t="s">
        <v>2295</v>
      </c>
      <c r="M2335" s="128" t="s">
        <v>2286</v>
      </c>
      <c r="N2335" s="127" t="s">
        <v>2275</v>
      </c>
      <c r="O2335" s="116"/>
      <c r="P2335" s="126"/>
    </row>
    <row r="2336" spans="2:16" ht="56.25" x14ac:dyDescent="0.2">
      <c r="B2336" s="122"/>
      <c r="C2336" s="121" t="s">
        <v>2274</v>
      </c>
      <c r="D2336" s="121" t="s">
        <v>1380</v>
      </c>
      <c r="E2336" s="120">
        <f t="shared" si="201"/>
        <v>7081</v>
      </c>
      <c r="F2336" s="123"/>
      <c r="G2336" s="128" t="s">
        <v>2199</v>
      </c>
      <c r="H2336" s="128" t="s">
        <v>1421</v>
      </c>
      <c r="I2336" s="128" t="s">
        <v>1421</v>
      </c>
      <c r="J2336" s="128" t="s">
        <v>1421</v>
      </c>
      <c r="K2336" s="129" t="s">
        <v>2297</v>
      </c>
      <c r="L2336" s="128" t="s">
        <v>2295</v>
      </c>
      <c r="M2336" s="128" t="s">
        <v>2285</v>
      </c>
      <c r="N2336" s="127" t="s">
        <v>2275</v>
      </c>
      <c r="O2336" s="116"/>
      <c r="P2336" s="126"/>
    </row>
    <row r="2337" spans="2:16" s="137" customFormat="1" ht="56.25" x14ac:dyDescent="0.2">
      <c r="B2337" s="122"/>
      <c r="C2337" s="121" t="s">
        <v>2274</v>
      </c>
      <c r="D2337" s="121" t="s">
        <v>1380</v>
      </c>
      <c r="E2337" s="120">
        <f t="shared" si="201"/>
        <v>8081</v>
      </c>
      <c r="F2337" s="123"/>
      <c r="G2337" s="128" t="s">
        <v>2199</v>
      </c>
      <c r="H2337" s="128" t="s">
        <v>1421</v>
      </c>
      <c r="I2337" s="128" t="s">
        <v>1421</v>
      </c>
      <c r="J2337" s="128" t="s">
        <v>1421</v>
      </c>
      <c r="K2337" s="129" t="s">
        <v>2297</v>
      </c>
      <c r="L2337" s="128" t="s">
        <v>2295</v>
      </c>
      <c r="M2337" s="128" t="s">
        <v>2284</v>
      </c>
      <c r="N2337" s="127" t="s">
        <v>2275</v>
      </c>
      <c r="O2337" s="116"/>
      <c r="P2337" s="126"/>
    </row>
    <row r="2338" spans="2:16" s="137" customFormat="1" ht="56.25" x14ac:dyDescent="0.2">
      <c r="B2338" s="122"/>
      <c r="C2338" s="121" t="s">
        <v>2274</v>
      </c>
      <c r="D2338" s="121" t="s">
        <v>1380</v>
      </c>
      <c r="E2338" s="120">
        <f t="shared" si="201"/>
        <v>9081</v>
      </c>
      <c r="F2338" s="119"/>
      <c r="G2338" s="128" t="s">
        <v>2199</v>
      </c>
      <c r="H2338" s="128" t="s">
        <v>1421</v>
      </c>
      <c r="I2338" s="128" t="s">
        <v>1421</v>
      </c>
      <c r="J2338" s="128" t="s">
        <v>1421</v>
      </c>
      <c r="K2338" s="129" t="s">
        <v>2297</v>
      </c>
      <c r="L2338" s="128" t="s">
        <v>2295</v>
      </c>
      <c r="M2338" s="128" t="s">
        <v>2283</v>
      </c>
      <c r="N2338" s="127" t="s">
        <v>2275</v>
      </c>
      <c r="O2338" s="116"/>
      <c r="P2338" s="126"/>
    </row>
    <row r="2339" spans="2:16" s="137" customFormat="1" ht="56.25" x14ac:dyDescent="0.2">
      <c r="B2339" s="138"/>
      <c r="C2339" s="121" t="s">
        <v>2274</v>
      </c>
      <c r="D2339" s="121" t="s">
        <v>2191</v>
      </c>
      <c r="E2339" s="120">
        <f>E2330</f>
        <v>1081</v>
      </c>
      <c r="F2339" s="123"/>
      <c r="G2339" s="128" t="s">
        <v>2199</v>
      </c>
      <c r="H2339" s="128" t="s">
        <v>1421</v>
      </c>
      <c r="I2339" s="128" t="s">
        <v>1421</v>
      </c>
      <c r="J2339" s="128" t="s">
        <v>1421</v>
      </c>
      <c r="K2339" s="129" t="s">
        <v>2297</v>
      </c>
      <c r="L2339" s="128" t="s">
        <v>2295</v>
      </c>
      <c r="M2339" s="128" t="s">
        <v>2282</v>
      </c>
      <c r="N2339" s="127" t="s">
        <v>2275</v>
      </c>
      <c r="O2339" s="116"/>
      <c r="P2339" s="126"/>
    </row>
    <row r="2340" spans="2:16" s="137" customFormat="1" ht="56.25" x14ac:dyDescent="0.2">
      <c r="B2340" s="138"/>
      <c r="C2340" s="121" t="s">
        <v>2274</v>
      </c>
      <c r="D2340" s="121" t="s">
        <v>2191</v>
      </c>
      <c r="E2340" s="120">
        <f>E2339+1000</f>
        <v>2081</v>
      </c>
      <c r="F2340" s="123"/>
      <c r="G2340" s="128" t="s">
        <v>2199</v>
      </c>
      <c r="H2340" s="128" t="s">
        <v>1421</v>
      </c>
      <c r="I2340" s="128" t="s">
        <v>1421</v>
      </c>
      <c r="J2340" s="128" t="s">
        <v>1421</v>
      </c>
      <c r="K2340" s="129" t="s">
        <v>2297</v>
      </c>
      <c r="L2340" s="128" t="s">
        <v>2295</v>
      </c>
      <c r="M2340" s="128" t="s">
        <v>2281</v>
      </c>
      <c r="N2340" s="127" t="s">
        <v>2275</v>
      </c>
      <c r="O2340" s="116"/>
      <c r="P2340" s="126"/>
    </row>
    <row r="2341" spans="2:16" s="137" customFormat="1" ht="56.25" x14ac:dyDescent="0.2">
      <c r="B2341" s="138"/>
      <c r="C2341" s="121" t="s">
        <v>2274</v>
      </c>
      <c r="D2341" s="121" t="s">
        <v>2191</v>
      </c>
      <c r="E2341" s="120">
        <f>E2340+1000</f>
        <v>3081</v>
      </c>
      <c r="F2341" s="123"/>
      <c r="G2341" s="128" t="s">
        <v>2199</v>
      </c>
      <c r="H2341" s="128" t="s">
        <v>1421</v>
      </c>
      <c r="I2341" s="128" t="s">
        <v>1421</v>
      </c>
      <c r="J2341" s="128" t="s">
        <v>1421</v>
      </c>
      <c r="K2341" s="129" t="s">
        <v>2297</v>
      </c>
      <c r="L2341" s="128" t="s">
        <v>2295</v>
      </c>
      <c r="M2341" s="128" t="s">
        <v>2280</v>
      </c>
      <c r="N2341" s="127" t="s">
        <v>2275</v>
      </c>
      <c r="O2341" s="116"/>
      <c r="P2341" s="126"/>
    </row>
    <row r="2342" spans="2:16" s="137" customFormat="1" ht="56.25" x14ac:dyDescent="0.2">
      <c r="B2342" s="138"/>
      <c r="C2342" s="121" t="s">
        <v>2274</v>
      </c>
      <c r="D2342" s="121" t="s">
        <v>2191</v>
      </c>
      <c r="E2342" s="120">
        <f>E2341+1000</f>
        <v>4081</v>
      </c>
      <c r="F2342" s="119"/>
      <c r="G2342" s="128" t="s">
        <v>2199</v>
      </c>
      <c r="H2342" s="128" t="s">
        <v>1421</v>
      </c>
      <c r="I2342" s="128" t="s">
        <v>1421</v>
      </c>
      <c r="J2342" s="128" t="s">
        <v>1421</v>
      </c>
      <c r="K2342" s="129" t="s">
        <v>2297</v>
      </c>
      <c r="L2342" s="128" t="s">
        <v>2295</v>
      </c>
      <c r="M2342" s="128" t="s">
        <v>2276</v>
      </c>
      <c r="N2342" s="127" t="s">
        <v>2275</v>
      </c>
      <c r="O2342" s="116"/>
      <c r="P2342" s="126"/>
    </row>
    <row r="2343" spans="2:16" s="137" customFormat="1" x14ac:dyDescent="0.2">
      <c r="B2343" s="203"/>
      <c r="C2343" s="121" t="s">
        <v>2274</v>
      </c>
      <c r="D2343" s="121" t="s">
        <v>2191</v>
      </c>
      <c r="E2343" s="120">
        <f>E2342+1000</f>
        <v>5081</v>
      </c>
      <c r="F2343" s="276"/>
      <c r="G2343" s="118"/>
      <c r="H2343" s="117"/>
      <c r="I2343" s="117"/>
      <c r="J2343" s="117"/>
      <c r="K2343" s="117"/>
      <c r="L2343" s="117"/>
      <c r="M2343" s="117"/>
      <c r="N2343" s="117"/>
      <c r="O2343" s="116"/>
      <c r="P2343" s="115" t="str">
        <f>CONCATENATE($P$2439,$P$2443,E2330,$P$2440,$P$2444,E2342,$P$2441)</f>
        <v>DNP1([C]P1081 + … + [D]P4081)</v>
      </c>
    </row>
    <row r="2344" spans="2:16" ht="33.75" x14ac:dyDescent="0.2">
      <c r="B2344" s="130" t="s">
        <v>2249</v>
      </c>
      <c r="C2344" s="121" t="s">
        <v>2274</v>
      </c>
      <c r="D2344" s="121" t="s">
        <v>1380</v>
      </c>
      <c r="E2344" s="120">
        <f>E2330+1</f>
        <v>1082</v>
      </c>
      <c r="F2344" s="119"/>
      <c r="G2344" s="128" t="s">
        <v>2199</v>
      </c>
      <c r="H2344" s="128" t="s">
        <v>1421</v>
      </c>
      <c r="I2344" s="128" t="s">
        <v>1421</v>
      </c>
      <c r="J2344" s="128" t="s">
        <v>1421</v>
      </c>
      <c r="K2344" s="129" t="s">
        <v>2296</v>
      </c>
      <c r="L2344" s="128" t="s">
        <v>2295</v>
      </c>
      <c r="M2344" s="128" t="s">
        <v>2291</v>
      </c>
      <c r="N2344" s="127" t="s">
        <v>2275</v>
      </c>
      <c r="O2344" s="116"/>
      <c r="P2344" s="126"/>
    </row>
    <row r="2345" spans="2:16" ht="33.75" x14ac:dyDescent="0.2">
      <c r="B2345" s="122"/>
      <c r="C2345" s="121" t="s">
        <v>2274</v>
      </c>
      <c r="D2345" s="121" t="s">
        <v>1380</v>
      </c>
      <c r="E2345" s="120">
        <f t="shared" ref="E2345:E2352" si="202">E2344+1000</f>
        <v>2082</v>
      </c>
      <c r="F2345" s="123"/>
      <c r="G2345" s="128" t="s">
        <v>2199</v>
      </c>
      <c r="H2345" s="128" t="s">
        <v>1421</v>
      </c>
      <c r="I2345" s="128" t="s">
        <v>1421</v>
      </c>
      <c r="J2345" s="128" t="s">
        <v>1421</v>
      </c>
      <c r="K2345" s="129" t="s">
        <v>2296</v>
      </c>
      <c r="L2345" s="128" t="s">
        <v>2295</v>
      </c>
      <c r="M2345" s="128" t="s">
        <v>2290</v>
      </c>
      <c r="N2345" s="127" t="s">
        <v>2275</v>
      </c>
      <c r="O2345" s="116"/>
      <c r="P2345" s="126"/>
    </row>
    <row r="2346" spans="2:16" ht="33.75" x14ac:dyDescent="0.2">
      <c r="B2346" s="122"/>
      <c r="C2346" s="121" t="s">
        <v>2274</v>
      </c>
      <c r="D2346" s="121" t="s">
        <v>1380</v>
      </c>
      <c r="E2346" s="120">
        <f t="shared" si="202"/>
        <v>3082</v>
      </c>
      <c r="F2346" s="119"/>
      <c r="G2346" s="128" t="s">
        <v>2199</v>
      </c>
      <c r="H2346" s="128" t="s">
        <v>1421</v>
      </c>
      <c r="I2346" s="128" t="s">
        <v>1421</v>
      </c>
      <c r="J2346" s="128" t="s">
        <v>1421</v>
      </c>
      <c r="K2346" s="129" t="s">
        <v>2296</v>
      </c>
      <c r="L2346" s="128" t="s">
        <v>2295</v>
      </c>
      <c r="M2346" s="128" t="s">
        <v>2289</v>
      </c>
      <c r="N2346" s="127" t="s">
        <v>2275</v>
      </c>
      <c r="O2346" s="116"/>
      <c r="P2346" s="126"/>
    </row>
    <row r="2347" spans="2:16" ht="33.75" x14ac:dyDescent="0.2">
      <c r="B2347" s="122"/>
      <c r="C2347" s="121" t="s">
        <v>2274</v>
      </c>
      <c r="D2347" s="121" t="s">
        <v>1380</v>
      </c>
      <c r="E2347" s="120">
        <f t="shared" si="202"/>
        <v>4082</v>
      </c>
      <c r="F2347" s="123"/>
      <c r="G2347" s="128" t="s">
        <v>2199</v>
      </c>
      <c r="H2347" s="128" t="s">
        <v>1421</v>
      </c>
      <c r="I2347" s="128" t="s">
        <v>1421</v>
      </c>
      <c r="J2347" s="128" t="s">
        <v>1421</v>
      </c>
      <c r="K2347" s="129" t="s">
        <v>2296</v>
      </c>
      <c r="L2347" s="128" t="s">
        <v>2295</v>
      </c>
      <c r="M2347" s="128" t="s">
        <v>2288</v>
      </c>
      <c r="N2347" s="127" t="s">
        <v>2275</v>
      </c>
      <c r="O2347" s="116"/>
      <c r="P2347" s="126"/>
    </row>
    <row r="2348" spans="2:16" ht="33.75" x14ac:dyDescent="0.2">
      <c r="B2348" s="122"/>
      <c r="C2348" s="121" t="s">
        <v>2274</v>
      </c>
      <c r="D2348" s="121" t="s">
        <v>1380</v>
      </c>
      <c r="E2348" s="120">
        <f t="shared" si="202"/>
        <v>5082</v>
      </c>
      <c r="F2348" s="119"/>
      <c r="G2348" s="128" t="s">
        <v>2199</v>
      </c>
      <c r="H2348" s="128" t="s">
        <v>1421</v>
      </c>
      <c r="I2348" s="128" t="s">
        <v>1421</v>
      </c>
      <c r="J2348" s="128" t="s">
        <v>1421</v>
      </c>
      <c r="K2348" s="129" t="s">
        <v>2296</v>
      </c>
      <c r="L2348" s="128" t="s">
        <v>2295</v>
      </c>
      <c r="M2348" s="128" t="s">
        <v>2287</v>
      </c>
      <c r="N2348" s="127" t="s">
        <v>2275</v>
      </c>
      <c r="O2348" s="116"/>
      <c r="P2348" s="126"/>
    </row>
    <row r="2349" spans="2:16" ht="33.75" x14ac:dyDescent="0.2">
      <c r="B2349" s="122"/>
      <c r="C2349" s="121" t="s">
        <v>2274</v>
      </c>
      <c r="D2349" s="121" t="s">
        <v>1380</v>
      </c>
      <c r="E2349" s="120">
        <f t="shared" si="202"/>
        <v>6082</v>
      </c>
      <c r="F2349" s="119"/>
      <c r="G2349" s="128" t="s">
        <v>2199</v>
      </c>
      <c r="H2349" s="128" t="s">
        <v>1421</v>
      </c>
      <c r="I2349" s="128" t="s">
        <v>1421</v>
      </c>
      <c r="J2349" s="128" t="s">
        <v>1421</v>
      </c>
      <c r="K2349" s="129" t="s">
        <v>2296</v>
      </c>
      <c r="L2349" s="128" t="s">
        <v>2295</v>
      </c>
      <c r="M2349" s="128" t="s">
        <v>2286</v>
      </c>
      <c r="N2349" s="127" t="s">
        <v>2275</v>
      </c>
      <c r="O2349" s="116"/>
      <c r="P2349" s="126"/>
    </row>
    <row r="2350" spans="2:16" ht="33.75" x14ac:dyDescent="0.2">
      <c r="B2350" s="122"/>
      <c r="C2350" s="121" t="s">
        <v>2274</v>
      </c>
      <c r="D2350" s="121" t="s">
        <v>1380</v>
      </c>
      <c r="E2350" s="120">
        <f t="shared" si="202"/>
        <v>7082</v>
      </c>
      <c r="F2350" s="123"/>
      <c r="G2350" s="128" t="s">
        <v>2199</v>
      </c>
      <c r="H2350" s="128" t="s">
        <v>1421</v>
      </c>
      <c r="I2350" s="128" t="s">
        <v>1421</v>
      </c>
      <c r="J2350" s="128" t="s">
        <v>1421</v>
      </c>
      <c r="K2350" s="129" t="s">
        <v>2296</v>
      </c>
      <c r="L2350" s="128" t="s">
        <v>2295</v>
      </c>
      <c r="M2350" s="128" t="s">
        <v>2285</v>
      </c>
      <c r="N2350" s="127" t="s">
        <v>2275</v>
      </c>
      <c r="O2350" s="116"/>
      <c r="P2350" s="126"/>
    </row>
    <row r="2351" spans="2:16" s="137" customFormat="1" ht="33.75" x14ac:dyDescent="0.2">
      <c r="B2351" s="122"/>
      <c r="C2351" s="121" t="s">
        <v>2274</v>
      </c>
      <c r="D2351" s="121" t="s">
        <v>1380</v>
      </c>
      <c r="E2351" s="120">
        <f t="shared" si="202"/>
        <v>8082</v>
      </c>
      <c r="F2351" s="123"/>
      <c r="G2351" s="128" t="s">
        <v>2199</v>
      </c>
      <c r="H2351" s="128" t="s">
        <v>1421</v>
      </c>
      <c r="I2351" s="128" t="s">
        <v>1421</v>
      </c>
      <c r="J2351" s="128" t="s">
        <v>1421</v>
      </c>
      <c r="K2351" s="129" t="s">
        <v>2296</v>
      </c>
      <c r="L2351" s="128" t="s">
        <v>2295</v>
      </c>
      <c r="M2351" s="128" t="s">
        <v>2284</v>
      </c>
      <c r="N2351" s="127" t="s">
        <v>2275</v>
      </c>
      <c r="O2351" s="116"/>
      <c r="P2351" s="126"/>
    </row>
    <row r="2352" spans="2:16" s="137" customFormat="1" ht="33.75" x14ac:dyDescent="0.2">
      <c r="B2352" s="122"/>
      <c r="C2352" s="121" t="s">
        <v>2274</v>
      </c>
      <c r="D2352" s="121" t="s">
        <v>1380</v>
      </c>
      <c r="E2352" s="120">
        <f t="shared" si="202"/>
        <v>9082</v>
      </c>
      <c r="F2352" s="119"/>
      <c r="G2352" s="128" t="s">
        <v>2199</v>
      </c>
      <c r="H2352" s="128" t="s">
        <v>1421</v>
      </c>
      <c r="I2352" s="128" t="s">
        <v>1421</v>
      </c>
      <c r="J2352" s="128" t="s">
        <v>1421</v>
      </c>
      <c r="K2352" s="129" t="s">
        <v>2296</v>
      </c>
      <c r="L2352" s="128" t="s">
        <v>2295</v>
      </c>
      <c r="M2352" s="128" t="s">
        <v>2283</v>
      </c>
      <c r="N2352" s="127" t="s">
        <v>2275</v>
      </c>
      <c r="O2352" s="116"/>
      <c r="P2352" s="126"/>
    </row>
    <row r="2353" spans="2:16" s="137" customFormat="1" ht="33.75" x14ac:dyDescent="0.2">
      <c r="B2353" s="138"/>
      <c r="C2353" s="121" t="s">
        <v>2274</v>
      </c>
      <c r="D2353" s="121" t="s">
        <v>2191</v>
      </c>
      <c r="E2353" s="120">
        <f>E2344</f>
        <v>1082</v>
      </c>
      <c r="F2353" s="123"/>
      <c r="G2353" s="128" t="s">
        <v>2199</v>
      </c>
      <c r="H2353" s="128" t="s">
        <v>1421</v>
      </c>
      <c r="I2353" s="128" t="s">
        <v>1421</v>
      </c>
      <c r="J2353" s="128" t="s">
        <v>1421</v>
      </c>
      <c r="K2353" s="129" t="s">
        <v>2296</v>
      </c>
      <c r="L2353" s="128" t="s">
        <v>2295</v>
      </c>
      <c r="M2353" s="128" t="s">
        <v>2282</v>
      </c>
      <c r="N2353" s="127" t="s">
        <v>2275</v>
      </c>
      <c r="O2353" s="116"/>
      <c r="P2353" s="126"/>
    </row>
    <row r="2354" spans="2:16" s="137" customFormat="1" ht="33.75" x14ac:dyDescent="0.2">
      <c r="B2354" s="138"/>
      <c r="C2354" s="121" t="s">
        <v>2274</v>
      </c>
      <c r="D2354" s="121" t="s">
        <v>2191</v>
      </c>
      <c r="E2354" s="120">
        <f>E2353+1000</f>
        <v>2082</v>
      </c>
      <c r="F2354" s="123"/>
      <c r="G2354" s="128" t="s">
        <v>2199</v>
      </c>
      <c r="H2354" s="128" t="s">
        <v>1421</v>
      </c>
      <c r="I2354" s="128" t="s">
        <v>1421</v>
      </c>
      <c r="J2354" s="128" t="s">
        <v>1421</v>
      </c>
      <c r="K2354" s="129" t="s">
        <v>2296</v>
      </c>
      <c r="L2354" s="128" t="s">
        <v>2295</v>
      </c>
      <c r="M2354" s="128" t="s">
        <v>2281</v>
      </c>
      <c r="N2354" s="127" t="s">
        <v>2275</v>
      </c>
      <c r="O2354" s="116"/>
      <c r="P2354" s="126"/>
    </row>
    <row r="2355" spans="2:16" s="137" customFormat="1" ht="33.75" x14ac:dyDescent="0.2">
      <c r="B2355" s="138"/>
      <c r="C2355" s="121" t="s">
        <v>2274</v>
      </c>
      <c r="D2355" s="121" t="s">
        <v>2191</v>
      </c>
      <c r="E2355" s="120">
        <f>E2354+1000</f>
        <v>3082</v>
      </c>
      <c r="F2355" s="123"/>
      <c r="G2355" s="128" t="s">
        <v>2199</v>
      </c>
      <c r="H2355" s="128" t="s">
        <v>1421</v>
      </c>
      <c r="I2355" s="128" t="s">
        <v>1421</v>
      </c>
      <c r="J2355" s="128" t="s">
        <v>1421</v>
      </c>
      <c r="K2355" s="129" t="s">
        <v>2296</v>
      </c>
      <c r="L2355" s="128" t="s">
        <v>2295</v>
      </c>
      <c r="M2355" s="128" t="s">
        <v>2280</v>
      </c>
      <c r="N2355" s="127" t="s">
        <v>2275</v>
      </c>
      <c r="O2355" s="116"/>
      <c r="P2355" s="126"/>
    </row>
    <row r="2356" spans="2:16" s="137" customFormat="1" ht="33.75" x14ac:dyDescent="0.2">
      <c r="B2356" s="138"/>
      <c r="C2356" s="121" t="s">
        <v>2274</v>
      </c>
      <c r="D2356" s="121" t="s">
        <v>2191</v>
      </c>
      <c r="E2356" s="120">
        <f>E2355+1000</f>
        <v>4082</v>
      </c>
      <c r="F2356" s="119"/>
      <c r="G2356" s="128" t="s">
        <v>2199</v>
      </c>
      <c r="H2356" s="128" t="s">
        <v>1421</v>
      </c>
      <c r="I2356" s="128" t="s">
        <v>1421</v>
      </c>
      <c r="J2356" s="128" t="s">
        <v>1421</v>
      </c>
      <c r="K2356" s="129" t="s">
        <v>2296</v>
      </c>
      <c r="L2356" s="128" t="s">
        <v>2295</v>
      </c>
      <c r="M2356" s="128" t="s">
        <v>2276</v>
      </c>
      <c r="N2356" s="127" t="s">
        <v>2275</v>
      </c>
      <c r="O2356" s="116"/>
      <c r="P2356" s="126"/>
    </row>
    <row r="2357" spans="2:16" s="137" customFormat="1" x14ac:dyDescent="0.2">
      <c r="B2357" s="203"/>
      <c r="C2357" s="121" t="s">
        <v>2274</v>
      </c>
      <c r="D2357" s="121" t="s">
        <v>2191</v>
      </c>
      <c r="E2357" s="120">
        <f>E2356+1000</f>
        <v>5082</v>
      </c>
      <c r="F2357" s="276"/>
      <c r="G2357" s="118"/>
      <c r="H2357" s="117"/>
      <c r="I2357" s="117"/>
      <c r="J2357" s="117"/>
      <c r="K2357" s="117"/>
      <c r="L2357" s="117"/>
      <c r="M2357" s="117"/>
      <c r="N2357" s="117"/>
      <c r="O2357" s="116"/>
      <c r="P2357" s="115" t="str">
        <f>CONCATENATE($P$2439,$P$2443,E2344,$P$2440,$P$2444,E2356,$P$2441)</f>
        <v>DNP1([C]P1082 + … + [D]P4082)</v>
      </c>
    </row>
    <row r="2358" spans="2:16" ht="22.5" x14ac:dyDescent="0.2">
      <c r="B2358" s="130" t="s">
        <v>2248</v>
      </c>
      <c r="C2358" s="121" t="s">
        <v>2274</v>
      </c>
      <c r="D2358" s="121" t="s">
        <v>1380</v>
      </c>
      <c r="E2358" s="120">
        <f>E2344+1</f>
        <v>1083</v>
      </c>
      <c r="F2358" s="119"/>
      <c r="G2358" s="320" t="s">
        <v>2199</v>
      </c>
      <c r="H2358" s="320" t="s">
        <v>1421</v>
      </c>
      <c r="I2358" s="320" t="s">
        <v>1421</v>
      </c>
      <c r="J2358" s="320" t="s">
        <v>1421</v>
      </c>
      <c r="K2358" s="1188" t="s">
        <v>2613</v>
      </c>
      <c r="L2358" s="320" t="s">
        <v>2295</v>
      </c>
      <c r="M2358" s="320" t="s">
        <v>2291</v>
      </c>
      <c r="N2358" s="1189" t="s">
        <v>2275</v>
      </c>
      <c r="O2358" s="116"/>
      <c r="P2358" s="126"/>
    </row>
    <row r="2359" spans="2:16" ht="22.5" x14ac:dyDescent="0.2">
      <c r="B2359" s="122"/>
      <c r="C2359" s="121" t="s">
        <v>2274</v>
      </c>
      <c r="D2359" s="121" t="s">
        <v>1380</v>
      </c>
      <c r="E2359" s="120">
        <f t="shared" ref="E2359:E2366" si="203">E2358+1000</f>
        <v>2083</v>
      </c>
      <c r="F2359" s="123"/>
      <c r="G2359" s="320" t="s">
        <v>2199</v>
      </c>
      <c r="H2359" s="320" t="s">
        <v>1421</v>
      </c>
      <c r="I2359" s="320" t="s">
        <v>1421</v>
      </c>
      <c r="J2359" s="320" t="s">
        <v>1421</v>
      </c>
      <c r="K2359" s="1188" t="s">
        <v>2613</v>
      </c>
      <c r="L2359" s="320" t="s">
        <v>2295</v>
      </c>
      <c r="M2359" s="320" t="s">
        <v>2290</v>
      </c>
      <c r="N2359" s="1189" t="s">
        <v>2275</v>
      </c>
      <c r="O2359" s="116"/>
      <c r="P2359" s="126"/>
    </row>
    <row r="2360" spans="2:16" ht="22.5" x14ac:dyDescent="0.2">
      <c r="B2360" s="122"/>
      <c r="C2360" s="121" t="s">
        <v>2274</v>
      </c>
      <c r="D2360" s="121" t="s">
        <v>1380</v>
      </c>
      <c r="E2360" s="120">
        <f t="shared" si="203"/>
        <v>3083</v>
      </c>
      <c r="F2360" s="119"/>
      <c r="G2360" s="320" t="s">
        <v>2199</v>
      </c>
      <c r="H2360" s="320" t="s">
        <v>1421</v>
      </c>
      <c r="I2360" s="320" t="s">
        <v>1421</v>
      </c>
      <c r="J2360" s="320" t="s">
        <v>1421</v>
      </c>
      <c r="K2360" s="1188" t="s">
        <v>2613</v>
      </c>
      <c r="L2360" s="320" t="s">
        <v>2295</v>
      </c>
      <c r="M2360" s="320" t="s">
        <v>2289</v>
      </c>
      <c r="N2360" s="1189" t="s">
        <v>2275</v>
      </c>
      <c r="O2360" s="116"/>
      <c r="P2360" s="126"/>
    </row>
    <row r="2361" spans="2:16" ht="22.5" x14ac:dyDescent="0.2">
      <c r="B2361" s="122"/>
      <c r="C2361" s="121" t="s">
        <v>2274</v>
      </c>
      <c r="D2361" s="121" t="s">
        <v>1380</v>
      </c>
      <c r="E2361" s="120">
        <f t="shared" si="203"/>
        <v>4083</v>
      </c>
      <c r="F2361" s="123"/>
      <c r="G2361" s="320" t="s">
        <v>2199</v>
      </c>
      <c r="H2361" s="320" t="s">
        <v>1421</v>
      </c>
      <c r="I2361" s="320" t="s">
        <v>1421</v>
      </c>
      <c r="J2361" s="320" t="s">
        <v>1421</v>
      </c>
      <c r="K2361" s="1188" t="s">
        <v>2613</v>
      </c>
      <c r="L2361" s="320" t="s">
        <v>2295</v>
      </c>
      <c r="M2361" s="320" t="s">
        <v>2288</v>
      </c>
      <c r="N2361" s="1189" t="s">
        <v>2275</v>
      </c>
      <c r="O2361" s="116"/>
      <c r="P2361" s="126"/>
    </row>
    <row r="2362" spans="2:16" ht="22.5" x14ac:dyDescent="0.2">
      <c r="B2362" s="122"/>
      <c r="C2362" s="121" t="s">
        <v>2274</v>
      </c>
      <c r="D2362" s="121" t="s">
        <v>1380</v>
      </c>
      <c r="E2362" s="120">
        <f t="shared" si="203"/>
        <v>5083</v>
      </c>
      <c r="F2362" s="119"/>
      <c r="G2362" s="320" t="s">
        <v>2199</v>
      </c>
      <c r="H2362" s="320" t="s">
        <v>1421</v>
      </c>
      <c r="I2362" s="320" t="s">
        <v>1421</v>
      </c>
      <c r="J2362" s="320" t="s">
        <v>1421</v>
      </c>
      <c r="K2362" s="1188" t="s">
        <v>2613</v>
      </c>
      <c r="L2362" s="320" t="s">
        <v>2295</v>
      </c>
      <c r="M2362" s="320" t="s">
        <v>2287</v>
      </c>
      <c r="N2362" s="1189" t="s">
        <v>2275</v>
      </c>
      <c r="O2362" s="116"/>
      <c r="P2362" s="126"/>
    </row>
    <row r="2363" spans="2:16" ht="22.5" x14ac:dyDescent="0.2">
      <c r="B2363" s="122"/>
      <c r="C2363" s="121" t="s">
        <v>2274</v>
      </c>
      <c r="D2363" s="121" t="s">
        <v>1380</v>
      </c>
      <c r="E2363" s="120">
        <f t="shared" si="203"/>
        <v>6083</v>
      </c>
      <c r="F2363" s="119"/>
      <c r="G2363" s="320" t="s">
        <v>2199</v>
      </c>
      <c r="H2363" s="320" t="s">
        <v>1421</v>
      </c>
      <c r="I2363" s="320" t="s">
        <v>1421</v>
      </c>
      <c r="J2363" s="320" t="s">
        <v>1421</v>
      </c>
      <c r="K2363" s="1188" t="s">
        <v>2613</v>
      </c>
      <c r="L2363" s="320" t="s">
        <v>2295</v>
      </c>
      <c r="M2363" s="320" t="s">
        <v>2286</v>
      </c>
      <c r="N2363" s="1189" t="s">
        <v>2275</v>
      </c>
      <c r="O2363" s="116"/>
      <c r="P2363" s="126"/>
    </row>
    <row r="2364" spans="2:16" ht="22.5" x14ac:dyDescent="0.2">
      <c r="B2364" s="122"/>
      <c r="C2364" s="121" t="s">
        <v>2274</v>
      </c>
      <c r="D2364" s="121" t="s">
        <v>1380</v>
      </c>
      <c r="E2364" s="120">
        <f t="shared" si="203"/>
        <v>7083</v>
      </c>
      <c r="F2364" s="123"/>
      <c r="G2364" s="320" t="s">
        <v>2199</v>
      </c>
      <c r="H2364" s="320" t="s">
        <v>1421</v>
      </c>
      <c r="I2364" s="320" t="s">
        <v>1421</v>
      </c>
      <c r="J2364" s="320" t="s">
        <v>1421</v>
      </c>
      <c r="K2364" s="1188" t="s">
        <v>2613</v>
      </c>
      <c r="L2364" s="320" t="s">
        <v>2295</v>
      </c>
      <c r="M2364" s="320" t="s">
        <v>2285</v>
      </c>
      <c r="N2364" s="1189" t="s">
        <v>2275</v>
      </c>
      <c r="O2364" s="116"/>
      <c r="P2364" s="126"/>
    </row>
    <row r="2365" spans="2:16" s="137" customFormat="1" ht="22.5" x14ac:dyDescent="0.2">
      <c r="B2365" s="122"/>
      <c r="C2365" s="121" t="s">
        <v>2274</v>
      </c>
      <c r="D2365" s="121" t="s">
        <v>1380</v>
      </c>
      <c r="E2365" s="120">
        <f t="shared" si="203"/>
        <v>8083</v>
      </c>
      <c r="F2365" s="123"/>
      <c r="G2365" s="320" t="s">
        <v>2199</v>
      </c>
      <c r="H2365" s="320" t="s">
        <v>1421</v>
      </c>
      <c r="I2365" s="320" t="s">
        <v>1421</v>
      </c>
      <c r="J2365" s="320" t="s">
        <v>1421</v>
      </c>
      <c r="K2365" s="1188" t="s">
        <v>2613</v>
      </c>
      <c r="L2365" s="320" t="s">
        <v>2295</v>
      </c>
      <c r="M2365" s="320" t="s">
        <v>2284</v>
      </c>
      <c r="N2365" s="1189" t="s">
        <v>2275</v>
      </c>
      <c r="O2365" s="116"/>
      <c r="P2365" s="126"/>
    </row>
    <row r="2366" spans="2:16" s="137" customFormat="1" ht="22.5" x14ac:dyDescent="0.2">
      <c r="B2366" s="122"/>
      <c r="C2366" s="121" t="s">
        <v>2274</v>
      </c>
      <c r="D2366" s="121" t="s">
        <v>1380</v>
      </c>
      <c r="E2366" s="120">
        <f t="shared" si="203"/>
        <v>9083</v>
      </c>
      <c r="F2366" s="119"/>
      <c r="G2366" s="320" t="s">
        <v>2199</v>
      </c>
      <c r="H2366" s="320" t="s">
        <v>1421</v>
      </c>
      <c r="I2366" s="320" t="s">
        <v>1421</v>
      </c>
      <c r="J2366" s="320" t="s">
        <v>1421</v>
      </c>
      <c r="K2366" s="1188" t="s">
        <v>2613</v>
      </c>
      <c r="L2366" s="320" t="s">
        <v>2295</v>
      </c>
      <c r="M2366" s="320" t="s">
        <v>2283</v>
      </c>
      <c r="N2366" s="1189" t="s">
        <v>2275</v>
      </c>
      <c r="O2366" s="116"/>
      <c r="P2366" s="126"/>
    </row>
    <row r="2367" spans="2:16" s="137" customFormat="1" ht="22.5" x14ac:dyDescent="0.2">
      <c r="B2367" s="138"/>
      <c r="C2367" s="121" t="s">
        <v>2274</v>
      </c>
      <c r="D2367" s="121" t="s">
        <v>2191</v>
      </c>
      <c r="E2367" s="120">
        <f>E2358</f>
        <v>1083</v>
      </c>
      <c r="F2367" s="123"/>
      <c r="G2367" s="320" t="s">
        <v>2199</v>
      </c>
      <c r="H2367" s="320" t="s">
        <v>1421</v>
      </c>
      <c r="I2367" s="320" t="s">
        <v>1421</v>
      </c>
      <c r="J2367" s="320" t="s">
        <v>1421</v>
      </c>
      <c r="K2367" s="1188" t="s">
        <v>2613</v>
      </c>
      <c r="L2367" s="320" t="s">
        <v>2295</v>
      </c>
      <c r="M2367" s="320" t="s">
        <v>2282</v>
      </c>
      <c r="N2367" s="1189" t="s">
        <v>2275</v>
      </c>
      <c r="O2367" s="116"/>
      <c r="P2367" s="126"/>
    </row>
    <row r="2368" spans="2:16" s="137" customFormat="1" ht="22.5" x14ac:dyDescent="0.2">
      <c r="B2368" s="138"/>
      <c r="C2368" s="121" t="s">
        <v>2274</v>
      </c>
      <c r="D2368" s="121" t="s">
        <v>2191</v>
      </c>
      <c r="E2368" s="120">
        <f>E2367+1000</f>
        <v>2083</v>
      </c>
      <c r="F2368" s="123"/>
      <c r="G2368" s="320" t="s">
        <v>2199</v>
      </c>
      <c r="H2368" s="320" t="s">
        <v>1421</v>
      </c>
      <c r="I2368" s="320" t="s">
        <v>1421</v>
      </c>
      <c r="J2368" s="320" t="s">
        <v>1421</v>
      </c>
      <c r="K2368" s="1188" t="s">
        <v>2613</v>
      </c>
      <c r="L2368" s="320" t="s">
        <v>2295</v>
      </c>
      <c r="M2368" s="320" t="s">
        <v>2281</v>
      </c>
      <c r="N2368" s="1189" t="s">
        <v>2275</v>
      </c>
      <c r="O2368" s="116"/>
      <c r="P2368" s="126"/>
    </row>
    <row r="2369" spans="2:16" s="137" customFormat="1" ht="22.5" x14ac:dyDescent="0.2">
      <c r="B2369" s="138"/>
      <c r="C2369" s="121" t="s">
        <v>2274</v>
      </c>
      <c r="D2369" s="121" t="s">
        <v>2191</v>
      </c>
      <c r="E2369" s="120">
        <f>E2368+1000</f>
        <v>3083</v>
      </c>
      <c r="F2369" s="123"/>
      <c r="G2369" s="320" t="s">
        <v>2199</v>
      </c>
      <c r="H2369" s="320" t="s">
        <v>1421</v>
      </c>
      <c r="I2369" s="320" t="s">
        <v>1421</v>
      </c>
      <c r="J2369" s="320" t="s">
        <v>1421</v>
      </c>
      <c r="K2369" s="1188" t="s">
        <v>2613</v>
      </c>
      <c r="L2369" s="320" t="s">
        <v>2295</v>
      </c>
      <c r="M2369" s="320" t="s">
        <v>2280</v>
      </c>
      <c r="N2369" s="1189" t="s">
        <v>2275</v>
      </c>
      <c r="O2369" s="116"/>
      <c r="P2369" s="126"/>
    </row>
    <row r="2370" spans="2:16" s="137" customFormat="1" ht="22.5" x14ac:dyDescent="0.2">
      <c r="B2370" s="138"/>
      <c r="C2370" s="121" t="s">
        <v>2274</v>
      </c>
      <c r="D2370" s="121" t="s">
        <v>2191</v>
      </c>
      <c r="E2370" s="120">
        <f>E2369+1000</f>
        <v>4083</v>
      </c>
      <c r="F2370" s="119"/>
      <c r="G2370" s="320" t="s">
        <v>2199</v>
      </c>
      <c r="H2370" s="320" t="s">
        <v>1421</v>
      </c>
      <c r="I2370" s="320" t="s">
        <v>1421</v>
      </c>
      <c r="J2370" s="320" t="s">
        <v>1421</v>
      </c>
      <c r="K2370" s="1188" t="s">
        <v>2613</v>
      </c>
      <c r="L2370" s="320" t="s">
        <v>2295</v>
      </c>
      <c r="M2370" s="320" t="s">
        <v>2276</v>
      </c>
      <c r="N2370" s="1189" t="s">
        <v>2275</v>
      </c>
      <c r="O2370" s="116"/>
      <c r="P2370" s="126"/>
    </row>
    <row r="2371" spans="2:16" s="137" customFormat="1" x14ac:dyDescent="0.2">
      <c r="B2371" s="203"/>
      <c r="C2371" s="121" t="s">
        <v>2274</v>
      </c>
      <c r="D2371" s="121" t="s">
        <v>2191</v>
      </c>
      <c r="E2371" s="120">
        <f>E2370+1000</f>
        <v>5083</v>
      </c>
      <c r="F2371" s="276"/>
      <c r="G2371" s="118"/>
      <c r="H2371" s="117"/>
      <c r="I2371" s="117"/>
      <c r="J2371" s="117"/>
      <c r="K2371" s="117"/>
      <c r="L2371" s="117"/>
      <c r="M2371" s="117"/>
      <c r="N2371" s="117"/>
      <c r="O2371" s="116"/>
      <c r="P2371" s="115" t="str">
        <f>CONCATENATE($P$2439,$P$2437,E2358,$P$2440,$P$2438,E2370,$P$2441)</f>
        <v>DNP1([A]P1083 + … + [B]P4083)</v>
      </c>
    </row>
    <row r="2372" spans="2:16" ht="45" x14ac:dyDescent="0.2">
      <c r="B2372" s="130" t="s">
        <v>2294</v>
      </c>
      <c r="C2372" s="121" t="s">
        <v>2274</v>
      </c>
      <c r="D2372" s="121" t="s">
        <v>1380</v>
      </c>
      <c r="E2372" s="120">
        <f>E2358+1</f>
        <v>1084</v>
      </c>
      <c r="F2372" s="119"/>
      <c r="G2372" s="128" t="s">
        <v>2199</v>
      </c>
      <c r="H2372" s="128" t="s">
        <v>1421</v>
      </c>
      <c r="I2372" s="128" t="s">
        <v>1421</v>
      </c>
      <c r="J2372" s="128" t="s">
        <v>1421</v>
      </c>
      <c r="K2372" s="129" t="s">
        <v>2293</v>
      </c>
      <c r="L2372" s="128" t="s">
        <v>2090</v>
      </c>
      <c r="M2372" s="128" t="s">
        <v>2291</v>
      </c>
      <c r="N2372" s="127" t="s">
        <v>2275</v>
      </c>
      <c r="O2372" s="116"/>
      <c r="P2372" s="126"/>
    </row>
    <row r="2373" spans="2:16" ht="45" x14ac:dyDescent="0.2">
      <c r="B2373" s="122"/>
      <c r="C2373" s="121" t="s">
        <v>2274</v>
      </c>
      <c r="D2373" s="121" t="s">
        <v>1380</v>
      </c>
      <c r="E2373" s="120">
        <f t="shared" ref="E2373:E2380" si="204">E2372+1000</f>
        <v>2084</v>
      </c>
      <c r="F2373" s="123"/>
      <c r="G2373" s="128" t="s">
        <v>2199</v>
      </c>
      <c r="H2373" s="128" t="s">
        <v>1421</v>
      </c>
      <c r="I2373" s="128" t="s">
        <v>1421</v>
      </c>
      <c r="J2373" s="128" t="s">
        <v>1421</v>
      </c>
      <c r="K2373" s="129" t="s">
        <v>2293</v>
      </c>
      <c r="L2373" s="128" t="s">
        <v>2090</v>
      </c>
      <c r="M2373" s="128" t="s">
        <v>2290</v>
      </c>
      <c r="N2373" s="127" t="s">
        <v>2275</v>
      </c>
      <c r="O2373" s="116"/>
      <c r="P2373" s="126"/>
    </row>
    <row r="2374" spans="2:16" ht="45" x14ac:dyDescent="0.2">
      <c r="B2374" s="122"/>
      <c r="C2374" s="121" t="s">
        <v>2274</v>
      </c>
      <c r="D2374" s="121" t="s">
        <v>1380</v>
      </c>
      <c r="E2374" s="120">
        <f t="shared" si="204"/>
        <v>3084</v>
      </c>
      <c r="F2374" s="119"/>
      <c r="G2374" s="128" t="s">
        <v>2199</v>
      </c>
      <c r="H2374" s="128" t="s">
        <v>1421</v>
      </c>
      <c r="I2374" s="128" t="s">
        <v>1421</v>
      </c>
      <c r="J2374" s="128" t="s">
        <v>1421</v>
      </c>
      <c r="K2374" s="129" t="s">
        <v>2293</v>
      </c>
      <c r="L2374" s="128" t="s">
        <v>2090</v>
      </c>
      <c r="M2374" s="128" t="s">
        <v>2289</v>
      </c>
      <c r="N2374" s="127" t="s">
        <v>2275</v>
      </c>
      <c r="O2374" s="116"/>
      <c r="P2374" s="126"/>
    </row>
    <row r="2375" spans="2:16" ht="45" x14ac:dyDescent="0.2">
      <c r="B2375" s="122"/>
      <c r="C2375" s="121" t="s">
        <v>2274</v>
      </c>
      <c r="D2375" s="121" t="s">
        <v>1380</v>
      </c>
      <c r="E2375" s="120">
        <f t="shared" si="204"/>
        <v>4084</v>
      </c>
      <c r="F2375" s="123"/>
      <c r="G2375" s="128" t="s">
        <v>2199</v>
      </c>
      <c r="H2375" s="128" t="s">
        <v>1421</v>
      </c>
      <c r="I2375" s="128" t="s">
        <v>1421</v>
      </c>
      <c r="J2375" s="128" t="s">
        <v>1421</v>
      </c>
      <c r="K2375" s="129" t="s">
        <v>2293</v>
      </c>
      <c r="L2375" s="128" t="s">
        <v>2090</v>
      </c>
      <c r="M2375" s="128" t="s">
        <v>2288</v>
      </c>
      <c r="N2375" s="127" t="s">
        <v>2275</v>
      </c>
      <c r="O2375" s="116"/>
      <c r="P2375" s="126"/>
    </row>
    <row r="2376" spans="2:16" ht="45" x14ac:dyDescent="0.2">
      <c r="B2376" s="122"/>
      <c r="C2376" s="121" t="s">
        <v>2274</v>
      </c>
      <c r="D2376" s="121" t="s">
        <v>1380</v>
      </c>
      <c r="E2376" s="120">
        <f t="shared" si="204"/>
        <v>5084</v>
      </c>
      <c r="F2376" s="119"/>
      <c r="G2376" s="128" t="s">
        <v>2199</v>
      </c>
      <c r="H2376" s="128" t="s">
        <v>1421</v>
      </c>
      <c r="I2376" s="128" t="s">
        <v>1421</v>
      </c>
      <c r="J2376" s="128" t="s">
        <v>1421</v>
      </c>
      <c r="K2376" s="129" t="s">
        <v>2293</v>
      </c>
      <c r="L2376" s="128" t="s">
        <v>2090</v>
      </c>
      <c r="M2376" s="128" t="s">
        <v>2287</v>
      </c>
      <c r="N2376" s="127" t="s">
        <v>2275</v>
      </c>
      <c r="O2376" s="116"/>
      <c r="P2376" s="126"/>
    </row>
    <row r="2377" spans="2:16" ht="45" x14ac:dyDescent="0.2">
      <c r="B2377" s="122"/>
      <c r="C2377" s="121" t="s">
        <v>2274</v>
      </c>
      <c r="D2377" s="121" t="s">
        <v>1380</v>
      </c>
      <c r="E2377" s="120">
        <f t="shared" si="204"/>
        <v>6084</v>
      </c>
      <c r="F2377" s="119"/>
      <c r="G2377" s="128" t="s">
        <v>2199</v>
      </c>
      <c r="H2377" s="128" t="s">
        <v>1421</v>
      </c>
      <c r="I2377" s="128" t="s">
        <v>1421</v>
      </c>
      <c r="J2377" s="128" t="s">
        <v>1421</v>
      </c>
      <c r="K2377" s="129" t="s">
        <v>2293</v>
      </c>
      <c r="L2377" s="128" t="s">
        <v>2090</v>
      </c>
      <c r="M2377" s="128" t="s">
        <v>2286</v>
      </c>
      <c r="N2377" s="127" t="s">
        <v>2275</v>
      </c>
      <c r="O2377" s="116"/>
      <c r="P2377" s="126"/>
    </row>
    <row r="2378" spans="2:16" ht="45" x14ac:dyDescent="0.2">
      <c r="B2378" s="122"/>
      <c r="C2378" s="121" t="s">
        <v>2274</v>
      </c>
      <c r="D2378" s="121" t="s">
        <v>1380</v>
      </c>
      <c r="E2378" s="120">
        <f t="shared" si="204"/>
        <v>7084</v>
      </c>
      <c r="F2378" s="123"/>
      <c r="G2378" s="128" t="s">
        <v>2199</v>
      </c>
      <c r="H2378" s="128" t="s">
        <v>1421</v>
      </c>
      <c r="I2378" s="128" t="s">
        <v>1421</v>
      </c>
      <c r="J2378" s="128" t="s">
        <v>1421</v>
      </c>
      <c r="K2378" s="129" t="s">
        <v>2293</v>
      </c>
      <c r="L2378" s="128" t="s">
        <v>2090</v>
      </c>
      <c r="M2378" s="128" t="s">
        <v>2285</v>
      </c>
      <c r="N2378" s="127" t="s">
        <v>2275</v>
      </c>
      <c r="O2378" s="116"/>
      <c r="P2378" s="126"/>
    </row>
    <row r="2379" spans="2:16" s="137" customFormat="1" ht="45" x14ac:dyDescent="0.2">
      <c r="B2379" s="122"/>
      <c r="C2379" s="121" t="s">
        <v>2274</v>
      </c>
      <c r="D2379" s="121" t="s">
        <v>1380</v>
      </c>
      <c r="E2379" s="120">
        <f t="shared" si="204"/>
        <v>8084</v>
      </c>
      <c r="F2379" s="123"/>
      <c r="G2379" s="128" t="s">
        <v>2199</v>
      </c>
      <c r="H2379" s="128" t="s">
        <v>1421</v>
      </c>
      <c r="I2379" s="128" t="s">
        <v>1421</v>
      </c>
      <c r="J2379" s="128" t="s">
        <v>1421</v>
      </c>
      <c r="K2379" s="129" t="s">
        <v>2293</v>
      </c>
      <c r="L2379" s="128" t="s">
        <v>2090</v>
      </c>
      <c r="M2379" s="128" t="s">
        <v>2284</v>
      </c>
      <c r="N2379" s="127" t="s">
        <v>2275</v>
      </c>
      <c r="O2379" s="116"/>
      <c r="P2379" s="126"/>
    </row>
    <row r="2380" spans="2:16" s="137" customFormat="1" ht="45" x14ac:dyDescent="0.2">
      <c r="B2380" s="122"/>
      <c r="C2380" s="121" t="s">
        <v>2274</v>
      </c>
      <c r="D2380" s="121" t="s">
        <v>1380</v>
      </c>
      <c r="E2380" s="120">
        <f t="shared" si="204"/>
        <v>9084</v>
      </c>
      <c r="F2380" s="119"/>
      <c r="G2380" s="128" t="s">
        <v>2199</v>
      </c>
      <c r="H2380" s="128" t="s">
        <v>1421</v>
      </c>
      <c r="I2380" s="128" t="s">
        <v>1421</v>
      </c>
      <c r="J2380" s="128" t="s">
        <v>1421</v>
      </c>
      <c r="K2380" s="129" t="s">
        <v>2293</v>
      </c>
      <c r="L2380" s="128" t="s">
        <v>2090</v>
      </c>
      <c r="M2380" s="128" t="s">
        <v>2283</v>
      </c>
      <c r="N2380" s="127" t="s">
        <v>2275</v>
      </c>
      <c r="O2380" s="116"/>
      <c r="P2380" s="126"/>
    </row>
    <row r="2381" spans="2:16" s="137" customFormat="1" ht="45" x14ac:dyDescent="0.2">
      <c r="B2381" s="138"/>
      <c r="C2381" s="121" t="s">
        <v>2274</v>
      </c>
      <c r="D2381" s="121" t="s">
        <v>2191</v>
      </c>
      <c r="E2381" s="120">
        <f>E2372</f>
        <v>1084</v>
      </c>
      <c r="F2381" s="123"/>
      <c r="G2381" s="128" t="s">
        <v>2199</v>
      </c>
      <c r="H2381" s="128" t="s">
        <v>1421</v>
      </c>
      <c r="I2381" s="128" t="s">
        <v>1421</v>
      </c>
      <c r="J2381" s="128" t="s">
        <v>1421</v>
      </c>
      <c r="K2381" s="129" t="s">
        <v>2293</v>
      </c>
      <c r="L2381" s="128" t="s">
        <v>2090</v>
      </c>
      <c r="M2381" s="128" t="s">
        <v>2282</v>
      </c>
      <c r="N2381" s="127" t="s">
        <v>2275</v>
      </c>
      <c r="O2381" s="116"/>
      <c r="P2381" s="126"/>
    </row>
    <row r="2382" spans="2:16" s="137" customFormat="1" ht="45" x14ac:dyDescent="0.2">
      <c r="B2382" s="138"/>
      <c r="C2382" s="121" t="s">
        <v>2274</v>
      </c>
      <c r="D2382" s="121" t="s">
        <v>2191</v>
      </c>
      <c r="E2382" s="120">
        <f>E2381+1000</f>
        <v>2084</v>
      </c>
      <c r="F2382" s="123"/>
      <c r="G2382" s="128" t="s">
        <v>2199</v>
      </c>
      <c r="H2382" s="128" t="s">
        <v>1421</v>
      </c>
      <c r="I2382" s="128" t="s">
        <v>1421</v>
      </c>
      <c r="J2382" s="128" t="s">
        <v>1421</v>
      </c>
      <c r="K2382" s="129" t="s">
        <v>2293</v>
      </c>
      <c r="L2382" s="128" t="s">
        <v>2090</v>
      </c>
      <c r="M2382" s="128" t="s">
        <v>2281</v>
      </c>
      <c r="N2382" s="127" t="s">
        <v>2275</v>
      </c>
      <c r="O2382" s="116"/>
      <c r="P2382" s="126"/>
    </row>
    <row r="2383" spans="2:16" s="137" customFormat="1" ht="45" x14ac:dyDescent="0.2">
      <c r="B2383" s="138"/>
      <c r="C2383" s="121" t="s">
        <v>2274</v>
      </c>
      <c r="D2383" s="121" t="s">
        <v>2191</v>
      </c>
      <c r="E2383" s="120">
        <f>E2382+1000</f>
        <v>3084</v>
      </c>
      <c r="F2383" s="123"/>
      <c r="G2383" s="128" t="s">
        <v>2199</v>
      </c>
      <c r="H2383" s="128" t="s">
        <v>1421</v>
      </c>
      <c r="I2383" s="128" t="s">
        <v>1421</v>
      </c>
      <c r="J2383" s="128" t="s">
        <v>1421</v>
      </c>
      <c r="K2383" s="129" t="s">
        <v>2293</v>
      </c>
      <c r="L2383" s="128" t="s">
        <v>2090</v>
      </c>
      <c r="M2383" s="128" t="s">
        <v>2280</v>
      </c>
      <c r="N2383" s="127" t="s">
        <v>2275</v>
      </c>
      <c r="O2383" s="116"/>
      <c r="P2383" s="126"/>
    </row>
    <row r="2384" spans="2:16" s="137" customFormat="1" ht="45" x14ac:dyDescent="0.2">
      <c r="B2384" s="138"/>
      <c r="C2384" s="121" t="s">
        <v>2274</v>
      </c>
      <c r="D2384" s="121" t="s">
        <v>2191</v>
      </c>
      <c r="E2384" s="120">
        <f>E2383+1000</f>
        <v>4084</v>
      </c>
      <c r="F2384" s="119"/>
      <c r="G2384" s="128" t="s">
        <v>2199</v>
      </c>
      <c r="H2384" s="128" t="s">
        <v>1421</v>
      </c>
      <c r="I2384" s="128" t="s">
        <v>1421</v>
      </c>
      <c r="J2384" s="128" t="s">
        <v>1421</v>
      </c>
      <c r="K2384" s="129" t="s">
        <v>2293</v>
      </c>
      <c r="L2384" s="128" t="s">
        <v>2090</v>
      </c>
      <c r="M2384" s="128" t="s">
        <v>2276</v>
      </c>
      <c r="N2384" s="127" t="s">
        <v>2275</v>
      </c>
      <c r="O2384" s="116"/>
      <c r="P2384" s="126"/>
    </row>
    <row r="2385" spans="2:16" s="137" customFormat="1" x14ac:dyDescent="0.2">
      <c r="B2385" s="203"/>
      <c r="C2385" s="121" t="s">
        <v>2274</v>
      </c>
      <c r="D2385" s="121" t="s">
        <v>2191</v>
      </c>
      <c r="E2385" s="120">
        <f>E2384+1000</f>
        <v>5084</v>
      </c>
      <c r="F2385" s="276"/>
      <c r="G2385" s="118"/>
      <c r="H2385" s="117"/>
      <c r="I2385" s="117"/>
      <c r="J2385" s="117"/>
      <c r="K2385" s="117"/>
      <c r="L2385" s="117"/>
      <c r="M2385" s="117"/>
      <c r="N2385" s="117"/>
      <c r="O2385" s="116"/>
      <c r="P2385" s="115" t="str">
        <f>CONCATENATE($P$2439,$P$2443,E2372,$P$2440,$P$2444,E2384,$P$2441)</f>
        <v>DNP1([C]P1084 + … + [D]P4084)</v>
      </c>
    </row>
    <row r="2386" spans="2:16" ht="45" x14ac:dyDescent="0.2">
      <c r="B2386" s="130" t="s">
        <v>2292</v>
      </c>
      <c r="C2386" s="121" t="s">
        <v>2274</v>
      </c>
      <c r="D2386" s="121" t="s">
        <v>1380</v>
      </c>
      <c r="E2386" s="120">
        <f>E2372+1</f>
        <v>1085</v>
      </c>
      <c r="F2386" s="119"/>
      <c r="G2386" s="128" t="s">
        <v>2199</v>
      </c>
      <c r="H2386" s="128" t="s">
        <v>1421</v>
      </c>
      <c r="I2386" s="128" t="s">
        <v>1421</v>
      </c>
      <c r="J2386" s="128" t="s">
        <v>1421</v>
      </c>
      <c r="K2386" s="129" t="s">
        <v>2279</v>
      </c>
      <c r="L2386" s="128" t="s">
        <v>2278</v>
      </c>
      <c r="M2386" s="128" t="s">
        <v>2291</v>
      </c>
      <c r="N2386" s="127" t="s">
        <v>2275</v>
      </c>
      <c r="O2386" s="116"/>
      <c r="P2386" s="126"/>
    </row>
    <row r="2387" spans="2:16" ht="22.5" x14ac:dyDescent="0.2">
      <c r="B2387" s="122"/>
      <c r="C2387" s="121" t="s">
        <v>2274</v>
      </c>
      <c r="D2387" s="121" t="s">
        <v>1380</v>
      </c>
      <c r="E2387" s="120">
        <f>E2372+1</f>
        <v>1085</v>
      </c>
      <c r="F2387" s="119"/>
      <c r="G2387" s="128" t="s">
        <v>2199</v>
      </c>
      <c r="H2387" s="128" t="s">
        <v>1421</v>
      </c>
      <c r="I2387" s="128" t="s">
        <v>1421</v>
      </c>
      <c r="J2387" s="128" t="s">
        <v>1421</v>
      </c>
      <c r="K2387" s="129" t="s">
        <v>2277</v>
      </c>
      <c r="L2387" s="128" t="s">
        <v>1418</v>
      </c>
      <c r="M2387" s="128" t="s">
        <v>2291</v>
      </c>
      <c r="N2387" s="127" t="s">
        <v>2275</v>
      </c>
      <c r="O2387" s="116"/>
      <c r="P2387" s="126"/>
    </row>
    <row r="2388" spans="2:16" ht="45" x14ac:dyDescent="0.2">
      <c r="B2388" s="122"/>
      <c r="C2388" s="121" t="s">
        <v>2274</v>
      </c>
      <c r="D2388" s="121" t="s">
        <v>1380</v>
      </c>
      <c r="E2388" s="120">
        <f t="shared" ref="E2388:E2403" si="205">E2386+1000</f>
        <v>2085</v>
      </c>
      <c r="F2388" s="123"/>
      <c r="G2388" s="128" t="s">
        <v>2199</v>
      </c>
      <c r="H2388" s="128" t="s">
        <v>1421</v>
      </c>
      <c r="I2388" s="128" t="s">
        <v>1421</v>
      </c>
      <c r="J2388" s="128" t="s">
        <v>1421</v>
      </c>
      <c r="K2388" s="129" t="s">
        <v>2279</v>
      </c>
      <c r="L2388" s="128" t="s">
        <v>2278</v>
      </c>
      <c r="M2388" s="128" t="s">
        <v>2290</v>
      </c>
      <c r="N2388" s="127" t="s">
        <v>2275</v>
      </c>
      <c r="O2388" s="116"/>
      <c r="P2388" s="126"/>
    </row>
    <row r="2389" spans="2:16" ht="22.5" x14ac:dyDescent="0.2">
      <c r="B2389" s="122"/>
      <c r="C2389" s="121" t="s">
        <v>2274</v>
      </c>
      <c r="D2389" s="121" t="s">
        <v>1380</v>
      </c>
      <c r="E2389" s="120">
        <f t="shared" si="205"/>
        <v>2085</v>
      </c>
      <c r="F2389" s="123"/>
      <c r="G2389" s="128" t="s">
        <v>2199</v>
      </c>
      <c r="H2389" s="128" t="s">
        <v>1421</v>
      </c>
      <c r="I2389" s="128" t="s">
        <v>1421</v>
      </c>
      <c r="J2389" s="128" t="s">
        <v>1421</v>
      </c>
      <c r="K2389" s="129" t="s">
        <v>2277</v>
      </c>
      <c r="L2389" s="128" t="s">
        <v>1418</v>
      </c>
      <c r="M2389" s="128" t="s">
        <v>2290</v>
      </c>
      <c r="N2389" s="127" t="s">
        <v>2275</v>
      </c>
      <c r="O2389" s="116"/>
      <c r="P2389" s="126"/>
    </row>
    <row r="2390" spans="2:16" ht="45" x14ac:dyDescent="0.2">
      <c r="B2390" s="122"/>
      <c r="C2390" s="121" t="s">
        <v>2274</v>
      </c>
      <c r="D2390" s="121" t="s">
        <v>1380</v>
      </c>
      <c r="E2390" s="120">
        <f t="shared" si="205"/>
        <v>3085</v>
      </c>
      <c r="F2390" s="119"/>
      <c r="G2390" s="128" t="s">
        <v>2199</v>
      </c>
      <c r="H2390" s="128" t="s">
        <v>1421</v>
      </c>
      <c r="I2390" s="128" t="s">
        <v>1421</v>
      </c>
      <c r="J2390" s="128" t="s">
        <v>1421</v>
      </c>
      <c r="K2390" s="129" t="s">
        <v>2279</v>
      </c>
      <c r="L2390" s="128" t="s">
        <v>2278</v>
      </c>
      <c r="M2390" s="128" t="s">
        <v>2289</v>
      </c>
      <c r="N2390" s="127" t="s">
        <v>2275</v>
      </c>
      <c r="O2390" s="116"/>
      <c r="P2390" s="126"/>
    </row>
    <row r="2391" spans="2:16" ht="22.5" x14ac:dyDescent="0.2">
      <c r="B2391" s="122"/>
      <c r="C2391" s="121" t="s">
        <v>2274</v>
      </c>
      <c r="D2391" s="121" t="s">
        <v>1380</v>
      </c>
      <c r="E2391" s="120">
        <f t="shared" si="205"/>
        <v>3085</v>
      </c>
      <c r="F2391" s="119"/>
      <c r="G2391" s="128" t="s">
        <v>2199</v>
      </c>
      <c r="H2391" s="128" t="s">
        <v>1421</v>
      </c>
      <c r="I2391" s="128" t="s">
        <v>1421</v>
      </c>
      <c r="J2391" s="128" t="s">
        <v>1421</v>
      </c>
      <c r="K2391" s="129" t="s">
        <v>2277</v>
      </c>
      <c r="L2391" s="128" t="s">
        <v>1418</v>
      </c>
      <c r="M2391" s="128" t="s">
        <v>2289</v>
      </c>
      <c r="N2391" s="127" t="s">
        <v>2275</v>
      </c>
      <c r="O2391" s="116"/>
      <c r="P2391" s="126"/>
    </row>
    <row r="2392" spans="2:16" ht="45" x14ac:dyDescent="0.2">
      <c r="B2392" s="122"/>
      <c r="C2392" s="121" t="s">
        <v>2274</v>
      </c>
      <c r="D2392" s="121" t="s">
        <v>1380</v>
      </c>
      <c r="E2392" s="120">
        <f t="shared" si="205"/>
        <v>4085</v>
      </c>
      <c r="F2392" s="123"/>
      <c r="G2392" s="128" t="s">
        <v>2199</v>
      </c>
      <c r="H2392" s="128" t="s">
        <v>1421</v>
      </c>
      <c r="I2392" s="128" t="s">
        <v>1421</v>
      </c>
      <c r="J2392" s="128" t="s">
        <v>1421</v>
      </c>
      <c r="K2392" s="129" t="s">
        <v>2279</v>
      </c>
      <c r="L2392" s="128" t="s">
        <v>2278</v>
      </c>
      <c r="M2392" s="128" t="s">
        <v>2288</v>
      </c>
      <c r="N2392" s="127" t="s">
        <v>2275</v>
      </c>
      <c r="O2392" s="116"/>
      <c r="P2392" s="126"/>
    </row>
    <row r="2393" spans="2:16" ht="22.5" x14ac:dyDescent="0.2">
      <c r="B2393" s="122"/>
      <c r="C2393" s="121" t="s">
        <v>2274</v>
      </c>
      <c r="D2393" s="121" t="s">
        <v>1380</v>
      </c>
      <c r="E2393" s="120">
        <f t="shared" si="205"/>
        <v>4085</v>
      </c>
      <c r="F2393" s="123"/>
      <c r="G2393" s="128" t="s">
        <v>2199</v>
      </c>
      <c r="H2393" s="128" t="s">
        <v>1421</v>
      </c>
      <c r="I2393" s="128" t="s">
        <v>1421</v>
      </c>
      <c r="J2393" s="128" t="s">
        <v>1421</v>
      </c>
      <c r="K2393" s="129" t="s">
        <v>2277</v>
      </c>
      <c r="L2393" s="128" t="s">
        <v>1418</v>
      </c>
      <c r="M2393" s="128" t="s">
        <v>2288</v>
      </c>
      <c r="N2393" s="127" t="s">
        <v>2275</v>
      </c>
      <c r="O2393" s="116"/>
      <c r="P2393" s="126"/>
    </row>
    <row r="2394" spans="2:16" ht="45" x14ac:dyDescent="0.2">
      <c r="B2394" s="122"/>
      <c r="C2394" s="121" t="s">
        <v>2274</v>
      </c>
      <c r="D2394" s="121" t="s">
        <v>1380</v>
      </c>
      <c r="E2394" s="120">
        <f t="shared" si="205"/>
        <v>5085</v>
      </c>
      <c r="F2394" s="119"/>
      <c r="G2394" s="128" t="s">
        <v>2199</v>
      </c>
      <c r="H2394" s="128" t="s">
        <v>1421</v>
      </c>
      <c r="I2394" s="128" t="s">
        <v>1421</v>
      </c>
      <c r="J2394" s="128" t="s">
        <v>1421</v>
      </c>
      <c r="K2394" s="129" t="s">
        <v>2279</v>
      </c>
      <c r="L2394" s="128" t="s">
        <v>2278</v>
      </c>
      <c r="M2394" s="128" t="s">
        <v>2287</v>
      </c>
      <c r="N2394" s="127" t="s">
        <v>2275</v>
      </c>
      <c r="O2394" s="116"/>
      <c r="P2394" s="126"/>
    </row>
    <row r="2395" spans="2:16" ht="22.5" x14ac:dyDescent="0.2">
      <c r="B2395" s="122"/>
      <c r="C2395" s="121" t="s">
        <v>2274</v>
      </c>
      <c r="D2395" s="121" t="s">
        <v>1380</v>
      </c>
      <c r="E2395" s="120">
        <f t="shared" si="205"/>
        <v>5085</v>
      </c>
      <c r="F2395" s="119"/>
      <c r="G2395" s="128" t="s">
        <v>2199</v>
      </c>
      <c r="H2395" s="128" t="s">
        <v>1421</v>
      </c>
      <c r="I2395" s="128" t="s">
        <v>1421</v>
      </c>
      <c r="J2395" s="128" t="s">
        <v>1421</v>
      </c>
      <c r="K2395" s="129" t="s">
        <v>2277</v>
      </c>
      <c r="L2395" s="128" t="s">
        <v>1418</v>
      </c>
      <c r="M2395" s="128" t="s">
        <v>2287</v>
      </c>
      <c r="N2395" s="127" t="s">
        <v>2275</v>
      </c>
      <c r="O2395" s="116"/>
      <c r="P2395" s="126"/>
    </row>
    <row r="2396" spans="2:16" ht="45" x14ac:dyDescent="0.2">
      <c r="B2396" s="122"/>
      <c r="C2396" s="121" t="s">
        <v>2274</v>
      </c>
      <c r="D2396" s="121" t="s">
        <v>1380</v>
      </c>
      <c r="E2396" s="120">
        <f t="shared" si="205"/>
        <v>6085</v>
      </c>
      <c r="F2396" s="119"/>
      <c r="G2396" s="128" t="s">
        <v>2199</v>
      </c>
      <c r="H2396" s="128" t="s">
        <v>1421</v>
      </c>
      <c r="I2396" s="128" t="s">
        <v>1421</v>
      </c>
      <c r="J2396" s="128" t="s">
        <v>1421</v>
      </c>
      <c r="K2396" s="129" t="s">
        <v>2279</v>
      </c>
      <c r="L2396" s="128" t="s">
        <v>2278</v>
      </c>
      <c r="M2396" s="128" t="s">
        <v>2286</v>
      </c>
      <c r="N2396" s="127" t="s">
        <v>2275</v>
      </c>
      <c r="O2396" s="116"/>
      <c r="P2396" s="126"/>
    </row>
    <row r="2397" spans="2:16" ht="22.5" x14ac:dyDescent="0.2">
      <c r="B2397" s="122"/>
      <c r="C2397" s="121" t="s">
        <v>2274</v>
      </c>
      <c r="D2397" s="121" t="s">
        <v>1380</v>
      </c>
      <c r="E2397" s="120">
        <f t="shared" si="205"/>
        <v>6085</v>
      </c>
      <c r="F2397" s="119"/>
      <c r="G2397" s="128" t="s">
        <v>2199</v>
      </c>
      <c r="H2397" s="128" t="s">
        <v>1421</v>
      </c>
      <c r="I2397" s="128" t="s">
        <v>1421</v>
      </c>
      <c r="J2397" s="128" t="s">
        <v>1421</v>
      </c>
      <c r="K2397" s="129" t="s">
        <v>2277</v>
      </c>
      <c r="L2397" s="128" t="s">
        <v>1418</v>
      </c>
      <c r="M2397" s="128" t="s">
        <v>2286</v>
      </c>
      <c r="N2397" s="127" t="s">
        <v>2275</v>
      </c>
      <c r="O2397" s="116"/>
      <c r="P2397" s="126"/>
    </row>
    <row r="2398" spans="2:16" ht="45" x14ac:dyDescent="0.2">
      <c r="B2398" s="122"/>
      <c r="C2398" s="121" t="s">
        <v>2274</v>
      </c>
      <c r="D2398" s="121" t="s">
        <v>1380</v>
      </c>
      <c r="E2398" s="120">
        <f t="shared" si="205"/>
        <v>7085</v>
      </c>
      <c r="F2398" s="123"/>
      <c r="G2398" s="128" t="s">
        <v>2199</v>
      </c>
      <c r="H2398" s="128" t="s">
        <v>1421</v>
      </c>
      <c r="I2398" s="128" t="s">
        <v>1421</v>
      </c>
      <c r="J2398" s="128" t="s">
        <v>1421</v>
      </c>
      <c r="K2398" s="129" t="s">
        <v>2279</v>
      </c>
      <c r="L2398" s="128" t="s">
        <v>2278</v>
      </c>
      <c r="M2398" s="128" t="s">
        <v>2285</v>
      </c>
      <c r="N2398" s="127" t="s">
        <v>2275</v>
      </c>
      <c r="O2398" s="116"/>
      <c r="P2398" s="126"/>
    </row>
    <row r="2399" spans="2:16" ht="22.5" x14ac:dyDescent="0.2">
      <c r="B2399" s="122"/>
      <c r="C2399" s="121" t="s">
        <v>2274</v>
      </c>
      <c r="D2399" s="121" t="s">
        <v>1380</v>
      </c>
      <c r="E2399" s="120">
        <f t="shared" si="205"/>
        <v>7085</v>
      </c>
      <c r="F2399" s="123"/>
      <c r="G2399" s="128" t="s">
        <v>2199</v>
      </c>
      <c r="H2399" s="128" t="s">
        <v>1421</v>
      </c>
      <c r="I2399" s="128" t="s">
        <v>1421</v>
      </c>
      <c r="J2399" s="128" t="s">
        <v>1421</v>
      </c>
      <c r="K2399" s="129" t="s">
        <v>2277</v>
      </c>
      <c r="L2399" s="128" t="s">
        <v>1418</v>
      </c>
      <c r="M2399" s="128" t="s">
        <v>2285</v>
      </c>
      <c r="N2399" s="127" t="s">
        <v>2275</v>
      </c>
      <c r="O2399" s="116"/>
      <c r="P2399" s="126"/>
    </row>
    <row r="2400" spans="2:16" s="137" customFormat="1" ht="45" x14ac:dyDescent="0.2">
      <c r="B2400" s="122"/>
      <c r="C2400" s="121" t="s">
        <v>2274</v>
      </c>
      <c r="D2400" s="121" t="s">
        <v>1380</v>
      </c>
      <c r="E2400" s="120">
        <f t="shared" si="205"/>
        <v>8085</v>
      </c>
      <c r="F2400" s="123"/>
      <c r="G2400" s="128" t="s">
        <v>2199</v>
      </c>
      <c r="H2400" s="128" t="s">
        <v>1421</v>
      </c>
      <c r="I2400" s="128" t="s">
        <v>1421</v>
      </c>
      <c r="J2400" s="128" t="s">
        <v>1421</v>
      </c>
      <c r="K2400" s="129" t="s">
        <v>2279</v>
      </c>
      <c r="L2400" s="128" t="s">
        <v>2278</v>
      </c>
      <c r="M2400" s="128" t="s">
        <v>2284</v>
      </c>
      <c r="N2400" s="127" t="s">
        <v>2275</v>
      </c>
      <c r="O2400" s="116"/>
      <c r="P2400" s="126"/>
    </row>
    <row r="2401" spans="2:16" s="137" customFormat="1" ht="22.5" x14ac:dyDescent="0.2">
      <c r="B2401" s="122"/>
      <c r="C2401" s="121" t="s">
        <v>2274</v>
      </c>
      <c r="D2401" s="121" t="s">
        <v>1380</v>
      </c>
      <c r="E2401" s="120">
        <f t="shared" si="205"/>
        <v>8085</v>
      </c>
      <c r="F2401" s="123"/>
      <c r="G2401" s="128" t="s">
        <v>2199</v>
      </c>
      <c r="H2401" s="128" t="s">
        <v>1421</v>
      </c>
      <c r="I2401" s="128" t="s">
        <v>1421</v>
      </c>
      <c r="J2401" s="128" t="s">
        <v>1421</v>
      </c>
      <c r="K2401" s="129" t="s">
        <v>2277</v>
      </c>
      <c r="L2401" s="128" t="s">
        <v>1418</v>
      </c>
      <c r="M2401" s="128" t="s">
        <v>2284</v>
      </c>
      <c r="N2401" s="127" t="s">
        <v>2275</v>
      </c>
      <c r="O2401" s="116"/>
      <c r="P2401" s="126"/>
    </row>
    <row r="2402" spans="2:16" s="137" customFormat="1" ht="45" x14ac:dyDescent="0.2">
      <c r="B2402" s="122"/>
      <c r="C2402" s="121" t="s">
        <v>2274</v>
      </c>
      <c r="D2402" s="121" t="s">
        <v>1380</v>
      </c>
      <c r="E2402" s="120">
        <f t="shared" si="205"/>
        <v>9085</v>
      </c>
      <c r="F2402" s="119"/>
      <c r="G2402" s="128" t="s">
        <v>2199</v>
      </c>
      <c r="H2402" s="128" t="s">
        <v>1421</v>
      </c>
      <c r="I2402" s="128" t="s">
        <v>1421</v>
      </c>
      <c r="J2402" s="128" t="s">
        <v>1421</v>
      </c>
      <c r="K2402" s="129" t="s">
        <v>2279</v>
      </c>
      <c r="L2402" s="128" t="s">
        <v>2278</v>
      </c>
      <c r="M2402" s="128" t="s">
        <v>2283</v>
      </c>
      <c r="N2402" s="127" t="s">
        <v>2275</v>
      </c>
      <c r="O2402" s="116"/>
      <c r="P2402" s="126"/>
    </row>
    <row r="2403" spans="2:16" s="137" customFormat="1" ht="22.5" x14ac:dyDescent="0.2">
      <c r="B2403" s="138"/>
      <c r="C2403" s="121" t="s">
        <v>2274</v>
      </c>
      <c r="D2403" s="121" t="s">
        <v>1380</v>
      </c>
      <c r="E2403" s="120">
        <f t="shared" si="205"/>
        <v>9085</v>
      </c>
      <c r="F2403" s="119"/>
      <c r="G2403" s="128" t="s">
        <v>2199</v>
      </c>
      <c r="H2403" s="128" t="s">
        <v>1421</v>
      </c>
      <c r="I2403" s="128" t="s">
        <v>1421</v>
      </c>
      <c r="J2403" s="128" t="s">
        <v>1421</v>
      </c>
      <c r="K2403" s="129" t="s">
        <v>2277</v>
      </c>
      <c r="L2403" s="128" t="s">
        <v>1418</v>
      </c>
      <c r="M2403" s="128" t="s">
        <v>2283</v>
      </c>
      <c r="N2403" s="127" t="s">
        <v>2275</v>
      </c>
      <c r="O2403" s="116"/>
      <c r="P2403" s="126"/>
    </row>
    <row r="2404" spans="2:16" s="137" customFormat="1" ht="45" x14ac:dyDescent="0.2">
      <c r="B2404" s="138"/>
      <c r="C2404" s="121" t="s">
        <v>2274</v>
      </c>
      <c r="D2404" s="121" t="s">
        <v>2191</v>
      </c>
      <c r="E2404" s="120">
        <f>E2386</f>
        <v>1085</v>
      </c>
      <c r="F2404" s="123"/>
      <c r="G2404" s="128" t="s">
        <v>2199</v>
      </c>
      <c r="H2404" s="128" t="s">
        <v>1421</v>
      </c>
      <c r="I2404" s="128" t="s">
        <v>1421</v>
      </c>
      <c r="J2404" s="128" t="s">
        <v>1421</v>
      </c>
      <c r="K2404" s="129" t="s">
        <v>2279</v>
      </c>
      <c r="L2404" s="128" t="s">
        <v>2278</v>
      </c>
      <c r="M2404" s="128" t="s">
        <v>2282</v>
      </c>
      <c r="N2404" s="127" t="s">
        <v>2275</v>
      </c>
      <c r="O2404" s="116"/>
      <c r="P2404" s="126"/>
    </row>
    <row r="2405" spans="2:16" s="137" customFormat="1" ht="22.5" x14ac:dyDescent="0.2">
      <c r="B2405" s="138"/>
      <c r="C2405" s="121" t="s">
        <v>2274</v>
      </c>
      <c r="D2405" s="121" t="s">
        <v>2191</v>
      </c>
      <c r="E2405" s="120">
        <f>E2387</f>
        <v>1085</v>
      </c>
      <c r="F2405" s="123"/>
      <c r="G2405" s="128" t="s">
        <v>2199</v>
      </c>
      <c r="H2405" s="128" t="s">
        <v>1421</v>
      </c>
      <c r="I2405" s="128" t="s">
        <v>1421</v>
      </c>
      <c r="J2405" s="128" t="s">
        <v>1421</v>
      </c>
      <c r="K2405" s="129" t="s">
        <v>2277</v>
      </c>
      <c r="L2405" s="128" t="s">
        <v>1418</v>
      </c>
      <c r="M2405" s="128" t="s">
        <v>2282</v>
      </c>
      <c r="N2405" s="127" t="s">
        <v>2275</v>
      </c>
      <c r="O2405" s="116"/>
      <c r="P2405" s="126"/>
    </row>
    <row r="2406" spans="2:16" s="137" customFormat="1" ht="45" x14ac:dyDescent="0.2">
      <c r="B2406" s="138"/>
      <c r="C2406" s="121" t="s">
        <v>2274</v>
      </c>
      <c r="D2406" s="121" t="s">
        <v>2191</v>
      </c>
      <c r="E2406" s="120">
        <f t="shared" ref="E2406:E2412" si="206">E2404+1000</f>
        <v>2085</v>
      </c>
      <c r="F2406" s="123"/>
      <c r="G2406" s="128" t="s">
        <v>2199</v>
      </c>
      <c r="H2406" s="128" t="s">
        <v>1421</v>
      </c>
      <c r="I2406" s="128" t="s">
        <v>1421</v>
      </c>
      <c r="J2406" s="128" t="s">
        <v>1421</v>
      </c>
      <c r="K2406" s="129" t="s">
        <v>2279</v>
      </c>
      <c r="L2406" s="128" t="s">
        <v>2278</v>
      </c>
      <c r="M2406" s="128" t="s">
        <v>2281</v>
      </c>
      <c r="N2406" s="127" t="s">
        <v>2275</v>
      </c>
      <c r="O2406" s="116"/>
      <c r="P2406" s="126"/>
    </row>
    <row r="2407" spans="2:16" s="137" customFormat="1" ht="22.5" x14ac:dyDescent="0.2">
      <c r="B2407" s="138"/>
      <c r="C2407" s="121" t="s">
        <v>2274</v>
      </c>
      <c r="D2407" s="121" t="s">
        <v>2191</v>
      </c>
      <c r="E2407" s="120">
        <f t="shared" si="206"/>
        <v>2085</v>
      </c>
      <c r="F2407" s="123"/>
      <c r="G2407" s="128" t="s">
        <v>2199</v>
      </c>
      <c r="H2407" s="128" t="s">
        <v>1421</v>
      </c>
      <c r="I2407" s="128" t="s">
        <v>1421</v>
      </c>
      <c r="J2407" s="128" t="s">
        <v>1421</v>
      </c>
      <c r="K2407" s="129" t="s">
        <v>2277</v>
      </c>
      <c r="L2407" s="128" t="s">
        <v>1418</v>
      </c>
      <c r="M2407" s="128" t="s">
        <v>2281</v>
      </c>
      <c r="N2407" s="127" t="s">
        <v>2275</v>
      </c>
      <c r="O2407" s="116"/>
      <c r="P2407" s="126"/>
    </row>
    <row r="2408" spans="2:16" s="137" customFormat="1" ht="45" x14ac:dyDescent="0.2">
      <c r="B2408" s="138"/>
      <c r="C2408" s="121" t="s">
        <v>2274</v>
      </c>
      <c r="D2408" s="121" t="s">
        <v>2191</v>
      </c>
      <c r="E2408" s="120">
        <f t="shared" si="206"/>
        <v>3085</v>
      </c>
      <c r="F2408" s="123"/>
      <c r="G2408" s="128" t="s">
        <v>2199</v>
      </c>
      <c r="H2408" s="128" t="s">
        <v>1421</v>
      </c>
      <c r="I2408" s="128" t="s">
        <v>1421</v>
      </c>
      <c r="J2408" s="128" t="s">
        <v>1421</v>
      </c>
      <c r="K2408" s="129" t="s">
        <v>2279</v>
      </c>
      <c r="L2408" s="128" t="s">
        <v>2278</v>
      </c>
      <c r="M2408" s="128" t="s">
        <v>2280</v>
      </c>
      <c r="N2408" s="127" t="s">
        <v>2275</v>
      </c>
      <c r="O2408" s="116"/>
      <c r="P2408" s="126"/>
    </row>
    <row r="2409" spans="2:16" s="137" customFormat="1" ht="22.5" x14ac:dyDescent="0.2">
      <c r="B2409" s="138"/>
      <c r="C2409" s="121" t="s">
        <v>2274</v>
      </c>
      <c r="D2409" s="121" t="s">
        <v>2191</v>
      </c>
      <c r="E2409" s="120">
        <f t="shared" si="206"/>
        <v>3085</v>
      </c>
      <c r="F2409" s="123"/>
      <c r="G2409" s="128" t="s">
        <v>2199</v>
      </c>
      <c r="H2409" s="128" t="s">
        <v>1421</v>
      </c>
      <c r="I2409" s="128" t="s">
        <v>1421</v>
      </c>
      <c r="J2409" s="128" t="s">
        <v>1421</v>
      </c>
      <c r="K2409" s="129" t="s">
        <v>2277</v>
      </c>
      <c r="L2409" s="128" t="s">
        <v>1418</v>
      </c>
      <c r="M2409" s="128" t="s">
        <v>2280</v>
      </c>
      <c r="N2409" s="127" t="s">
        <v>2275</v>
      </c>
      <c r="O2409" s="116"/>
      <c r="P2409" s="126"/>
    </row>
    <row r="2410" spans="2:16" s="137" customFormat="1" ht="45" x14ac:dyDescent="0.2">
      <c r="B2410" s="138"/>
      <c r="C2410" s="121" t="s">
        <v>2274</v>
      </c>
      <c r="D2410" s="121" t="s">
        <v>2191</v>
      </c>
      <c r="E2410" s="120">
        <f t="shared" si="206"/>
        <v>4085</v>
      </c>
      <c r="F2410" s="119"/>
      <c r="G2410" s="128" t="s">
        <v>2199</v>
      </c>
      <c r="H2410" s="128" t="s">
        <v>1421</v>
      </c>
      <c r="I2410" s="128" t="s">
        <v>1421</v>
      </c>
      <c r="J2410" s="128" t="s">
        <v>1421</v>
      </c>
      <c r="K2410" s="129" t="s">
        <v>2279</v>
      </c>
      <c r="L2410" s="128" t="s">
        <v>2278</v>
      </c>
      <c r="M2410" s="128" t="s">
        <v>2276</v>
      </c>
      <c r="N2410" s="127" t="s">
        <v>2275</v>
      </c>
      <c r="O2410" s="116"/>
      <c r="P2410" s="126"/>
    </row>
    <row r="2411" spans="2:16" s="137" customFormat="1" ht="22.5" x14ac:dyDescent="0.2">
      <c r="B2411" s="138"/>
      <c r="C2411" s="121" t="s">
        <v>2274</v>
      </c>
      <c r="D2411" s="121" t="s">
        <v>2191</v>
      </c>
      <c r="E2411" s="120">
        <f t="shared" si="206"/>
        <v>4085</v>
      </c>
      <c r="F2411" s="119"/>
      <c r="G2411" s="128" t="s">
        <v>2199</v>
      </c>
      <c r="H2411" s="128" t="s">
        <v>1421</v>
      </c>
      <c r="I2411" s="128" t="s">
        <v>1421</v>
      </c>
      <c r="J2411" s="128" t="s">
        <v>1421</v>
      </c>
      <c r="K2411" s="129" t="s">
        <v>2277</v>
      </c>
      <c r="L2411" s="128" t="s">
        <v>1418</v>
      </c>
      <c r="M2411" s="128" t="s">
        <v>2276</v>
      </c>
      <c r="N2411" s="127" t="s">
        <v>2275</v>
      </c>
      <c r="O2411" s="116"/>
      <c r="P2411" s="126"/>
    </row>
    <row r="2412" spans="2:16" s="137" customFormat="1" ht="12" thickBot="1" x14ac:dyDescent="0.25">
      <c r="B2412" s="275"/>
      <c r="C2412" s="113" t="s">
        <v>2274</v>
      </c>
      <c r="D2412" s="113" t="s">
        <v>2191</v>
      </c>
      <c r="E2412" s="112">
        <f t="shared" si="206"/>
        <v>5085</v>
      </c>
      <c r="F2412" s="160"/>
      <c r="G2412" s="110"/>
      <c r="H2412" s="109"/>
      <c r="I2412" s="109"/>
      <c r="J2412" s="109"/>
      <c r="K2412" s="109"/>
      <c r="L2412" s="109"/>
      <c r="M2412" s="109"/>
      <c r="N2412" s="109"/>
      <c r="O2412" s="108"/>
      <c r="P2412" s="107" t="str">
        <f>CONCATENATE($P$2439,$P$2443,E2386,$P$2440,$P$2444,E2410,$P$2441)</f>
        <v>DNP1([C]P1085 + … + [D]P4085)</v>
      </c>
    </row>
    <row r="2419" spans="13:17" x14ac:dyDescent="0.2">
      <c r="M2419" s="274"/>
      <c r="N2419" s="274"/>
      <c r="O2419" s="274"/>
      <c r="P2419" s="274"/>
      <c r="Q2419" s="274"/>
    </row>
    <row r="2420" spans="13:17" x14ac:dyDescent="0.2">
      <c r="M2420" s="274"/>
      <c r="N2420" s="274"/>
      <c r="O2420" s="274"/>
      <c r="P2420" s="274"/>
      <c r="Q2420" s="274"/>
    </row>
    <row r="2421" spans="13:17" x14ac:dyDescent="0.2">
      <c r="M2421" s="274"/>
      <c r="N2421" s="274"/>
      <c r="O2421" s="274"/>
      <c r="P2421" s="274"/>
      <c r="Q2421" s="274"/>
    </row>
    <row r="2422" spans="13:17" x14ac:dyDescent="0.2">
      <c r="M2422" s="274"/>
      <c r="N2422" s="274"/>
      <c r="O2422" s="274"/>
      <c r="P2422" s="274"/>
      <c r="Q2422" s="274"/>
    </row>
    <row r="2423" spans="13:17" x14ac:dyDescent="0.2">
      <c r="M2423" s="274"/>
      <c r="N2423" s="274"/>
      <c r="O2423" s="274"/>
      <c r="P2423" s="274"/>
      <c r="Q2423" s="274"/>
    </row>
    <row r="2424" spans="13:17" x14ac:dyDescent="0.2">
      <c r="M2424" s="274"/>
      <c r="N2424" s="274"/>
      <c r="O2424" s="274"/>
      <c r="P2424" s="274"/>
      <c r="Q2424" s="274"/>
    </row>
    <row r="2425" spans="13:17" x14ac:dyDescent="0.2">
      <c r="M2425" s="274"/>
      <c r="N2425" s="274"/>
      <c r="O2425" s="274"/>
      <c r="P2425" s="274"/>
      <c r="Q2425" s="274"/>
    </row>
    <row r="2426" spans="13:17" x14ac:dyDescent="0.2">
      <c r="M2426" s="274"/>
      <c r="N2426" s="274"/>
      <c r="O2426" s="274"/>
    </row>
    <row r="2427" spans="13:17" x14ac:dyDescent="0.2">
      <c r="M2427" s="274"/>
      <c r="N2427" s="274"/>
      <c r="O2427" s="274"/>
    </row>
    <row r="2428" spans="13:17" x14ac:dyDescent="0.2">
      <c r="M2428" s="274"/>
      <c r="N2428" s="274"/>
      <c r="O2428" s="274"/>
    </row>
    <row r="2429" spans="13:17" x14ac:dyDescent="0.2">
      <c r="M2429" s="274"/>
      <c r="N2429" s="274"/>
      <c r="O2429" s="274"/>
    </row>
    <row r="2430" spans="13:17" x14ac:dyDescent="0.2">
      <c r="M2430" s="274"/>
      <c r="N2430" s="274"/>
      <c r="O2430" s="274"/>
    </row>
    <row r="2431" spans="13:17" x14ac:dyDescent="0.2">
      <c r="M2431" s="274"/>
      <c r="N2431" s="274"/>
      <c r="O2431" s="274"/>
    </row>
    <row r="2432" spans="13:17" x14ac:dyDescent="0.2">
      <c r="M2432" s="274"/>
      <c r="N2432" s="274"/>
      <c r="O2432" s="274"/>
    </row>
    <row r="2433" spans="13:17" x14ac:dyDescent="0.2">
      <c r="M2433" s="274"/>
      <c r="N2433" s="274"/>
      <c r="O2433" s="274"/>
    </row>
    <row r="2434" spans="13:17" x14ac:dyDescent="0.2">
      <c r="M2434" s="274"/>
      <c r="N2434" s="274"/>
      <c r="O2434" s="274"/>
    </row>
    <row r="2435" spans="13:17" x14ac:dyDescent="0.2">
      <c r="M2435" s="274"/>
      <c r="N2435" s="274"/>
      <c r="O2435" s="274"/>
    </row>
    <row r="2436" spans="13:17" x14ac:dyDescent="0.2">
      <c r="M2436" s="274"/>
      <c r="N2436" s="274"/>
      <c r="O2436" s="274"/>
    </row>
    <row r="2437" spans="13:17" x14ac:dyDescent="0.2">
      <c r="M2437" s="274"/>
      <c r="N2437" s="274"/>
      <c r="O2437" s="274"/>
      <c r="P2437" s="261" t="s">
        <v>2273</v>
      </c>
      <c r="Q2437" s="261"/>
    </row>
    <row r="2438" spans="13:17" x14ac:dyDescent="0.2">
      <c r="M2438" s="274"/>
      <c r="N2438" s="274"/>
      <c r="O2438" s="274"/>
      <c r="P2438" s="261" t="s">
        <v>2272</v>
      </c>
      <c r="Q2438" s="261"/>
    </row>
    <row r="2439" spans="13:17" x14ac:dyDescent="0.2">
      <c r="M2439" s="274"/>
      <c r="N2439" s="274"/>
      <c r="O2439" s="274"/>
      <c r="P2439" s="261" t="s">
        <v>2271</v>
      </c>
      <c r="Q2439" s="261"/>
    </row>
    <row r="2440" spans="13:17" x14ac:dyDescent="0.2">
      <c r="M2440" s="274"/>
      <c r="N2440" s="274"/>
      <c r="O2440" s="274"/>
      <c r="P2440" s="261" t="s">
        <v>2270</v>
      </c>
      <c r="Q2440" s="261" t="s">
        <v>2242</v>
      </c>
    </row>
    <row r="2441" spans="13:17" x14ac:dyDescent="0.2">
      <c r="M2441" s="274"/>
      <c r="N2441" s="274"/>
      <c r="O2441" s="274"/>
      <c r="P2441" s="261" t="s">
        <v>2241</v>
      </c>
      <c r="Q2441" s="261"/>
    </row>
    <row r="2442" spans="13:17" x14ac:dyDescent="0.2">
      <c r="M2442" s="274"/>
      <c r="N2442" s="274"/>
      <c r="O2442" s="274"/>
      <c r="P2442" s="261"/>
      <c r="Q2442" s="261"/>
    </row>
    <row r="2443" spans="13:17" x14ac:dyDescent="0.2">
      <c r="M2443" s="274"/>
      <c r="N2443" s="274"/>
      <c r="O2443" s="274"/>
      <c r="P2443" s="261" t="s">
        <v>2269</v>
      </c>
      <c r="Q2443" s="261"/>
    </row>
    <row r="2444" spans="13:17" x14ac:dyDescent="0.2">
      <c r="M2444" s="274"/>
      <c r="N2444" s="274"/>
      <c r="O2444" s="274"/>
      <c r="P2444" s="261" t="s">
        <v>2268</v>
      </c>
      <c r="Q2444" s="261"/>
    </row>
    <row r="2445" spans="13:17" x14ac:dyDescent="0.2">
      <c r="M2445" s="274"/>
      <c r="N2445" s="274"/>
      <c r="O2445" s="274"/>
    </row>
    <row r="2446" spans="13:17" x14ac:dyDescent="0.2">
      <c r="M2446" s="274"/>
      <c r="N2446" s="274"/>
      <c r="O2446" s="274"/>
    </row>
    <row r="2447" spans="13:17" x14ac:dyDescent="0.2">
      <c r="M2447" s="274"/>
      <c r="N2447" s="274"/>
      <c r="O2447" s="274"/>
    </row>
    <row r="2448" spans="13:17" x14ac:dyDescent="0.2">
      <c r="M2448" s="274"/>
      <c r="N2448" s="274"/>
      <c r="O2448" s="274"/>
    </row>
  </sheetData>
  <mergeCells count="1">
    <mergeCell ref="B2:E2"/>
  </mergeCells>
  <pageMargins left="0.75" right="0.75" top="1" bottom="1" header="0.5" footer="0.5"/>
  <pageSetup scale="51" fitToHeight="30"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7"/>
  <sheetViews>
    <sheetView zoomScaleNormal="100" zoomScaleSheetLayoutView="100" workbookViewId="0"/>
  </sheetViews>
  <sheetFormatPr defaultColWidth="9.140625" defaultRowHeight="11.25" x14ac:dyDescent="0.2"/>
  <cols>
    <col min="1" max="1" width="2.85546875" style="41" customWidth="1"/>
    <col min="2" max="2" width="5.140625" style="41" customWidth="1"/>
    <col min="3" max="3" width="9.85546875" style="41" customWidth="1"/>
    <col min="4" max="4" width="26.7109375" style="41" customWidth="1"/>
    <col min="5" max="6" width="12.140625" style="41" customWidth="1"/>
    <col min="7" max="8" width="10.85546875" style="41" customWidth="1"/>
    <col min="9" max="9" width="4.7109375" style="41" customWidth="1"/>
    <col min="10" max="10" width="10.85546875" style="41" customWidth="1"/>
    <col min="11" max="11" width="4.7109375" style="41" customWidth="1"/>
    <col min="12" max="12" width="10.7109375" style="41" customWidth="1"/>
    <col min="13" max="13" width="10" style="41" customWidth="1"/>
    <col min="14" max="14" width="4.85546875" style="41" bestFit="1" customWidth="1"/>
    <col min="15" max="15" width="11.140625" style="41" customWidth="1"/>
    <col min="16" max="16" width="4.85546875" style="41" customWidth="1"/>
    <col min="17" max="17" width="10.7109375" style="41" customWidth="1"/>
    <col min="18" max="16384" width="9.140625" style="41"/>
  </cols>
  <sheetData>
    <row r="1" spans="2:13" ht="12" thickBot="1" x14ac:dyDescent="0.25"/>
    <row r="2" spans="2:13" s="137" customFormat="1" ht="12.75" customHeight="1" x14ac:dyDescent="0.2">
      <c r="B2" s="197"/>
      <c r="C2" s="351"/>
      <c r="D2" s="213"/>
      <c r="E2" s="351"/>
      <c r="F2" s="351"/>
      <c r="G2" s="351"/>
      <c r="H2" s="351"/>
      <c r="I2" s="156"/>
      <c r="J2" s="239" t="s">
        <v>901</v>
      </c>
      <c r="K2" s="156"/>
      <c r="L2" s="157"/>
      <c r="M2" s="459"/>
    </row>
    <row r="3" spans="2:13" s="137" customFormat="1" x14ac:dyDescent="0.2">
      <c r="B3" s="356"/>
      <c r="C3" s="353"/>
      <c r="D3" s="357"/>
      <c r="E3" s="353"/>
      <c r="F3" s="353"/>
      <c r="G3" s="353"/>
      <c r="H3" s="353"/>
      <c r="I3" s="119"/>
      <c r="J3" s="354" t="s">
        <v>902</v>
      </c>
      <c r="K3" s="119"/>
      <c r="L3" s="152"/>
      <c r="M3" s="459"/>
    </row>
    <row r="4" spans="2:13" s="137" customFormat="1" x14ac:dyDescent="0.2">
      <c r="B4" s="356"/>
      <c r="C4" s="353"/>
      <c r="D4" s="357"/>
      <c r="E4" s="353"/>
      <c r="F4" s="353"/>
      <c r="G4" s="353"/>
      <c r="H4" s="353"/>
      <c r="I4" s="119"/>
      <c r="J4" s="354" t="s">
        <v>903</v>
      </c>
      <c r="K4" s="119"/>
      <c r="L4" s="152"/>
      <c r="M4" s="459"/>
    </row>
    <row r="5" spans="2:13" s="137" customFormat="1" ht="12" thickBot="1" x14ac:dyDescent="0.25">
      <c r="B5" s="358" t="s">
        <v>2558</v>
      </c>
      <c r="C5" s="359"/>
      <c r="D5" s="111"/>
      <c r="E5" s="359"/>
      <c r="F5" s="359"/>
      <c r="G5" s="359"/>
      <c r="H5" s="359"/>
      <c r="I5" s="360"/>
      <c r="J5" s="361" t="s">
        <v>904</v>
      </c>
      <c r="K5" s="360"/>
      <c r="L5" s="460"/>
      <c r="M5" s="459"/>
    </row>
    <row r="6" spans="2:13" s="137" customFormat="1" x14ac:dyDescent="0.2">
      <c r="B6" s="159"/>
      <c r="C6" s="156"/>
      <c r="D6" s="158"/>
      <c r="E6" s="156"/>
      <c r="F6" s="156"/>
      <c r="G6" s="156"/>
      <c r="H6" s="156"/>
      <c r="I6" s="156"/>
      <c r="J6" s="156"/>
      <c r="K6" s="156"/>
      <c r="L6" s="157"/>
      <c r="M6" s="459"/>
    </row>
    <row r="7" spans="2:13" s="137" customFormat="1" x14ac:dyDescent="0.2">
      <c r="B7" s="155"/>
      <c r="C7" s="119"/>
      <c r="D7" s="154"/>
      <c r="E7" s="119"/>
      <c r="F7" s="119"/>
      <c r="G7" s="119"/>
      <c r="H7" s="119"/>
      <c r="I7" s="119"/>
      <c r="J7" s="119"/>
      <c r="K7" s="119"/>
      <c r="L7" s="152"/>
      <c r="M7" s="459"/>
    </row>
    <row r="8" spans="2:13" s="137" customFormat="1" ht="12" thickBot="1" x14ac:dyDescent="0.25">
      <c r="B8" s="363"/>
      <c r="C8" s="160"/>
      <c r="D8" s="364"/>
      <c r="E8" s="160"/>
      <c r="F8" s="160"/>
      <c r="G8" s="160"/>
      <c r="H8" s="160"/>
      <c r="I8" s="160"/>
      <c r="J8" s="160"/>
      <c r="K8" s="160"/>
      <c r="L8" s="150"/>
      <c r="M8" s="459"/>
    </row>
    <row r="9" spans="2:13" s="137" customFormat="1" ht="21" customHeight="1" x14ac:dyDescent="0.2">
      <c r="B9" s="1067" t="s">
        <v>1055</v>
      </c>
      <c r="C9" s="1070" t="s">
        <v>2190</v>
      </c>
      <c r="D9" s="1070" t="s">
        <v>2365</v>
      </c>
      <c r="E9" s="1070" t="s">
        <v>2123</v>
      </c>
      <c r="F9" s="1070" t="s">
        <v>1974</v>
      </c>
      <c r="G9" s="1071" t="s">
        <v>2364</v>
      </c>
      <c r="H9" s="1072"/>
      <c r="I9" s="431"/>
      <c r="J9" s="1072" t="s">
        <v>2363</v>
      </c>
      <c r="K9" s="431"/>
      <c r="L9" s="1062" t="s">
        <v>2362</v>
      </c>
      <c r="M9" s="459"/>
    </row>
    <row r="10" spans="2:13" s="137" customFormat="1" ht="12" customHeight="1" x14ac:dyDescent="0.2">
      <c r="B10" s="1068"/>
      <c r="C10" s="1065"/>
      <c r="D10" s="1065"/>
      <c r="E10" s="1065"/>
      <c r="F10" s="1065"/>
      <c r="G10" s="1065" t="s">
        <v>1065</v>
      </c>
      <c r="H10" s="1065" t="s">
        <v>1118</v>
      </c>
      <c r="I10" s="432"/>
      <c r="J10" s="1073"/>
      <c r="K10" s="432"/>
      <c r="L10" s="1063"/>
      <c r="M10" s="459"/>
    </row>
    <row r="11" spans="2:13" s="137" customFormat="1" x14ac:dyDescent="0.2">
      <c r="B11" s="1069"/>
      <c r="C11" s="1066"/>
      <c r="D11" s="1066"/>
      <c r="E11" s="1066"/>
      <c r="F11" s="1066"/>
      <c r="G11" s="1066"/>
      <c r="H11" s="1066"/>
      <c r="I11" s="432"/>
      <c r="J11" s="1074"/>
      <c r="K11" s="432"/>
      <c r="L11" s="1064"/>
      <c r="M11" s="459"/>
    </row>
    <row r="12" spans="2:13" s="366" customFormat="1" x14ac:dyDescent="0.2">
      <c r="B12" s="236">
        <v>1</v>
      </c>
      <c r="C12" s="305">
        <f>B12+1</f>
        <v>2</v>
      </c>
      <c r="D12" s="305">
        <f>C12+1</f>
        <v>3</v>
      </c>
      <c r="E12" s="305">
        <f>D12+1</f>
        <v>4</v>
      </c>
      <c r="F12" s="305">
        <v>5</v>
      </c>
      <c r="G12" s="305">
        <v>6</v>
      </c>
      <c r="H12" s="305">
        <v>7</v>
      </c>
      <c r="I12" s="305"/>
      <c r="J12" s="305">
        <f>H12+1</f>
        <v>8</v>
      </c>
      <c r="K12" s="305"/>
      <c r="L12" s="296">
        <f>J12+1</f>
        <v>9</v>
      </c>
      <c r="M12" s="461"/>
    </row>
    <row r="13" spans="2:13" s="366" customFormat="1" x14ac:dyDescent="0.2">
      <c r="B13" s="294" t="s">
        <v>906</v>
      </c>
      <c r="C13" s="386"/>
      <c r="D13" s="434" t="s">
        <v>2361</v>
      </c>
      <c r="E13" s="386"/>
      <c r="F13" s="386"/>
      <c r="G13" s="386"/>
      <c r="H13" s="386"/>
      <c r="I13" s="147"/>
      <c r="J13" s="386"/>
      <c r="K13" s="147"/>
      <c r="L13" s="394"/>
      <c r="M13" s="461"/>
    </row>
    <row r="14" spans="2:13" s="137" customFormat="1" x14ac:dyDescent="0.2">
      <c r="B14" s="294" t="s">
        <v>907</v>
      </c>
      <c r="C14" s="386"/>
      <c r="D14" s="434" t="s">
        <v>2360</v>
      </c>
      <c r="E14" s="386"/>
      <c r="F14" s="386"/>
      <c r="G14" s="386"/>
      <c r="H14" s="386"/>
      <c r="I14" s="434" t="s">
        <v>2003</v>
      </c>
      <c r="J14" s="434"/>
      <c r="K14" s="434" t="s">
        <v>2002</v>
      </c>
      <c r="L14" s="462"/>
      <c r="M14" s="459"/>
    </row>
    <row r="15" spans="2:13" s="137" customFormat="1" x14ac:dyDescent="0.2">
      <c r="B15" s="294" t="s">
        <v>908</v>
      </c>
      <c r="C15" s="386"/>
      <c r="D15" s="434" t="s">
        <v>2359</v>
      </c>
      <c r="E15" s="386"/>
      <c r="F15" s="386"/>
      <c r="G15" s="386"/>
      <c r="H15" s="386"/>
      <c r="I15" s="434" t="s">
        <v>1993</v>
      </c>
      <c r="J15" s="434"/>
      <c r="K15" s="434" t="s">
        <v>1992</v>
      </c>
      <c r="L15" s="462"/>
      <c r="M15" s="459"/>
    </row>
    <row r="16" spans="2:13" s="137" customFormat="1" x14ac:dyDescent="0.2">
      <c r="B16" s="294" t="s">
        <v>909</v>
      </c>
      <c r="C16" s="386"/>
      <c r="D16" s="434" t="s">
        <v>2358</v>
      </c>
      <c r="E16" s="386"/>
      <c r="F16" s="386"/>
      <c r="G16" s="386"/>
      <c r="H16" s="386"/>
      <c r="I16" s="434" t="s">
        <v>1983</v>
      </c>
      <c r="J16" s="434"/>
      <c r="K16" s="434" t="s">
        <v>1982</v>
      </c>
      <c r="L16" s="462"/>
      <c r="M16" s="459"/>
    </row>
    <row r="17" spans="2:13" s="137" customFormat="1" x14ac:dyDescent="0.2">
      <c r="B17" s="294" t="s">
        <v>910</v>
      </c>
      <c r="C17" s="463"/>
      <c r="D17" s="464" t="s">
        <v>2357</v>
      </c>
      <c r="E17" s="463"/>
      <c r="F17" s="463"/>
      <c r="G17" s="463"/>
      <c r="H17" s="463"/>
      <c r="I17" s="464" t="s">
        <v>2144</v>
      </c>
      <c r="J17" s="464"/>
      <c r="K17" s="464" t="s">
        <v>2143</v>
      </c>
      <c r="L17" s="465"/>
      <c r="M17" s="459"/>
    </row>
    <row r="18" spans="2:13" s="137" customFormat="1" x14ac:dyDescent="0.2">
      <c r="B18" s="294" t="s">
        <v>911</v>
      </c>
      <c r="C18" s="464"/>
      <c r="D18" s="466" t="s">
        <v>2356</v>
      </c>
      <c r="E18" s="464"/>
      <c r="F18" s="464"/>
      <c r="G18" s="464"/>
      <c r="H18" s="464"/>
      <c r="I18" s="467">
        <v>1001</v>
      </c>
      <c r="J18" s="464"/>
      <c r="K18" s="467">
        <f t="shared" ref="K18:K25" si="0">I18+1000</f>
        <v>2001</v>
      </c>
      <c r="L18" s="465"/>
      <c r="M18" s="459"/>
    </row>
    <row r="19" spans="2:13" s="137" customFormat="1" x14ac:dyDescent="0.2">
      <c r="B19" s="294" t="s">
        <v>1070</v>
      </c>
      <c r="C19" s="434"/>
      <c r="D19" s="468" t="s">
        <v>2355</v>
      </c>
      <c r="E19" s="434"/>
      <c r="F19" s="434"/>
      <c r="G19" s="434"/>
      <c r="H19" s="434"/>
      <c r="I19" s="165">
        <v>1002</v>
      </c>
      <c r="J19" s="434"/>
      <c r="K19" s="165">
        <f t="shared" si="0"/>
        <v>2002</v>
      </c>
      <c r="L19" s="462"/>
      <c r="M19" s="459"/>
    </row>
    <row r="20" spans="2:13" s="137" customFormat="1" x14ac:dyDescent="0.2">
      <c r="B20" s="294" t="s">
        <v>1074</v>
      </c>
      <c r="C20" s="434"/>
      <c r="D20" s="469" t="s">
        <v>2593</v>
      </c>
      <c r="E20" s="386"/>
      <c r="F20" s="386"/>
      <c r="G20" s="386"/>
      <c r="H20" s="386"/>
      <c r="I20" s="165">
        <v>1003</v>
      </c>
      <c r="J20" s="434"/>
      <c r="K20" s="165">
        <f t="shared" si="0"/>
        <v>2003</v>
      </c>
      <c r="L20" s="462"/>
      <c r="M20" s="459"/>
    </row>
    <row r="21" spans="2:13" s="137" customFormat="1" x14ac:dyDescent="0.2">
      <c r="B21" s="294" t="s">
        <v>1077</v>
      </c>
      <c r="C21" s="434"/>
      <c r="D21" s="469" t="s">
        <v>2354</v>
      </c>
      <c r="E21" s="434"/>
      <c r="F21" s="434"/>
      <c r="G21" s="434"/>
      <c r="H21" s="434"/>
      <c r="I21" s="165">
        <v>1004</v>
      </c>
      <c r="J21" s="434"/>
      <c r="K21" s="165">
        <f t="shared" si="0"/>
        <v>2004</v>
      </c>
      <c r="L21" s="462"/>
      <c r="M21" s="459"/>
    </row>
    <row r="22" spans="2:13" s="137" customFormat="1" x14ac:dyDescent="0.2">
      <c r="B22" s="294" t="s">
        <v>1080</v>
      </c>
      <c r="C22" s="434"/>
      <c r="D22" s="469" t="s">
        <v>912</v>
      </c>
      <c r="E22" s="434"/>
      <c r="F22" s="434"/>
      <c r="G22" s="434"/>
      <c r="H22" s="434"/>
      <c r="I22" s="165">
        <v>1005</v>
      </c>
      <c r="J22" s="470"/>
      <c r="K22" s="165">
        <f t="shared" si="0"/>
        <v>2005</v>
      </c>
      <c r="L22" s="462"/>
      <c r="M22" s="459"/>
    </row>
    <row r="23" spans="2:13" s="137" customFormat="1" x14ac:dyDescent="0.2">
      <c r="B23" s="294" t="s">
        <v>1084</v>
      </c>
      <c r="C23" s="434"/>
      <c r="D23" s="469" t="s">
        <v>912</v>
      </c>
      <c r="E23" s="434"/>
      <c r="F23" s="434"/>
      <c r="G23" s="434"/>
      <c r="H23" s="434"/>
      <c r="I23" s="165">
        <v>1006</v>
      </c>
      <c r="J23" s="434"/>
      <c r="K23" s="165">
        <f t="shared" si="0"/>
        <v>2006</v>
      </c>
      <c r="L23" s="462"/>
      <c r="M23" s="459"/>
    </row>
    <row r="24" spans="2:13" s="137" customFormat="1" x14ac:dyDescent="0.2">
      <c r="B24" s="294" t="s">
        <v>1088</v>
      </c>
      <c r="C24" s="434"/>
      <c r="D24" s="469" t="s">
        <v>912</v>
      </c>
      <c r="E24" s="434"/>
      <c r="F24" s="434"/>
      <c r="G24" s="434"/>
      <c r="H24" s="434"/>
      <c r="I24" s="165">
        <v>1007</v>
      </c>
      <c r="J24" s="470"/>
      <c r="K24" s="165">
        <f t="shared" si="0"/>
        <v>2007</v>
      </c>
      <c r="L24" s="462"/>
      <c r="M24" s="459"/>
    </row>
    <row r="25" spans="2:13" s="137" customFormat="1" x14ac:dyDescent="0.2">
      <c r="B25" s="294" t="s">
        <v>1092</v>
      </c>
      <c r="C25" s="434"/>
      <c r="D25" s="469" t="s">
        <v>2353</v>
      </c>
      <c r="E25" s="434"/>
      <c r="F25" s="434"/>
      <c r="G25" s="434"/>
      <c r="H25" s="434"/>
      <c r="I25" s="165">
        <v>1008</v>
      </c>
      <c r="J25" s="470"/>
      <c r="K25" s="165">
        <f t="shared" si="0"/>
        <v>2008</v>
      </c>
      <c r="L25" s="462"/>
      <c r="M25" s="459"/>
    </row>
    <row r="26" spans="2:13" s="137" customFormat="1" ht="12" thickBot="1" x14ac:dyDescent="0.25">
      <c r="B26" s="144" t="s">
        <v>912</v>
      </c>
      <c r="C26" s="471"/>
      <c r="D26" s="472"/>
      <c r="E26" s="471"/>
      <c r="F26" s="471"/>
      <c r="G26" s="471"/>
      <c r="H26" s="471"/>
      <c r="I26" s="473" t="s">
        <v>912</v>
      </c>
      <c r="J26" s="474"/>
      <c r="K26" s="473" t="s">
        <v>912</v>
      </c>
      <c r="L26" s="475"/>
      <c r="M26" s="459"/>
    </row>
    <row r="27" spans="2:13" ht="12.75" customHeight="1" x14ac:dyDescent="0.2"/>
  </sheetData>
  <mergeCells count="10">
    <mergeCell ref="L9:L11"/>
    <mergeCell ref="G10:G11"/>
    <mergeCell ref="H10:H11"/>
    <mergeCell ref="B9:B11"/>
    <mergeCell ref="C9:C11"/>
    <mergeCell ref="D9:D11"/>
    <mergeCell ref="E9:E11"/>
    <mergeCell ref="G9:H9"/>
    <mergeCell ref="J9:J11"/>
    <mergeCell ref="F9:F11"/>
  </mergeCells>
  <pageMargins left="0.75" right="0.75" top="1" bottom="1" header="0.5" footer="0.5"/>
  <pageSetup scale="93"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7"/>
  <sheetViews>
    <sheetView zoomScaleNormal="100" zoomScaleSheetLayoutView="100" workbookViewId="0"/>
  </sheetViews>
  <sheetFormatPr defaultColWidth="8.85546875" defaultRowHeight="11.25" x14ac:dyDescent="0.2"/>
  <cols>
    <col min="1" max="1" width="2.5703125" style="41" customWidth="1"/>
    <col min="2" max="2" width="3.140625" style="41" bestFit="1" customWidth="1"/>
    <col min="3" max="3" width="30.5703125" style="41" customWidth="1"/>
    <col min="4" max="4" width="4.85546875" style="41" customWidth="1"/>
    <col min="5" max="5" width="4.7109375" style="41" customWidth="1"/>
    <col min="6" max="6" width="2.140625" style="41" customWidth="1"/>
    <col min="7" max="7" width="34.140625" style="41" customWidth="1"/>
    <col min="8" max="16384" width="8.85546875" style="41"/>
  </cols>
  <sheetData>
    <row r="1" spans="2:7" ht="12" thickBot="1" x14ac:dyDescent="0.25"/>
    <row r="2" spans="2:7" s="137" customFormat="1" x14ac:dyDescent="0.2">
      <c r="B2" s="526"/>
      <c r="C2" s="142"/>
      <c r="D2" s="527"/>
      <c r="E2" s="156"/>
      <c r="F2" s="156"/>
      <c r="G2" s="528"/>
    </row>
    <row r="3" spans="2:7" s="137" customFormat="1" x14ac:dyDescent="0.2">
      <c r="B3" s="406"/>
      <c r="C3" s="357"/>
      <c r="D3" s="357"/>
      <c r="E3" s="529"/>
      <c r="F3" s="529"/>
      <c r="G3" s="530"/>
    </row>
    <row r="4" spans="2:7" s="137" customFormat="1" ht="54.75" customHeight="1" x14ac:dyDescent="0.2">
      <c r="B4" s="155"/>
      <c r="C4" s="1075" t="s">
        <v>2558</v>
      </c>
      <c r="D4" s="1075"/>
      <c r="E4" s="1075"/>
      <c r="F4" s="116"/>
      <c r="G4" s="139" t="s">
        <v>1969</v>
      </c>
    </row>
    <row r="5" spans="2:7" s="137" customFormat="1" x14ac:dyDescent="0.2">
      <c r="B5" s="155"/>
      <c r="C5" s="187"/>
      <c r="D5" s="187"/>
      <c r="E5" s="205"/>
      <c r="F5" s="205"/>
      <c r="G5" s="139">
        <v>1</v>
      </c>
    </row>
    <row r="6" spans="2:7" s="137" customFormat="1" ht="45" x14ac:dyDescent="0.2">
      <c r="B6" s="168"/>
      <c r="C6" s="311" t="s">
        <v>2363</v>
      </c>
      <c r="D6" s="166" t="s">
        <v>2367</v>
      </c>
      <c r="E6" s="173" t="s">
        <v>2131</v>
      </c>
      <c r="F6" s="180"/>
      <c r="G6" s="310" t="s">
        <v>2368</v>
      </c>
    </row>
    <row r="7" spans="2:7" s="137" customFormat="1" ht="79.5" thickBot="1" x14ac:dyDescent="0.25">
      <c r="B7" s="164"/>
      <c r="C7" s="309" t="s">
        <v>2362</v>
      </c>
      <c r="D7" s="308" t="s">
        <v>2367</v>
      </c>
      <c r="E7" s="307" t="s">
        <v>2128</v>
      </c>
      <c r="F7" s="160"/>
      <c r="G7" s="306" t="s">
        <v>2366</v>
      </c>
    </row>
  </sheetData>
  <mergeCells count="1">
    <mergeCell ref="C4:E4"/>
  </mergeCells>
  <pageMargins left="0.75" right="0.75" top="1" bottom="1" header="0.5" footer="0.5"/>
  <pageSetup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61"/>
  <sheetViews>
    <sheetView workbookViewId="0"/>
  </sheetViews>
  <sheetFormatPr defaultColWidth="9.140625" defaultRowHeight="11.25" x14ac:dyDescent="0.2"/>
  <cols>
    <col min="1" max="1" width="2.42578125" style="41" customWidth="1"/>
    <col min="2" max="2" width="3.42578125" style="41" customWidth="1"/>
    <col min="3" max="3" width="33" style="41" customWidth="1"/>
    <col min="4" max="4" width="8.140625" style="41" customWidth="1"/>
    <col min="5" max="5" width="7.85546875" style="41" customWidth="1"/>
    <col min="6" max="6" width="8" style="41" customWidth="1"/>
    <col min="7" max="7" width="4.85546875" style="41" bestFit="1" customWidth="1"/>
    <col min="8" max="8" width="7.140625" style="41" customWidth="1"/>
    <col min="9" max="9" width="4.85546875" style="41" bestFit="1" customWidth="1"/>
    <col min="10" max="10" width="8.28515625" style="41" customWidth="1"/>
    <col min="11" max="11" width="4.5703125" style="41" customWidth="1"/>
    <col min="12" max="12" width="8.7109375" style="41" customWidth="1"/>
    <col min="13" max="13" width="4.85546875" style="41" bestFit="1" customWidth="1"/>
    <col min="14" max="14" width="6.28515625" style="41" customWidth="1"/>
    <col min="15" max="15" width="4.85546875" style="41" bestFit="1" customWidth="1"/>
    <col min="16" max="16" width="10.140625" style="41" customWidth="1"/>
    <col min="17" max="17" width="4.85546875" style="41" bestFit="1" customWidth="1"/>
    <col min="18" max="18" width="8.5703125" style="41" customWidth="1"/>
    <col min="19" max="19" width="5.28515625" style="41" bestFit="1" customWidth="1"/>
    <col min="20" max="20" width="10.140625" style="41" customWidth="1"/>
    <col min="21" max="21" width="12.42578125" style="41" customWidth="1"/>
    <col min="22" max="22" width="5.42578125" style="41" bestFit="1" customWidth="1"/>
    <col min="23" max="23" width="10.42578125" style="41" customWidth="1"/>
    <col min="24" max="24" width="5.42578125" style="41" bestFit="1" customWidth="1"/>
    <col min="25" max="25" width="9.7109375" style="41" customWidth="1"/>
    <col min="26" max="26" width="14" style="41" customWidth="1"/>
    <col min="27" max="27" width="4.85546875" style="41" customWidth="1"/>
    <col min="28" max="28" width="10.7109375" style="41" customWidth="1"/>
    <col min="29" max="16384" width="9.140625" style="41"/>
  </cols>
  <sheetData>
    <row r="1" spans="2:19" ht="12" thickBot="1" x14ac:dyDescent="0.25"/>
    <row r="2" spans="2:19" s="137" customFormat="1" x14ac:dyDescent="0.2">
      <c r="B2" s="197"/>
      <c r="C2" s="213"/>
      <c r="D2" s="213"/>
      <c r="E2" s="351"/>
      <c r="F2" s="351"/>
      <c r="G2" s="156"/>
      <c r="H2" s="156"/>
      <c r="I2" s="156"/>
      <c r="J2" s="156"/>
      <c r="K2" s="156"/>
      <c r="L2" s="239" t="s">
        <v>901</v>
      </c>
      <c r="M2" s="352"/>
      <c r="N2" s="156"/>
      <c r="O2" s="352"/>
      <c r="P2" s="156"/>
      <c r="Q2" s="142"/>
      <c r="R2" s="441"/>
      <c r="S2" s="366"/>
    </row>
    <row r="3" spans="2:19" s="137" customFormat="1" x14ac:dyDescent="0.2">
      <c r="B3" s="356"/>
      <c r="C3" s="357"/>
      <c r="D3" s="357"/>
      <c r="E3" s="353"/>
      <c r="F3" s="353"/>
      <c r="G3" s="119"/>
      <c r="H3" s="119"/>
      <c r="I3" s="119"/>
      <c r="J3" s="119"/>
      <c r="K3" s="119"/>
      <c r="L3" s="354" t="s">
        <v>902</v>
      </c>
      <c r="M3" s="355"/>
      <c r="N3" s="119"/>
      <c r="O3" s="355"/>
      <c r="P3" s="119"/>
      <c r="Q3" s="116"/>
      <c r="R3" s="126"/>
      <c r="S3" s="366"/>
    </row>
    <row r="4" spans="2:19" s="137" customFormat="1" x14ac:dyDescent="0.2">
      <c r="B4" s="356"/>
      <c r="C4" s="357"/>
      <c r="D4" s="357"/>
      <c r="E4" s="353"/>
      <c r="F4" s="353"/>
      <c r="G4" s="119"/>
      <c r="H4" s="119"/>
      <c r="I4" s="119"/>
      <c r="J4" s="119"/>
      <c r="K4" s="119"/>
      <c r="L4" s="354" t="s">
        <v>903</v>
      </c>
      <c r="M4" s="355"/>
      <c r="N4" s="119"/>
      <c r="O4" s="355"/>
      <c r="P4" s="119"/>
      <c r="Q4" s="116"/>
      <c r="R4" s="126"/>
      <c r="S4" s="366"/>
    </row>
    <row r="5" spans="2:19" s="137" customFormat="1" ht="15.75" customHeight="1" thickBot="1" x14ac:dyDescent="0.25">
      <c r="B5" s="1079" t="s">
        <v>2562</v>
      </c>
      <c r="C5" s="1080"/>
      <c r="D5" s="1080"/>
      <c r="E5" s="1080"/>
      <c r="F5" s="1080"/>
      <c r="G5" s="1080"/>
      <c r="H5" s="1080"/>
      <c r="I5" s="1080"/>
      <c r="J5" s="1080"/>
      <c r="K5" s="1081"/>
      <c r="L5" s="361" t="s">
        <v>904</v>
      </c>
      <c r="M5" s="362"/>
      <c r="N5" s="160"/>
      <c r="O5" s="362"/>
      <c r="P5" s="160"/>
      <c r="Q5" s="108"/>
      <c r="R5" s="302"/>
      <c r="S5" s="366"/>
    </row>
    <row r="6" spans="2:19" s="137" customFormat="1" x14ac:dyDescent="0.2">
      <c r="B6" s="1067" t="s">
        <v>1055</v>
      </c>
      <c r="C6" s="1070" t="s">
        <v>2012</v>
      </c>
      <c r="D6" s="1070" t="s">
        <v>2190</v>
      </c>
      <c r="E6" s="1070" t="s">
        <v>2189</v>
      </c>
      <c r="F6" s="1070" t="s">
        <v>2469</v>
      </c>
      <c r="G6" s="442"/>
      <c r="H6" s="1070" t="s">
        <v>2468</v>
      </c>
      <c r="I6" s="442"/>
      <c r="J6" s="1070" t="s">
        <v>31</v>
      </c>
      <c r="K6" s="443"/>
      <c r="L6" s="1070" t="s">
        <v>2467</v>
      </c>
      <c r="M6" s="443"/>
      <c r="N6" s="1070" t="s">
        <v>33</v>
      </c>
      <c r="O6" s="443"/>
      <c r="P6" s="1070" t="s">
        <v>2466</v>
      </c>
      <c r="Q6" s="442"/>
      <c r="R6" s="1076" t="s">
        <v>2171</v>
      </c>
      <c r="S6" s="366"/>
    </row>
    <row r="7" spans="2:19" s="137" customFormat="1" x14ac:dyDescent="0.2">
      <c r="B7" s="1068"/>
      <c r="C7" s="1065"/>
      <c r="D7" s="1065"/>
      <c r="E7" s="1065"/>
      <c r="F7" s="1065"/>
      <c r="G7" s="432"/>
      <c r="H7" s="1065"/>
      <c r="I7" s="444"/>
      <c r="J7" s="1065"/>
      <c r="K7" s="432"/>
      <c r="L7" s="1065"/>
      <c r="M7" s="432"/>
      <c r="N7" s="1065"/>
      <c r="O7" s="432"/>
      <c r="P7" s="1065"/>
      <c r="Q7" s="444"/>
      <c r="R7" s="1077"/>
      <c r="S7" s="366"/>
    </row>
    <row r="8" spans="2:19" s="137" customFormat="1" x14ac:dyDescent="0.2">
      <c r="B8" s="1069"/>
      <c r="C8" s="1066"/>
      <c r="D8" s="1066"/>
      <c r="E8" s="1066"/>
      <c r="F8" s="1066"/>
      <c r="G8" s="432"/>
      <c r="H8" s="1066"/>
      <c r="I8" s="444"/>
      <c r="J8" s="1066"/>
      <c r="K8" s="432"/>
      <c r="L8" s="1066"/>
      <c r="M8" s="432"/>
      <c r="N8" s="1066"/>
      <c r="O8" s="432"/>
      <c r="P8" s="1066"/>
      <c r="Q8" s="444"/>
      <c r="R8" s="1078"/>
      <c r="S8" s="366"/>
    </row>
    <row r="9" spans="2:19" s="366" customFormat="1" x14ac:dyDescent="0.2">
      <c r="B9" s="381">
        <v>1</v>
      </c>
      <c r="C9" s="148">
        <f>B9+1</f>
        <v>2</v>
      </c>
      <c r="D9" s="148">
        <f>C9+1</f>
        <v>3</v>
      </c>
      <c r="E9" s="148">
        <f>D9+1</f>
        <v>4</v>
      </c>
      <c r="F9" s="148">
        <f>E9+1</f>
        <v>5</v>
      </c>
      <c r="G9" s="148"/>
      <c r="H9" s="148">
        <f>F9+1</f>
        <v>6</v>
      </c>
      <c r="I9" s="148"/>
      <c r="J9" s="148">
        <f>H9+1</f>
        <v>7</v>
      </c>
      <c r="K9" s="148"/>
      <c r="L9" s="148">
        <f>J9+1</f>
        <v>8</v>
      </c>
      <c r="M9" s="148"/>
      <c r="N9" s="148">
        <f>L9+1</f>
        <v>9</v>
      </c>
      <c r="O9" s="148"/>
      <c r="P9" s="148">
        <f>N9+1</f>
        <v>10</v>
      </c>
      <c r="Q9" s="148"/>
      <c r="R9" s="297">
        <f>P9+1</f>
        <v>11</v>
      </c>
    </row>
    <row r="10" spans="2:19" s="137" customFormat="1" ht="22.5" x14ac:dyDescent="0.2">
      <c r="B10" s="211" t="s">
        <v>906</v>
      </c>
      <c r="C10" s="385" t="s">
        <v>2465</v>
      </c>
      <c r="D10" s="386"/>
      <c r="E10" s="386"/>
      <c r="F10" s="340"/>
      <c r="G10" s="120" t="s">
        <v>2003</v>
      </c>
      <c r="H10" s="340"/>
      <c r="I10" s="120" t="s">
        <v>2002</v>
      </c>
      <c r="J10" s="340"/>
      <c r="K10" s="120" t="s">
        <v>2001</v>
      </c>
      <c r="L10" s="340"/>
      <c r="M10" s="120" t="s">
        <v>2000</v>
      </c>
      <c r="N10" s="340"/>
      <c r="O10" s="120" t="s">
        <v>2006</v>
      </c>
      <c r="P10" s="340"/>
      <c r="Q10" s="120" t="s">
        <v>2005</v>
      </c>
      <c r="R10" s="369"/>
      <c r="S10" s="116"/>
    </row>
    <row r="11" spans="2:19" s="137" customFormat="1" x14ac:dyDescent="0.2">
      <c r="B11" s="211" t="s">
        <v>907</v>
      </c>
      <c r="C11" s="445" t="s">
        <v>2356</v>
      </c>
      <c r="D11" s="371"/>
      <c r="E11" s="371"/>
      <c r="F11" s="340"/>
      <c r="G11" s="120">
        <v>1002</v>
      </c>
      <c r="H11" s="340"/>
      <c r="I11" s="120">
        <f>G11+1000</f>
        <v>2002</v>
      </c>
      <c r="J11" s="340"/>
      <c r="K11" s="120">
        <f>I11+1000</f>
        <v>3002</v>
      </c>
      <c r="L11" s="340"/>
      <c r="M11" s="120">
        <f>K11+1000</f>
        <v>4002</v>
      </c>
      <c r="N11" s="340"/>
      <c r="O11" s="120">
        <f>M11+1000</f>
        <v>5002</v>
      </c>
      <c r="P11" s="340"/>
      <c r="Q11" s="120">
        <f>O11+1000</f>
        <v>6002</v>
      </c>
      <c r="R11" s="369"/>
    </row>
    <row r="12" spans="2:19" s="137" customFormat="1" x14ac:dyDescent="0.2">
      <c r="B12" s="211" t="s">
        <v>908</v>
      </c>
      <c r="C12" s="445" t="s">
        <v>2453</v>
      </c>
      <c r="D12" s="371"/>
      <c r="E12" s="371"/>
      <c r="F12" s="340"/>
      <c r="G12" s="120">
        <v>1003</v>
      </c>
      <c r="H12" s="340"/>
      <c r="I12" s="120">
        <f>G12+1000</f>
        <v>2003</v>
      </c>
      <c r="J12" s="340"/>
      <c r="K12" s="120">
        <f>I12+1000</f>
        <v>3003</v>
      </c>
      <c r="L12" s="340"/>
      <c r="M12" s="120">
        <f>K12+1000</f>
        <v>4003</v>
      </c>
      <c r="N12" s="340"/>
      <c r="O12" s="120">
        <f>M12+1000</f>
        <v>5003</v>
      </c>
      <c r="P12" s="340"/>
      <c r="Q12" s="120">
        <f>O12+1000</f>
        <v>6003</v>
      </c>
      <c r="R12" s="369"/>
    </row>
    <row r="13" spans="2:19" s="137" customFormat="1" x14ac:dyDescent="0.2">
      <c r="B13" s="211" t="s">
        <v>909</v>
      </c>
      <c r="C13" s="445" t="s">
        <v>2453</v>
      </c>
      <c r="D13" s="371"/>
      <c r="E13" s="371"/>
      <c r="F13" s="340"/>
      <c r="G13" s="120">
        <v>1004</v>
      </c>
      <c r="H13" s="340"/>
      <c r="I13" s="120">
        <f>G13+1000</f>
        <v>2004</v>
      </c>
      <c r="J13" s="340"/>
      <c r="K13" s="120">
        <f>I13+1000</f>
        <v>3004</v>
      </c>
      <c r="L13" s="340"/>
      <c r="M13" s="120">
        <f>K13+1000</f>
        <v>4004</v>
      </c>
      <c r="N13" s="340"/>
      <c r="O13" s="120">
        <f>M13+1000</f>
        <v>5004</v>
      </c>
      <c r="P13" s="340"/>
      <c r="Q13" s="120">
        <f>O13+1000</f>
        <v>6004</v>
      </c>
      <c r="R13" s="369"/>
    </row>
    <row r="14" spans="2:19" s="137" customFormat="1" x14ac:dyDescent="0.2">
      <c r="B14" s="211" t="s">
        <v>910</v>
      </c>
      <c r="C14" s="121" t="s">
        <v>2592</v>
      </c>
      <c r="D14" s="371"/>
      <c r="E14" s="386"/>
      <c r="F14" s="340"/>
      <c r="G14" s="120">
        <v>1005</v>
      </c>
      <c r="H14" s="367"/>
      <c r="I14" s="120">
        <f>G14+1000</f>
        <v>2005</v>
      </c>
      <c r="J14" s="367"/>
      <c r="K14" s="120">
        <f>I14+1000</f>
        <v>3005</v>
      </c>
      <c r="L14" s="367"/>
      <c r="M14" s="120">
        <f>K14+1000</f>
        <v>4005</v>
      </c>
      <c r="N14" s="367"/>
      <c r="O14" s="120">
        <f>M14+1000</f>
        <v>5005</v>
      </c>
      <c r="P14" s="367"/>
      <c r="Q14" s="120">
        <f>O14+1000</f>
        <v>6005</v>
      </c>
      <c r="R14" s="369"/>
    </row>
    <row r="15" spans="2:19" s="137" customFormat="1" x14ac:dyDescent="0.2">
      <c r="B15" s="211" t="s">
        <v>911</v>
      </c>
      <c r="C15" s="445" t="s">
        <v>2380</v>
      </c>
      <c r="D15" s="371"/>
      <c r="E15" s="371"/>
      <c r="F15" s="340"/>
      <c r="G15" s="120">
        <v>1006</v>
      </c>
      <c r="H15" s="367"/>
      <c r="I15" s="120">
        <f>G15+1000</f>
        <v>2006</v>
      </c>
      <c r="J15" s="367"/>
      <c r="K15" s="120">
        <f>I15+1000</f>
        <v>3006</v>
      </c>
      <c r="L15" s="367"/>
      <c r="M15" s="120">
        <f>K15+1000</f>
        <v>4006</v>
      </c>
      <c r="N15" s="367"/>
      <c r="O15" s="120">
        <f>M15+1000</f>
        <v>5006</v>
      </c>
      <c r="P15" s="367"/>
      <c r="Q15" s="120">
        <f>O15+1000</f>
        <v>6006</v>
      </c>
      <c r="R15" s="369"/>
    </row>
    <row r="16" spans="2:19" s="137" customFormat="1" x14ac:dyDescent="0.2">
      <c r="B16" s="211" t="s">
        <v>1070</v>
      </c>
      <c r="C16" s="385" t="s">
        <v>2464</v>
      </c>
      <c r="D16" s="386"/>
      <c r="E16" s="386"/>
      <c r="F16" s="340"/>
      <c r="G16" s="120" t="s">
        <v>1993</v>
      </c>
      <c r="H16" s="340"/>
      <c r="I16" s="120" t="s">
        <v>1992</v>
      </c>
      <c r="J16" s="340"/>
      <c r="K16" s="120" t="s">
        <v>1991</v>
      </c>
      <c r="L16" s="340"/>
      <c r="M16" s="120" t="s">
        <v>1990</v>
      </c>
      <c r="N16" s="340"/>
      <c r="O16" s="120" t="s">
        <v>1996</v>
      </c>
      <c r="P16" s="340"/>
      <c r="Q16" s="120" t="s">
        <v>1995</v>
      </c>
      <c r="R16" s="369"/>
    </row>
    <row r="17" spans="2:18" s="137" customFormat="1" x14ac:dyDescent="0.2">
      <c r="B17" s="211" t="s">
        <v>1074</v>
      </c>
      <c r="C17" s="445" t="s">
        <v>2386</v>
      </c>
      <c r="D17" s="371"/>
      <c r="E17" s="371"/>
      <c r="F17" s="340"/>
      <c r="G17" s="120">
        <v>1008</v>
      </c>
      <c r="H17" s="120"/>
      <c r="I17" s="120">
        <f>G17+1000</f>
        <v>2008</v>
      </c>
      <c r="J17" s="367"/>
      <c r="K17" s="120">
        <f>I17+1000</f>
        <v>3008</v>
      </c>
      <c r="L17" s="367"/>
      <c r="M17" s="120">
        <f>K17+1000</f>
        <v>4008</v>
      </c>
      <c r="N17" s="367"/>
      <c r="O17" s="120">
        <f>M17+1000</f>
        <v>5008</v>
      </c>
      <c r="P17" s="367"/>
      <c r="Q17" s="120">
        <f>O17+1000</f>
        <v>6008</v>
      </c>
      <c r="R17" s="369"/>
    </row>
    <row r="18" spans="2:18" s="137" customFormat="1" x14ac:dyDescent="0.2">
      <c r="B18" s="211" t="s">
        <v>1077</v>
      </c>
      <c r="C18" s="445" t="s">
        <v>2453</v>
      </c>
      <c r="D18" s="371"/>
      <c r="E18" s="371"/>
      <c r="F18" s="340"/>
      <c r="G18" s="120">
        <v>1009</v>
      </c>
      <c r="H18" s="367"/>
      <c r="I18" s="120">
        <f>G18+1000</f>
        <v>2009</v>
      </c>
      <c r="J18" s="367"/>
      <c r="K18" s="120">
        <f>I18+1000</f>
        <v>3009</v>
      </c>
      <c r="L18" s="367"/>
      <c r="M18" s="120">
        <f>K18+1000</f>
        <v>4009</v>
      </c>
      <c r="N18" s="367"/>
      <c r="O18" s="120">
        <f>M18+1000</f>
        <v>5009</v>
      </c>
      <c r="P18" s="367"/>
      <c r="Q18" s="120">
        <f>O18+1000</f>
        <v>6009</v>
      </c>
      <c r="R18" s="369"/>
    </row>
    <row r="19" spans="2:18" s="137" customFormat="1" x14ac:dyDescent="0.2">
      <c r="B19" s="211" t="s">
        <v>1080</v>
      </c>
      <c r="C19" s="121" t="s">
        <v>2594</v>
      </c>
      <c r="D19" s="371"/>
      <c r="E19" s="386"/>
      <c r="F19" s="340"/>
      <c r="G19" s="120">
        <v>1010</v>
      </c>
      <c r="H19" s="367"/>
      <c r="I19" s="120">
        <f>G19+1000</f>
        <v>2010</v>
      </c>
      <c r="J19" s="367"/>
      <c r="K19" s="120">
        <f>I19+1000</f>
        <v>3010</v>
      </c>
      <c r="L19" s="367"/>
      <c r="M19" s="120">
        <f>K19+1000</f>
        <v>4010</v>
      </c>
      <c r="N19" s="367"/>
      <c r="O19" s="120">
        <f>M19+1000</f>
        <v>5010</v>
      </c>
      <c r="P19" s="367"/>
      <c r="Q19" s="120">
        <f>O19+1000</f>
        <v>6010</v>
      </c>
      <c r="R19" s="369"/>
    </row>
    <row r="20" spans="2:18" s="137" customFormat="1" x14ac:dyDescent="0.2">
      <c r="B20" s="211" t="s">
        <v>1084</v>
      </c>
      <c r="C20" s="445" t="s">
        <v>2463</v>
      </c>
      <c r="D20" s="371"/>
      <c r="E20" s="340"/>
      <c r="F20" s="340"/>
      <c r="G20" s="120">
        <v>1011</v>
      </c>
      <c r="H20" s="367"/>
      <c r="I20" s="120">
        <f>G20+1000</f>
        <v>2011</v>
      </c>
      <c r="J20" s="367"/>
      <c r="K20" s="120">
        <f>I20+1000</f>
        <v>3011</v>
      </c>
      <c r="L20" s="367"/>
      <c r="M20" s="120">
        <f>K20+1000</f>
        <v>4011</v>
      </c>
      <c r="N20" s="367"/>
      <c r="O20" s="120">
        <f>M20+1000</f>
        <v>5011</v>
      </c>
      <c r="P20" s="367"/>
      <c r="Q20" s="120">
        <f>O20+1000</f>
        <v>6011</v>
      </c>
      <c r="R20" s="369"/>
    </row>
    <row r="21" spans="2:18" s="137" customFormat="1" x14ac:dyDescent="0.2">
      <c r="B21" s="211" t="s">
        <v>1088</v>
      </c>
      <c r="C21" s="446" t="s">
        <v>2380</v>
      </c>
      <c r="D21" s="340"/>
      <c r="E21" s="340"/>
      <c r="F21" s="340"/>
      <c r="G21" s="120">
        <v>1012</v>
      </c>
      <c r="H21" s="367"/>
      <c r="I21" s="120">
        <f>G21+1000</f>
        <v>2012</v>
      </c>
      <c r="J21" s="367"/>
      <c r="K21" s="120">
        <f>I21+1000</f>
        <v>3012</v>
      </c>
      <c r="L21" s="367"/>
      <c r="M21" s="120">
        <f>K21+1000</f>
        <v>4012</v>
      </c>
      <c r="N21" s="367"/>
      <c r="O21" s="120">
        <f>M21+1000</f>
        <v>5012</v>
      </c>
      <c r="P21" s="367"/>
      <c r="Q21" s="120">
        <f>O21+1000</f>
        <v>6012</v>
      </c>
      <c r="R21" s="369"/>
    </row>
    <row r="22" spans="2:18" s="137" customFormat="1" x14ac:dyDescent="0.2">
      <c r="B22" s="211" t="s">
        <v>1092</v>
      </c>
      <c r="C22" s="385" t="s">
        <v>2462</v>
      </c>
      <c r="D22" s="386"/>
      <c r="E22" s="386"/>
      <c r="F22" s="340"/>
      <c r="G22" s="120" t="s">
        <v>1983</v>
      </c>
      <c r="H22" s="340"/>
      <c r="I22" s="120" t="s">
        <v>1982</v>
      </c>
      <c r="J22" s="340"/>
      <c r="K22" s="120" t="s">
        <v>1981</v>
      </c>
      <c r="L22" s="340"/>
      <c r="M22" s="120" t="s">
        <v>1980</v>
      </c>
      <c r="N22" s="340"/>
      <c r="O22" s="120" t="s">
        <v>1986</v>
      </c>
      <c r="P22" s="340"/>
      <c r="Q22" s="120" t="s">
        <v>1985</v>
      </c>
      <c r="R22" s="369"/>
    </row>
    <row r="23" spans="2:18" s="137" customFormat="1" x14ac:dyDescent="0.2">
      <c r="B23" s="211" t="s">
        <v>1095</v>
      </c>
      <c r="C23" s="445" t="s">
        <v>2384</v>
      </c>
      <c r="D23" s="371"/>
      <c r="E23" s="371"/>
      <c r="F23" s="340"/>
      <c r="G23" s="120">
        <v>1014</v>
      </c>
      <c r="H23" s="367"/>
      <c r="I23" s="120">
        <f>G23+1000</f>
        <v>2014</v>
      </c>
      <c r="J23" s="367"/>
      <c r="K23" s="120">
        <f>I23+1000</f>
        <v>3014</v>
      </c>
      <c r="L23" s="367"/>
      <c r="M23" s="120">
        <f>K23+1000</f>
        <v>4014</v>
      </c>
      <c r="N23" s="367"/>
      <c r="O23" s="120">
        <f>M23+1000</f>
        <v>5014</v>
      </c>
      <c r="P23" s="367"/>
      <c r="Q23" s="120">
        <f>O23+1000</f>
        <v>6014</v>
      </c>
      <c r="R23" s="369"/>
    </row>
    <row r="24" spans="2:18" s="137" customFormat="1" x14ac:dyDescent="0.2">
      <c r="B24" s="211" t="s">
        <v>1098</v>
      </c>
      <c r="C24" s="445" t="s">
        <v>2453</v>
      </c>
      <c r="D24" s="371"/>
      <c r="E24" s="371"/>
      <c r="F24" s="340"/>
      <c r="G24" s="120">
        <v>1015</v>
      </c>
      <c r="H24" s="367"/>
      <c r="I24" s="120">
        <f>G24+1000</f>
        <v>2015</v>
      </c>
      <c r="J24" s="367"/>
      <c r="K24" s="120">
        <f>I24+1000</f>
        <v>3015</v>
      </c>
      <c r="L24" s="367"/>
      <c r="M24" s="120">
        <f>K24+1000</f>
        <v>4015</v>
      </c>
      <c r="N24" s="367"/>
      <c r="O24" s="120">
        <f>M24+1000</f>
        <v>5015</v>
      </c>
      <c r="P24" s="367"/>
      <c r="Q24" s="120">
        <f>O24+1000</f>
        <v>6015</v>
      </c>
      <c r="R24" s="369"/>
    </row>
    <row r="25" spans="2:18" s="137" customFormat="1" x14ac:dyDescent="0.2">
      <c r="B25" s="211" t="s">
        <v>1101</v>
      </c>
      <c r="C25" s="121" t="s">
        <v>2595</v>
      </c>
      <c r="D25" s="371"/>
      <c r="E25" s="386"/>
      <c r="F25" s="340"/>
      <c r="G25" s="120">
        <v>1016</v>
      </c>
      <c r="H25" s="367"/>
      <c r="I25" s="120">
        <f>G25+1000</f>
        <v>2016</v>
      </c>
      <c r="J25" s="367"/>
      <c r="K25" s="120">
        <f>I25+1000</f>
        <v>3016</v>
      </c>
      <c r="L25" s="367"/>
      <c r="M25" s="120">
        <f>K25+1000</f>
        <v>4016</v>
      </c>
      <c r="N25" s="367"/>
      <c r="O25" s="120">
        <f>M25+1000</f>
        <v>5016</v>
      </c>
      <c r="P25" s="367"/>
      <c r="Q25" s="120">
        <f>O25+1000</f>
        <v>6016</v>
      </c>
      <c r="R25" s="369"/>
    </row>
    <row r="26" spans="2:18" s="137" customFormat="1" x14ac:dyDescent="0.2">
      <c r="B26" s="211" t="s">
        <v>1104</v>
      </c>
      <c r="C26" s="121" t="s">
        <v>2461</v>
      </c>
      <c r="D26" s="371"/>
      <c r="E26" s="340"/>
      <c r="F26" s="340"/>
      <c r="G26" s="120">
        <v>1017</v>
      </c>
      <c r="H26" s="367"/>
      <c r="I26" s="120">
        <f>G26+1000</f>
        <v>2017</v>
      </c>
      <c r="J26" s="367"/>
      <c r="K26" s="120">
        <f>I26+1000</f>
        <v>3017</v>
      </c>
      <c r="L26" s="367"/>
      <c r="M26" s="120">
        <f>K26+1000</f>
        <v>4017</v>
      </c>
      <c r="N26" s="367"/>
      <c r="O26" s="120">
        <f>M26+1000</f>
        <v>5017</v>
      </c>
      <c r="P26" s="367"/>
      <c r="Q26" s="120">
        <f>O26+1000</f>
        <v>6017</v>
      </c>
      <c r="R26" s="369"/>
    </row>
    <row r="27" spans="2:18" s="137" customFormat="1" x14ac:dyDescent="0.2">
      <c r="B27" s="211" t="s">
        <v>1107</v>
      </c>
      <c r="C27" s="446" t="s">
        <v>2380</v>
      </c>
      <c r="D27" s="371"/>
      <c r="E27" s="371"/>
      <c r="F27" s="340"/>
      <c r="G27" s="120">
        <v>1018</v>
      </c>
      <c r="H27" s="367"/>
      <c r="I27" s="120">
        <f>G27+1000</f>
        <v>2018</v>
      </c>
      <c r="J27" s="367"/>
      <c r="K27" s="120">
        <f>I27+1000</f>
        <v>3018</v>
      </c>
      <c r="L27" s="367"/>
      <c r="M27" s="120">
        <f>K27+1000</f>
        <v>4018</v>
      </c>
      <c r="N27" s="367"/>
      <c r="O27" s="120">
        <f>M27+1000</f>
        <v>5018</v>
      </c>
      <c r="P27" s="367"/>
      <c r="Q27" s="120">
        <f>O27+1000</f>
        <v>6018</v>
      </c>
      <c r="R27" s="369"/>
    </row>
    <row r="28" spans="2:18" s="137" customFormat="1" x14ac:dyDescent="0.2">
      <c r="B28" s="211" t="s">
        <v>1109</v>
      </c>
      <c r="C28" s="385" t="s">
        <v>2460</v>
      </c>
      <c r="D28" s="386"/>
      <c r="E28" s="386"/>
      <c r="F28" s="340"/>
      <c r="G28" s="120" t="s">
        <v>2459</v>
      </c>
      <c r="H28" s="340"/>
      <c r="I28" s="120" t="s">
        <v>2458</v>
      </c>
      <c r="J28" s="340"/>
      <c r="K28" s="120" t="s">
        <v>2457</v>
      </c>
      <c r="L28" s="340"/>
      <c r="M28" s="120" t="s">
        <v>2456</v>
      </c>
      <c r="N28" s="340"/>
      <c r="O28" s="120" t="s">
        <v>2455</v>
      </c>
      <c r="P28" s="340"/>
      <c r="Q28" s="120" t="s">
        <v>2454</v>
      </c>
      <c r="R28" s="369"/>
    </row>
    <row r="29" spans="2:18" s="137" customFormat="1" x14ac:dyDescent="0.2">
      <c r="B29" s="211" t="s">
        <v>1112</v>
      </c>
      <c r="C29" s="445" t="s">
        <v>2382</v>
      </c>
      <c r="D29" s="371"/>
      <c r="E29" s="371"/>
      <c r="F29" s="340"/>
      <c r="G29" s="120">
        <v>1020</v>
      </c>
      <c r="H29" s="367"/>
      <c r="I29" s="120">
        <f>G29+1000</f>
        <v>2020</v>
      </c>
      <c r="J29" s="367"/>
      <c r="K29" s="120">
        <f>I29+1000</f>
        <v>3020</v>
      </c>
      <c r="L29" s="367"/>
      <c r="M29" s="120">
        <f>K29+1000</f>
        <v>4020</v>
      </c>
      <c r="N29" s="367"/>
      <c r="O29" s="120">
        <f>M29+1000</f>
        <v>5020</v>
      </c>
      <c r="P29" s="367"/>
      <c r="Q29" s="120">
        <f>O29+1000</f>
        <v>6020</v>
      </c>
      <c r="R29" s="369"/>
    </row>
    <row r="30" spans="2:18" s="137" customFormat="1" x14ac:dyDescent="0.2">
      <c r="B30" s="211" t="s">
        <v>1115</v>
      </c>
      <c r="C30" s="445" t="s">
        <v>2453</v>
      </c>
      <c r="D30" s="371"/>
      <c r="E30" s="371"/>
      <c r="F30" s="340"/>
      <c r="G30" s="120">
        <v>1021</v>
      </c>
      <c r="H30" s="367"/>
      <c r="I30" s="120">
        <f>G30+1000</f>
        <v>2021</v>
      </c>
      <c r="J30" s="367"/>
      <c r="K30" s="120">
        <f>I30+1000</f>
        <v>3021</v>
      </c>
      <c r="L30" s="367"/>
      <c r="M30" s="120">
        <f>K30+1000</f>
        <v>4021</v>
      </c>
      <c r="N30" s="367"/>
      <c r="O30" s="120">
        <f>M30+1000</f>
        <v>5021</v>
      </c>
      <c r="P30" s="367"/>
      <c r="Q30" s="120">
        <f>O30+1000</f>
        <v>6021</v>
      </c>
      <c r="R30" s="369"/>
    </row>
    <row r="31" spans="2:18" s="137" customFormat="1" x14ac:dyDescent="0.2">
      <c r="B31" s="211" t="s">
        <v>1193</v>
      </c>
      <c r="C31" s="121" t="s">
        <v>2596</v>
      </c>
      <c r="D31" s="371"/>
      <c r="E31" s="386"/>
      <c r="F31" s="340"/>
      <c r="G31" s="120">
        <v>1022</v>
      </c>
      <c r="H31" s="367"/>
      <c r="I31" s="120">
        <f>G31+1000</f>
        <v>2022</v>
      </c>
      <c r="J31" s="367"/>
      <c r="K31" s="120">
        <f>I31+1000</f>
        <v>3022</v>
      </c>
      <c r="L31" s="367"/>
      <c r="M31" s="120">
        <f>K31+1000</f>
        <v>4022</v>
      </c>
      <c r="N31" s="367"/>
      <c r="O31" s="120">
        <f>M31+1000</f>
        <v>5022</v>
      </c>
      <c r="P31" s="367"/>
      <c r="Q31" s="120">
        <f>O31+1000</f>
        <v>6022</v>
      </c>
      <c r="R31" s="369"/>
    </row>
    <row r="32" spans="2:18" s="137" customFormat="1" x14ac:dyDescent="0.2">
      <c r="B32" s="211" t="s">
        <v>1194</v>
      </c>
      <c r="C32" s="121" t="s">
        <v>2452</v>
      </c>
      <c r="D32" s="371"/>
      <c r="E32" s="340"/>
      <c r="F32" s="340"/>
      <c r="G32" s="120">
        <v>1023</v>
      </c>
      <c r="H32" s="367"/>
      <c r="I32" s="120">
        <f>G32+1000</f>
        <v>2023</v>
      </c>
      <c r="J32" s="367"/>
      <c r="K32" s="120">
        <f>I32+1000</f>
        <v>3023</v>
      </c>
      <c r="L32" s="367"/>
      <c r="M32" s="120">
        <f>K32+1000</f>
        <v>4023</v>
      </c>
      <c r="N32" s="367"/>
      <c r="O32" s="120">
        <f>M32+1000</f>
        <v>5023</v>
      </c>
      <c r="P32" s="367"/>
      <c r="Q32" s="120">
        <f>O32+1000</f>
        <v>6023</v>
      </c>
      <c r="R32" s="369"/>
    </row>
    <row r="33" spans="2:18" s="137" customFormat="1" x14ac:dyDescent="0.2">
      <c r="B33" s="211" t="s">
        <v>1196</v>
      </c>
      <c r="C33" s="446" t="s">
        <v>2380</v>
      </c>
      <c r="D33" s="371"/>
      <c r="E33" s="371"/>
      <c r="F33" s="340"/>
      <c r="G33" s="120">
        <v>1024</v>
      </c>
      <c r="H33" s="367"/>
      <c r="I33" s="120">
        <f>G33+1000</f>
        <v>2024</v>
      </c>
      <c r="J33" s="367"/>
      <c r="K33" s="120">
        <f>I33+1000</f>
        <v>3024</v>
      </c>
      <c r="L33" s="367"/>
      <c r="M33" s="120">
        <f>K33+1000</f>
        <v>4024</v>
      </c>
      <c r="N33" s="367"/>
      <c r="O33" s="120">
        <f>M33+1000</f>
        <v>5024</v>
      </c>
      <c r="P33" s="367"/>
      <c r="Q33" s="120">
        <f>O33+1000</f>
        <v>6024</v>
      </c>
      <c r="R33" s="369"/>
    </row>
    <row r="34" spans="2:18" s="137" customFormat="1" ht="56.25" x14ac:dyDescent="0.2">
      <c r="B34" s="211" t="s">
        <v>1199</v>
      </c>
      <c r="C34" s="385" t="s">
        <v>2451</v>
      </c>
      <c r="D34" s="386"/>
      <c r="E34" s="386"/>
      <c r="F34" s="340"/>
      <c r="G34" s="120" t="s">
        <v>2450</v>
      </c>
      <c r="H34" s="340"/>
      <c r="I34" s="120" t="s">
        <v>2449</v>
      </c>
      <c r="J34" s="340"/>
      <c r="K34" s="120" t="s">
        <v>2448</v>
      </c>
      <c r="L34" s="340"/>
      <c r="M34" s="120" t="s">
        <v>2447</v>
      </c>
      <c r="N34" s="340"/>
      <c r="O34" s="120" t="s">
        <v>2446</v>
      </c>
      <c r="P34" s="340"/>
      <c r="Q34" s="120" t="s">
        <v>2445</v>
      </c>
      <c r="R34" s="369"/>
    </row>
    <row r="35" spans="2:18" s="137" customFormat="1" x14ac:dyDescent="0.2">
      <c r="B35" s="211" t="s">
        <v>1201</v>
      </c>
      <c r="C35" s="121" t="s">
        <v>2370</v>
      </c>
      <c r="D35" s="371"/>
      <c r="E35" s="371"/>
      <c r="F35" s="340"/>
      <c r="G35" s="120">
        <v>1026</v>
      </c>
      <c r="H35" s="367"/>
      <c r="I35" s="120">
        <f>G35+1000</f>
        <v>2026</v>
      </c>
      <c r="J35" s="367"/>
      <c r="K35" s="120">
        <f>I35+1000</f>
        <v>3026</v>
      </c>
      <c r="L35" s="367"/>
      <c r="M35" s="120">
        <f>K35+1000</f>
        <v>4026</v>
      </c>
      <c r="N35" s="367"/>
      <c r="O35" s="120">
        <f>M35+1000</f>
        <v>5026</v>
      </c>
      <c r="P35" s="367"/>
      <c r="Q35" s="120">
        <f>O35+1000</f>
        <v>6026</v>
      </c>
      <c r="R35" s="369"/>
    </row>
    <row r="36" spans="2:18" s="137" customFormat="1" x14ac:dyDescent="0.2">
      <c r="B36" s="211" t="s">
        <v>1203</v>
      </c>
      <c r="C36" s="121" t="s">
        <v>2380</v>
      </c>
      <c r="D36" s="371"/>
      <c r="E36" s="371"/>
      <c r="F36" s="340"/>
      <c r="G36" s="120">
        <v>1027</v>
      </c>
      <c r="H36" s="367"/>
      <c r="I36" s="120">
        <f>G36+1000</f>
        <v>2027</v>
      </c>
      <c r="J36" s="367"/>
      <c r="K36" s="120">
        <f>I36+1000</f>
        <v>3027</v>
      </c>
      <c r="L36" s="367"/>
      <c r="M36" s="120">
        <f>K36+1000</f>
        <v>4027</v>
      </c>
      <c r="N36" s="367"/>
      <c r="O36" s="120">
        <f>M36+1000</f>
        <v>5027</v>
      </c>
      <c r="P36" s="367"/>
      <c r="Q36" s="120">
        <f>O36+1000</f>
        <v>6027</v>
      </c>
      <c r="R36" s="369"/>
    </row>
    <row r="37" spans="2:18" s="137" customFormat="1" ht="22.5" x14ac:dyDescent="0.2">
      <c r="B37" s="211" t="s">
        <v>1205</v>
      </c>
      <c r="C37" s="447" t="s">
        <v>2444</v>
      </c>
      <c r="D37" s="386"/>
      <c r="E37" s="386"/>
      <c r="F37" s="340"/>
      <c r="G37" s="120" t="s">
        <v>2443</v>
      </c>
      <c r="H37" s="340"/>
      <c r="I37" s="120" t="s">
        <v>2442</v>
      </c>
      <c r="J37" s="340"/>
      <c r="K37" s="120" t="s">
        <v>2441</v>
      </c>
      <c r="L37" s="340"/>
      <c r="M37" s="120" t="s">
        <v>2440</v>
      </c>
      <c r="N37" s="340"/>
      <c r="O37" s="120" t="s">
        <v>2439</v>
      </c>
      <c r="P37" s="340"/>
      <c r="Q37" s="120" t="s">
        <v>2438</v>
      </c>
      <c r="R37" s="369"/>
    </row>
    <row r="38" spans="2:18" s="137" customFormat="1" x14ac:dyDescent="0.2">
      <c r="B38" s="211" t="s">
        <v>1208</v>
      </c>
      <c r="C38" s="184" t="s">
        <v>2398</v>
      </c>
      <c r="D38" s="371"/>
      <c r="E38" s="371"/>
      <c r="F38" s="340"/>
      <c r="G38" s="120">
        <v>1029</v>
      </c>
      <c r="H38" s="367"/>
      <c r="I38" s="120">
        <f>G38+1000</f>
        <v>2029</v>
      </c>
      <c r="J38" s="367"/>
      <c r="K38" s="120">
        <f>I38+1000</f>
        <v>3029</v>
      </c>
      <c r="L38" s="367"/>
      <c r="M38" s="120">
        <f>K38+1000</f>
        <v>4029</v>
      </c>
      <c r="N38" s="367"/>
      <c r="O38" s="120">
        <f>M38+1000</f>
        <v>5029</v>
      </c>
      <c r="P38" s="367"/>
      <c r="Q38" s="120">
        <f>O38+1000</f>
        <v>6029</v>
      </c>
      <c r="R38" s="369"/>
    </row>
    <row r="39" spans="2:18" s="137" customFormat="1" x14ac:dyDescent="0.2">
      <c r="B39" s="211" t="s">
        <v>1210</v>
      </c>
      <c r="C39" s="184" t="s">
        <v>2396</v>
      </c>
      <c r="D39" s="371"/>
      <c r="E39" s="371"/>
      <c r="F39" s="340"/>
      <c r="G39" s="120">
        <v>1030</v>
      </c>
      <c r="H39" s="367"/>
      <c r="I39" s="120">
        <f>G39+1000</f>
        <v>2030</v>
      </c>
      <c r="J39" s="367"/>
      <c r="K39" s="120">
        <f>I39+1000</f>
        <v>3030</v>
      </c>
      <c r="L39" s="367"/>
      <c r="M39" s="120">
        <f>K39+1000</f>
        <v>4030</v>
      </c>
      <c r="N39" s="367"/>
      <c r="O39" s="120">
        <f>M39+1000</f>
        <v>5030</v>
      </c>
      <c r="P39" s="367"/>
      <c r="Q39" s="120">
        <f>O39+1000</f>
        <v>6030</v>
      </c>
      <c r="R39" s="369"/>
    </row>
    <row r="40" spans="2:18" s="137" customFormat="1" ht="56.25" x14ac:dyDescent="0.2">
      <c r="B40" s="211" t="s">
        <v>2437</v>
      </c>
      <c r="C40" s="448" t="s">
        <v>2436</v>
      </c>
      <c r="D40" s="386"/>
      <c r="E40" s="386"/>
      <c r="F40" s="340"/>
      <c r="G40" s="120" t="s">
        <v>2435</v>
      </c>
      <c r="H40" s="340"/>
      <c r="I40" s="120" t="s">
        <v>2434</v>
      </c>
      <c r="J40" s="340"/>
      <c r="K40" s="120" t="s">
        <v>2433</v>
      </c>
      <c r="L40" s="340"/>
      <c r="M40" s="120" t="s">
        <v>2432</v>
      </c>
      <c r="N40" s="340"/>
      <c r="O40" s="120" t="s">
        <v>2431</v>
      </c>
      <c r="P40" s="340"/>
      <c r="Q40" s="120" t="s">
        <v>2430</v>
      </c>
      <c r="R40" s="369"/>
    </row>
    <row r="41" spans="2:18" s="137" customFormat="1" x14ac:dyDescent="0.2">
      <c r="B41" s="211" t="s">
        <v>2429</v>
      </c>
      <c r="C41" s="184" t="s">
        <v>2398</v>
      </c>
      <c r="D41" s="371"/>
      <c r="E41" s="371"/>
      <c r="F41" s="340"/>
      <c r="G41" s="120">
        <v>1032</v>
      </c>
      <c r="H41" s="367"/>
      <c r="I41" s="120">
        <f>G41+1000</f>
        <v>2032</v>
      </c>
      <c r="J41" s="367"/>
      <c r="K41" s="120">
        <f>I41+1000</f>
        <v>3032</v>
      </c>
      <c r="L41" s="367"/>
      <c r="M41" s="120">
        <f>K41+1000</f>
        <v>4032</v>
      </c>
      <c r="N41" s="367"/>
      <c r="O41" s="120">
        <f>M41+1000</f>
        <v>5032</v>
      </c>
      <c r="P41" s="367"/>
      <c r="Q41" s="120">
        <f>O41+1000</f>
        <v>6032</v>
      </c>
      <c r="R41" s="369"/>
    </row>
    <row r="42" spans="2:18" s="137" customFormat="1" x14ac:dyDescent="0.2">
      <c r="B42" s="211" t="s">
        <v>2428</v>
      </c>
      <c r="C42" s="184" t="s">
        <v>2396</v>
      </c>
      <c r="D42" s="371"/>
      <c r="E42" s="371"/>
      <c r="F42" s="340"/>
      <c r="G42" s="120">
        <v>1033</v>
      </c>
      <c r="H42" s="367"/>
      <c r="I42" s="120">
        <f>G42+1000</f>
        <v>2033</v>
      </c>
      <c r="J42" s="367"/>
      <c r="K42" s="120">
        <f>I42+1000</f>
        <v>3033</v>
      </c>
      <c r="L42" s="367"/>
      <c r="M42" s="120">
        <f>K42+1000</f>
        <v>4033</v>
      </c>
      <c r="N42" s="367"/>
      <c r="O42" s="120">
        <f>M42+1000</f>
        <v>5033</v>
      </c>
      <c r="P42" s="367"/>
      <c r="Q42" s="120">
        <f>O42+1000</f>
        <v>6033</v>
      </c>
      <c r="R42" s="369"/>
    </row>
    <row r="43" spans="2:18" s="137" customFormat="1" ht="33.75" x14ac:dyDescent="0.2">
      <c r="B43" s="211" t="s">
        <v>2427</v>
      </c>
      <c r="C43" s="448" t="s">
        <v>2426</v>
      </c>
      <c r="D43" s="386"/>
      <c r="E43" s="386"/>
      <c r="F43" s="340"/>
      <c r="G43" s="120" t="s">
        <v>2425</v>
      </c>
      <c r="H43" s="340"/>
      <c r="I43" s="120" t="s">
        <v>2424</v>
      </c>
      <c r="J43" s="340"/>
      <c r="K43" s="120" t="s">
        <v>2423</v>
      </c>
      <c r="L43" s="340"/>
      <c r="M43" s="120" t="s">
        <v>2422</v>
      </c>
      <c r="N43" s="340"/>
      <c r="O43" s="120" t="s">
        <v>2421</v>
      </c>
      <c r="P43" s="340"/>
      <c r="Q43" s="120" t="s">
        <v>2420</v>
      </c>
      <c r="R43" s="369"/>
    </row>
    <row r="44" spans="2:18" s="137" customFormat="1" x14ac:dyDescent="0.2">
      <c r="B44" s="211" t="s">
        <v>2419</v>
      </c>
      <c r="C44" s="184" t="s">
        <v>2398</v>
      </c>
      <c r="D44" s="371"/>
      <c r="E44" s="371"/>
      <c r="F44" s="340"/>
      <c r="G44" s="120">
        <v>1035</v>
      </c>
      <c r="H44" s="367"/>
      <c r="I44" s="120">
        <f>G44+1000</f>
        <v>2035</v>
      </c>
      <c r="J44" s="367"/>
      <c r="K44" s="120">
        <f>I44+1000</f>
        <v>3035</v>
      </c>
      <c r="L44" s="367"/>
      <c r="M44" s="120">
        <f>K44+1000</f>
        <v>4035</v>
      </c>
      <c r="N44" s="367"/>
      <c r="O44" s="120">
        <f>M44+1000</f>
        <v>5035</v>
      </c>
      <c r="P44" s="367"/>
      <c r="Q44" s="120">
        <f>O44+1000</f>
        <v>6035</v>
      </c>
      <c r="R44" s="369"/>
    </row>
    <row r="45" spans="2:18" s="137" customFormat="1" x14ac:dyDescent="0.2">
      <c r="B45" s="211" t="s">
        <v>2418</v>
      </c>
      <c r="C45" s="184" t="s">
        <v>2396</v>
      </c>
      <c r="D45" s="371"/>
      <c r="E45" s="371"/>
      <c r="F45" s="340"/>
      <c r="G45" s="120">
        <v>1036</v>
      </c>
      <c r="H45" s="367"/>
      <c r="I45" s="120">
        <f>G45+1000</f>
        <v>2036</v>
      </c>
      <c r="J45" s="367"/>
      <c r="K45" s="120">
        <f>I45+1000</f>
        <v>3036</v>
      </c>
      <c r="L45" s="367"/>
      <c r="M45" s="120">
        <f>K45+1000</f>
        <v>4036</v>
      </c>
      <c r="N45" s="367"/>
      <c r="O45" s="120">
        <f>M45+1000</f>
        <v>5036</v>
      </c>
      <c r="P45" s="367"/>
      <c r="Q45" s="120">
        <f>O45+1000</f>
        <v>6036</v>
      </c>
      <c r="R45" s="369"/>
    </row>
    <row r="46" spans="2:18" s="137" customFormat="1" ht="67.5" x14ac:dyDescent="0.2">
      <c r="B46" s="211" t="s">
        <v>2417</v>
      </c>
      <c r="C46" s="448" t="s">
        <v>2416</v>
      </c>
      <c r="D46" s="386"/>
      <c r="E46" s="386"/>
      <c r="F46" s="340"/>
      <c r="G46" s="120" t="s">
        <v>2415</v>
      </c>
      <c r="H46" s="340"/>
      <c r="I46" s="120" t="s">
        <v>2414</v>
      </c>
      <c r="J46" s="340"/>
      <c r="K46" s="120" t="s">
        <v>2413</v>
      </c>
      <c r="L46" s="340"/>
      <c r="M46" s="120" t="s">
        <v>2412</v>
      </c>
      <c r="N46" s="340"/>
      <c r="O46" s="120" t="s">
        <v>2411</v>
      </c>
      <c r="P46" s="340"/>
      <c r="Q46" s="120" t="s">
        <v>2410</v>
      </c>
      <c r="R46" s="369"/>
    </row>
    <row r="47" spans="2:18" s="137" customFormat="1" x14ac:dyDescent="0.2">
      <c r="B47" s="211" t="s">
        <v>2409</v>
      </c>
      <c r="C47" s="121" t="s">
        <v>2398</v>
      </c>
      <c r="D47" s="371"/>
      <c r="E47" s="371"/>
      <c r="F47" s="340"/>
      <c r="G47" s="120">
        <v>1038</v>
      </c>
      <c r="H47" s="367"/>
      <c r="I47" s="120">
        <f>G47+1000</f>
        <v>2038</v>
      </c>
      <c r="J47" s="367"/>
      <c r="K47" s="120">
        <f>I47+1000</f>
        <v>3038</v>
      </c>
      <c r="L47" s="367"/>
      <c r="M47" s="120">
        <f>K47+1000</f>
        <v>4038</v>
      </c>
      <c r="N47" s="367"/>
      <c r="O47" s="120">
        <f>M47+1000</f>
        <v>5038</v>
      </c>
      <c r="P47" s="367"/>
      <c r="Q47" s="120">
        <f>O47+1000</f>
        <v>6038</v>
      </c>
      <c r="R47" s="369"/>
    </row>
    <row r="48" spans="2:18" s="137" customFormat="1" x14ac:dyDescent="0.2">
      <c r="B48" s="211" t="s">
        <v>2408</v>
      </c>
      <c r="C48" s="121" t="s">
        <v>2396</v>
      </c>
      <c r="D48" s="371"/>
      <c r="E48" s="371"/>
      <c r="F48" s="340"/>
      <c r="G48" s="120">
        <v>1039</v>
      </c>
      <c r="H48" s="367"/>
      <c r="I48" s="120">
        <f>G48+1000</f>
        <v>2039</v>
      </c>
      <c r="J48" s="367"/>
      <c r="K48" s="120">
        <f>I48+1000</f>
        <v>3039</v>
      </c>
      <c r="L48" s="367"/>
      <c r="M48" s="120">
        <f>K48+1000</f>
        <v>4039</v>
      </c>
      <c r="N48" s="367"/>
      <c r="O48" s="120">
        <f>M48+1000</f>
        <v>5039</v>
      </c>
      <c r="P48" s="367"/>
      <c r="Q48" s="120">
        <f>O48+1000</f>
        <v>6039</v>
      </c>
      <c r="R48" s="369"/>
    </row>
    <row r="49" spans="2:25" s="137" customFormat="1" ht="33.75" x14ac:dyDescent="0.2">
      <c r="B49" s="211" t="s">
        <v>2407</v>
      </c>
      <c r="C49" s="449" t="s">
        <v>2406</v>
      </c>
      <c r="D49" s="386"/>
      <c r="E49" s="386"/>
      <c r="F49" s="340"/>
      <c r="G49" s="120" t="s">
        <v>2405</v>
      </c>
      <c r="H49" s="340"/>
      <c r="I49" s="120" t="s">
        <v>2404</v>
      </c>
      <c r="J49" s="340"/>
      <c r="K49" s="120" t="s">
        <v>2403</v>
      </c>
      <c r="L49" s="340"/>
      <c r="M49" s="120" t="s">
        <v>2402</v>
      </c>
      <c r="N49" s="340"/>
      <c r="O49" s="120" t="s">
        <v>2401</v>
      </c>
      <c r="P49" s="340"/>
      <c r="Q49" s="120" t="s">
        <v>2400</v>
      </c>
      <c r="R49" s="369"/>
    </row>
    <row r="50" spans="2:25" s="137" customFormat="1" x14ac:dyDescent="0.2">
      <c r="B50" s="211" t="s">
        <v>2399</v>
      </c>
      <c r="C50" s="121" t="s">
        <v>2398</v>
      </c>
      <c r="D50" s="371"/>
      <c r="E50" s="371"/>
      <c r="F50" s="340"/>
      <c r="G50" s="120">
        <v>1041</v>
      </c>
      <c r="H50" s="367"/>
      <c r="I50" s="120">
        <f>G50+1000</f>
        <v>2041</v>
      </c>
      <c r="J50" s="367"/>
      <c r="K50" s="120">
        <f>I50+1000</f>
        <v>3041</v>
      </c>
      <c r="L50" s="367"/>
      <c r="M50" s="120">
        <f>K50+1000</f>
        <v>4041</v>
      </c>
      <c r="N50" s="367"/>
      <c r="O50" s="120">
        <f>M50+1000</f>
        <v>5041</v>
      </c>
      <c r="P50" s="367"/>
      <c r="Q50" s="120">
        <f>O50+1000</f>
        <v>6041</v>
      </c>
      <c r="R50" s="369"/>
    </row>
    <row r="51" spans="2:25" s="137" customFormat="1" x14ac:dyDescent="0.2">
      <c r="B51" s="211" t="s">
        <v>2397</v>
      </c>
      <c r="C51" s="121" t="s">
        <v>2396</v>
      </c>
      <c r="D51" s="371"/>
      <c r="E51" s="371"/>
      <c r="F51" s="340"/>
      <c r="G51" s="120">
        <v>1042</v>
      </c>
      <c r="H51" s="367"/>
      <c r="I51" s="120">
        <f>G51+1000</f>
        <v>2042</v>
      </c>
      <c r="J51" s="367"/>
      <c r="K51" s="120">
        <f>I51+1000</f>
        <v>3042</v>
      </c>
      <c r="L51" s="367"/>
      <c r="M51" s="120">
        <f>K51+1000</f>
        <v>4042</v>
      </c>
      <c r="N51" s="367"/>
      <c r="O51" s="120">
        <f>M51+1000</f>
        <v>5042</v>
      </c>
      <c r="P51" s="367"/>
      <c r="Q51" s="120">
        <f>O51+1000</f>
        <v>6042</v>
      </c>
      <c r="R51" s="369"/>
    </row>
    <row r="52" spans="2:25" s="137" customFormat="1" ht="33.75" x14ac:dyDescent="0.2">
      <c r="B52" s="211" t="s">
        <v>2395</v>
      </c>
      <c r="C52" s="449" t="s">
        <v>2394</v>
      </c>
      <c r="D52" s="386"/>
      <c r="E52" s="386"/>
      <c r="F52" s="340"/>
      <c r="G52" s="120" t="s">
        <v>2393</v>
      </c>
      <c r="H52" s="340"/>
      <c r="I52" s="120" t="s">
        <v>2392</v>
      </c>
      <c r="J52" s="340"/>
      <c r="K52" s="120" t="s">
        <v>2391</v>
      </c>
      <c r="L52" s="340"/>
      <c r="M52" s="120" t="s">
        <v>2390</v>
      </c>
      <c r="N52" s="340"/>
      <c r="O52" s="120" t="s">
        <v>2389</v>
      </c>
      <c r="P52" s="340"/>
      <c r="Q52" s="120" t="s">
        <v>2388</v>
      </c>
      <c r="R52" s="369"/>
    </row>
    <row r="53" spans="2:25" s="137" customFormat="1" x14ac:dyDescent="0.2">
      <c r="B53" s="211" t="s">
        <v>2387</v>
      </c>
      <c r="C53" s="121" t="s">
        <v>2386</v>
      </c>
      <c r="D53" s="371"/>
      <c r="E53" s="371"/>
      <c r="F53" s="340"/>
      <c r="G53" s="120">
        <v>1044</v>
      </c>
      <c r="H53" s="367"/>
      <c r="I53" s="120">
        <f>G53+1000</f>
        <v>2044</v>
      </c>
      <c r="J53" s="367"/>
      <c r="K53" s="120">
        <f>I53+1000</f>
        <v>3044</v>
      </c>
      <c r="L53" s="367"/>
      <c r="M53" s="120">
        <f>K53+1000</f>
        <v>4044</v>
      </c>
      <c r="N53" s="367"/>
      <c r="O53" s="120">
        <f>M53+1000</f>
        <v>5044</v>
      </c>
      <c r="P53" s="367"/>
      <c r="Q53" s="120">
        <f>O53+1000</f>
        <v>6044</v>
      </c>
      <c r="R53" s="369"/>
    </row>
    <row r="54" spans="2:25" s="137" customFormat="1" x14ac:dyDescent="0.2">
      <c r="B54" s="211" t="s">
        <v>2385</v>
      </c>
      <c r="C54" s="121" t="s">
        <v>2384</v>
      </c>
      <c r="D54" s="371"/>
      <c r="E54" s="371"/>
      <c r="F54" s="340"/>
      <c r="G54" s="120">
        <v>1045</v>
      </c>
      <c r="H54" s="367"/>
      <c r="I54" s="120">
        <f>G54+1000</f>
        <v>2045</v>
      </c>
      <c r="J54" s="367"/>
      <c r="K54" s="120">
        <f>I54+1000</f>
        <v>3045</v>
      </c>
      <c r="L54" s="367"/>
      <c r="M54" s="120">
        <f>K54+1000</f>
        <v>4045</v>
      </c>
      <c r="N54" s="367"/>
      <c r="O54" s="120">
        <f>M54+1000</f>
        <v>5045</v>
      </c>
      <c r="P54" s="367"/>
      <c r="Q54" s="120">
        <f>O54+1000</f>
        <v>6045</v>
      </c>
      <c r="R54" s="369"/>
    </row>
    <row r="55" spans="2:25" s="137" customFormat="1" x14ac:dyDescent="0.2">
      <c r="B55" s="211" t="s">
        <v>2383</v>
      </c>
      <c r="C55" s="121" t="s">
        <v>2382</v>
      </c>
      <c r="D55" s="371"/>
      <c r="E55" s="371"/>
      <c r="F55" s="340"/>
      <c r="G55" s="120">
        <v>1046</v>
      </c>
      <c r="H55" s="367"/>
      <c r="I55" s="120">
        <f>G55+1000</f>
        <v>2046</v>
      </c>
      <c r="J55" s="367"/>
      <c r="K55" s="120">
        <f>I55+1000</f>
        <v>3046</v>
      </c>
      <c r="L55" s="367"/>
      <c r="M55" s="120">
        <f>K55+1000</f>
        <v>4046</v>
      </c>
      <c r="N55" s="367"/>
      <c r="O55" s="120">
        <f>M55+1000</f>
        <v>5046</v>
      </c>
      <c r="P55" s="367"/>
      <c r="Q55" s="120">
        <f>O55+1000</f>
        <v>6046</v>
      </c>
      <c r="R55" s="369"/>
    </row>
    <row r="56" spans="2:25" s="137" customFormat="1" x14ac:dyDescent="0.2">
      <c r="B56" s="211" t="s">
        <v>2381</v>
      </c>
      <c r="C56" s="121" t="s">
        <v>2380</v>
      </c>
      <c r="D56" s="371"/>
      <c r="E56" s="371"/>
      <c r="F56" s="340"/>
      <c r="G56" s="120">
        <v>1047</v>
      </c>
      <c r="H56" s="367"/>
      <c r="I56" s="120">
        <f>G56+1000</f>
        <v>2047</v>
      </c>
      <c r="J56" s="367"/>
      <c r="K56" s="120">
        <f>I56+1000</f>
        <v>3047</v>
      </c>
      <c r="L56" s="367"/>
      <c r="M56" s="120">
        <f>K56+1000</f>
        <v>4047</v>
      </c>
      <c r="N56" s="367"/>
      <c r="O56" s="120">
        <f>M56+1000</f>
        <v>5047</v>
      </c>
      <c r="P56" s="367"/>
      <c r="Q56" s="120">
        <f>O56+1000</f>
        <v>6047</v>
      </c>
      <c r="R56" s="369"/>
    </row>
    <row r="57" spans="2:25" s="137" customFormat="1" ht="22.5" x14ac:dyDescent="0.2">
      <c r="B57" s="211" t="s">
        <v>2379</v>
      </c>
      <c r="C57" s="448" t="s">
        <v>2378</v>
      </c>
      <c r="D57" s="386"/>
      <c r="E57" s="386"/>
      <c r="F57" s="340"/>
      <c r="G57" s="120" t="s">
        <v>2377</v>
      </c>
      <c r="H57" s="340"/>
      <c r="I57" s="120" t="s">
        <v>2376</v>
      </c>
      <c r="J57" s="340"/>
      <c r="K57" s="120" t="s">
        <v>2375</v>
      </c>
      <c r="L57" s="340"/>
      <c r="M57" s="120" t="s">
        <v>2374</v>
      </c>
      <c r="N57" s="340"/>
      <c r="O57" s="120" t="s">
        <v>2373</v>
      </c>
      <c r="P57" s="340"/>
      <c r="Q57" s="120" t="s">
        <v>2372</v>
      </c>
      <c r="R57" s="369"/>
    </row>
    <row r="58" spans="2:25" s="137" customFormat="1" x14ac:dyDescent="0.2">
      <c r="B58" s="211" t="s">
        <v>2371</v>
      </c>
      <c r="C58" s="121" t="s">
        <v>2370</v>
      </c>
      <c r="D58" s="371"/>
      <c r="E58" s="371"/>
      <c r="F58" s="340"/>
      <c r="G58" s="120">
        <v>1049</v>
      </c>
      <c r="H58" s="367"/>
      <c r="I58" s="120">
        <f>G58+1000</f>
        <v>2049</v>
      </c>
      <c r="J58" s="367"/>
      <c r="K58" s="120">
        <f>I58+1000</f>
        <v>3049</v>
      </c>
      <c r="L58" s="367"/>
      <c r="M58" s="120">
        <f>K58+1000</f>
        <v>4049</v>
      </c>
      <c r="N58" s="367"/>
      <c r="O58" s="120">
        <f>M58+1000</f>
        <v>5049</v>
      </c>
      <c r="P58" s="367"/>
      <c r="Q58" s="120">
        <f>O58+1000</f>
        <v>6049</v>
      </c>
      <c r="R58" s="369"/>
    </row>
    <row r="59" spans="2:25" s="454" customFormat="1" x14ac:dyDescent="0.2">
      <c r="B59" s="211" t="s">
        <v>2369</v>
      </c>
      <c r="C59" s="450" t="s">
        <v>2369</v>
      </c>
      <c r="D59" s="451"/>
      <c r="E59" s="451"/>
      <c r="F59" s="451"/>
      <c r="G59" s="451" t="s">
        <v>2369</v>
      </c>
      <c r="H59" s="451"/>
      <c r="I59" s="451" t="s">
        <v>2369</v>
      </c>
      <c r="J59" s="451"/>
      <c r="K59" s="451" t="s">
        <v>2369</v>
      </c>
      <c r="L59" s="451"/>
      <c r="M59" s="451" t="s">
        <v>2369</v>
      </c>
      <c r="N59" s="451"/>
      <c r="O59" s="451" t="s">
        <v>2369</v>
      </c>
      <c r="P59" s="451"/>
      <c r="Q59" s="451" t="s">
        <v>2369</v>
      </c>
      <c r="R59" s="452"/>
      <c r="S59" s="453"/>
    </row>
    <row r="60" spans="2:25" s="137" customFormat="1" ht="12" thickBot="1" x14ac:dyDescent="0.25">
      <c r="B60" s="210" t="s">
        <v>2369</v>
      </c>
      <c r="C60" s="455" t="s">
        <v>1144</v>
      </c>
      <c r="D60" s="402"/>
      <c r="E60" s="402"/>
      <c r="F60" s="456"/>
      <c r="G60" s="112" t="s">
        <v>2144</v>
      </c>
      <c r="H60" s="457"/>
      <c r="I60" s="112" t="s">
        <v>2143</v>
      </c>
      <c r="J60" s="457"/>
      <c r="K60" s="112" t="s">
        <v>2142</v>
      </c>
      <c r="L60" s="457"/>
      <c r="M60" s="112" t="s">
        <v>2141</v>
      </c>
      <c r="N60" s="457"/>
      <c r="O60" s="112" t="s">
        <v>2140</v>
      </c>
      <c r="P60" s="457"/>
      <c r="Q60" s="112" t="s">
        <v>2139</v>
      </c>
      <c r="R60" s="458"/>
    </row>
    <row r="61" spans="2:25" x14ac:dyDescent="0.2">
      <c r="B61" s="312"/>
      <c r="C61" s="131"/>
      <c r="D61" s="131"/>
      <c r="E61" s="131"/>
      <c r="F61" s="131"/>
      <c r="G61" s="131"/>
      <c r="H61" s="131"/>
      <c r="I61" s="131"/>
      <c r="J61" s="131"/>
      <c r="K61" s="131"/>
      <c r="L61" s="131"/>
      <c r="M61" s="131"/>
      <c r="N61" s="131"/>
      <c r="O61" s="131"/>
      <c r="P61" s="131"/>
      <c r="Q61" s="131"/>
      <c r="R61" s="131"/>
      <c r="S61" s="131"/>
      <c r="T61" s="131"/>
      <c r="U61" s="131"/>
      <c r="V61" s="131"/>
      <c r="W61" s="131"/>
      <c r="X61" s="131"/>
      <c r="Y61" s="131"/>
    </row>
  </sheetData>
  <mergeCells count="12">
    <mergeCell ref="L6:L8"/>
    <mergeCell ref="N6:N8"/>
    <mergeCell ref="P6:P8"/>
    <mergeCell ref="R6:R8"/>
    <mergeCell ref="B5:K5"/>
    <mergeCell ref="B6:B8"/>
    <mergeCell ref="C6:C8"/>
    <mergeCell ref="D6:D8"/>
    <mergeCell ref="E6:E8"/>
    <mergeCell ref="F6:F8"/>
    <mergeCell ref="H6:H8"/>
    <mergeCell ref="J6:J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4"/>
  <sheetViews>
    <sheetView zoomScaleNormal="100" workbookViewId="0"/>
  </sheetViews>
  <sheetFormatPr defaultColWidth="8.85546875" defaultRowHeight="11.25" x14ac:dyDescent="0.2"/>
  <cols>
    <col min="1" max="1" width="3" style="41" customWidth="1"/>
    <col min="2" max="2" width="22.5703125" style="41" customWidth="1"/>
    <col min="3" max="3" width="5.140625" style="41" bestFit="1" customWidth="1"/>
    <col min="4" max="4" width="4.42578125" style="41" bestFit="1" customWidth="1"/>
    <col min="5" max="5" width="1.5703125" style="41" customWidth="1"/>
    <col min="6" max="6" width="6.5703125" style="41" customWidth="1"/>
    <col min="7" max="7" width="22.140625" style="41" customWidth="1"/>
    <col min="8" max="8" width="11.85546875" style="41" customWidth="1"/>
    <col min="9" max="9" width="6.5703125" style="41" customWidth="1"/>
    <col min="10" max="10" width="5.7109375" style="41" customWidth="1"/>
    <col min="11" max="11" width="1.42578125" style="41" customWidth="1"/>
    <col min="12" max="12" width="20.140625" style="41" bestFit="1" customWidth="1"/>
    <col min="13" max="16384" width="8.85546875" style="41"/>
  </cols>
  <sheetData>
    <row r="1" spans="1:16" ht="12" thickBot="1" x14ac:dyDescent="0.25"/>
    <row r="2" spans="1:16" s="137" customFormat="1" ht="33.75" x14ac:dyDescent="0.2">
      <c r="B2" s="1058" t="s">
        <v>2562</v>
      </c>
      <c r="C2" s="1059"/>
      <c r="D2" s="1059"/>
      <c r="E2" s="142"/>
      <c r="F2" s="143" t="s">
        <v>1977</v>
      </c>
      <c r="G2" s="143" t="s">
        <v>1973</v>
      </c>
      <c r="H2" s="143" t="s">
        <v>1972</v>
      </c>
      <c r="I2" s="143" t="s">
        <v>1970</v>
      </c>
      <c r="J2" s="143" t="s">
        <v>2114</v>
      </c>
      <c r="K2" s="142"/>
      <c r="L2" s="141" t="s">
        <v>1969</v>
      </c>
    </row>
    <row r="3" spans="1:16" s="137" customFormat="1" x14ac:dyDescent="0.2">
      <c r="B3" s="1060"/>
      <c r="C3" s="1061"/>
      <c r="D3" s="1061"/>
      <c r="E3" s="205"/>
      <c r="F3" s="140">
        <v>1</v>
      </c>
      <c r="G3" s="140">
        <f>F3+1</f>
        <v>2</v>
      </c>
      <c r="H3" s="140">
        <f>G3+1</f>
        <v>3</v>
      </c>
      <c r="I3" s="140">
        <f>H3+1</f>
        <v>4</v>
      </c>
      <c r="J3" s="140">
        <f>+I3+1</f>
        <v>5</v>
      </c>
      <c r="K3" s="116"/>
      <c r="L3" s="139">
        <f>J3+1</f>
        <v>6</v>
      </c>
    </row>
    <row r="4" spans="1:16" s="137" customFormat="1" x14ac:dyDescent="0.2">
      <c r="B4" s="325"/>
      <c r="C4" s="324"/>
      <c r="D4" s="324"/>
      <c r="E4" s="324"/>
      <c r="F4" s="324"/>
      <c r="G4" s="324"/>
      <c r="H4" s="324"/>
      <c r="I4" s="324"/>
      <c r="J4" s="324"/>
      <c r="K4" s="323"/>
      <c r="L4" s="322"/>
      <c r="M4" s="116"/>
    </row>
    <row r="5" spans="1:16" s="137" customFormat="1" ht="33.75" x14ac:dyDescent="0.2">
      <c r="B5" s="138" t="s">
        <v>2238</v>
      </c>
      <c r="C5" s="218" t="s">
        <v>2471</v>
      </c>
      <c r="D5" s="217">
        <v>1001</v>
      </c>
      <c r="E5" s="321"/>
      <c r="F5" s="129" t="s">
        <v>2209</v>
      </c>
      <c r="G5" s="129" t="s">
        <v>2477</v>
      </c>
      <c r="H5" s="129" t="s">
        <v>2475</v>
      </c>
      <c r="I5" s="127" t="s">
        <v>2476</v>
      </c>
      <c r="J5" s="317" t="s">
        <v>2212</v>
      </c>
      <c r="K5" s="287"/>
      <c r="L5" s="126"/>
      <c r="M5" s="316"/>
      <c r="N5" s="316"/>
      <c r="O5" s="116"/>
    </row>
    <row r="6" spans="1:16" s="137" customFormat="1" ht="45" x14ac:dyDescent="0.2">
      <c r="B6" s="138"/>
      <c r="C6" s="218" t="s">
        <v>2471</v>
      </c>
      <c r="D6" s="217">
        <v>2001</v>
      </c>
      <c r="E6" s="321"/>
      <c r="F6" s="129" t="s">
        <v>2209</v>
      </c>
      <c r="G6" s="129" t="s">
        <v>2233</v>
      </c>
      <c r="H6" s="129" t="s">
        <v>2475</v>
      </c>
      <c r="I6" s="127" t="s">
        <v>2210</v>
      </c>
      <c r="J6" s="317" t="s">
        <v>2205</v>
      </c>
      <c r="K6" s="287"/>
      <c r="L6" s="126"/>
      <c r="M6" s="520"/>
      <c r="N6" s="520"/>
      <c r="O6" s="525"/>
      <c r="P6" s="525"/>
    </row>
    <row r="7" spans="1:16" s="137" customFormat="1" ht="33.75" x14ac:dyDescent="0.2">
      <c r="B7" s="138"/>
      <c r="C7" s="218" t="s">
        <v>2471</v>
      </c>
      <c r="D7" s="217">
        <v>3001</v>
      </c>
      <c r="E7" s="321"/>
      <c r="F7" s="129" t="s">
        <v>2209</v>
      </c>
      <c r="G7" s="129" t="s">
        <v>2220</v>
      </c>
      <c r="H7" s="129" t="s">
        <v>2474</v>
      </c>
      <c r="I7" s="320" t="s">
        <v>2213</v>
      </c>
      <c r="J7" s="317" t="s">
        <v>2212</v>
      </c>
      <c r="K7" s="319"/>
      <c r="L7" s="126"/>
      <c r="M7" s="520"/>
      <c r="N7" s="520"/>
      <c r="O7" s="525"/>
      <c r="P7" s="525"/>
    </row>
    <row r="8" spans="1:16" s="137" customFormat="1" ht="22.5" x14ac:dyDescent="0.2">
      <c r="B8" s="138"/>
      <c r="C8" s="218" t="s">
        <v>2471</v>
      </c>
      <c r="D8" s="217">
        <v>4001</v>
      </c>
      <c r="E8" s="321"/>
      <c r="F8" s="129" t="s">
        <v>2209</v>
      </c>
      <c r="G8" s="129" t="s">
        <v>2218</v>
      </c>
      <c r="H8" s="129" t="s">
        <v>2473</v>
      </c>
      <c r="I8" s="320" t="s">
        <v>2213</v>
      </c>
      <c r="J8" s="317" t="s">
        <v>1491</v>
      </c>
      <c r="K8" s="319"/>
      <c r="L8" s="126"/>
      <c r="M8" s="520"/>
      <c r="N8" s="520"/>
      <c r="O8" s="525"/>
      <c r="P8" s="525"/>
    </row>
    <row r="9" spans="1:16" s="137" customFormat="1" ht="45" x14ac:dyDescent="0.2">
      <c r="B9" s="138"/>
      <c r="C9" s="218" t="s">
        <v>2471</v>
      </c>
      <c r="D9" s="217">
        <v>4001</v>
      </c>
      <c r="E9" s="318"/>
      <c r="F9" s="1188" t="s">
        <v>2209</v>
      </c>
      <c r="G9" s="1188" t="s">
        <v>2614</v>
      </c>
      <c r="H9" s="1188" t="s">
        <v>2472</v>
      </c>
      <c r="I9" s="1189" t="s">
        <v>2210</v>
      </c>
      <c r="J9" s="1190" t="s">
        <v>2205</v>
      </c>
      <c r="K9" s="287"/>
      <c r="L9" s="126"/>
      <c r="M9" s="316"/>
      <c r="N9" s="316"/>
      <c r="O9" s="116"/>
    </row>
    <row r="10" spans="1:16" s="137" customFormat="1" ht="45.75" thickBot="1" x14ac:dyDescent="0.25">
      <c r="B10" s="138"/>
      <c r="C10" s="218" t="s">
        <v>2471</v>
      </c>
      <c r="D10" s="217">
        <v>4001</v>
      </c>
      <c r="E10" s="318"/>
      <c r="F10" s="1191" t="s">
        <v>2209</v>
      </c>
      <c r="G10" s="1191" t="s">
        <v>2615</v>
      </c>
      <c r="H10" s="1191" t="s">
        <v>2090</v>
      </c>
      <c r="I10" s="1192" t="s">
        <v>2210</v>
      </c>
      <c r="J10" s="1193" t="s">
        <v>2205</v>
      </c>
      <c r="K10" s="287"/>
      <c r="L10" s="126"/>
      <c r="M10" s="316"/>
      <c r="N10" s="316"/>
      <c r="O10" s="116"/>
    </row>
    <row r="11" spans="1:16" s="137" customFormat="1" ht="22.5" x14ac:dyDescent="0.2">
      <c r="B11" s="138"/>
      <c r="C11" s="218" t="s">
        <v>2471</v>
      </c>
      <c r="D11" s="217">
        <v>5001</v>
      </c>
      <c r="E11" s="318"/>
      <c r="F11" s="129" t="s">
        <v>2209</v>
      </c>
      <c r="G11" s="129" t="s">
        <v>1444</v>
      </c>
      <c r="H11" s="129" t="s">
        <v>1418</v>
      </c>
      <c r="I11" s="127" t="s">
        <v>1416</v>
      </c>
      <c r="J11" s="317" t="s">
        <v>1443</v>
      </c>
      <c r="K11" s="287"/>
      <c r="L11" s="289"/>
      <c r="M11" s="316"/>
      <c r="N11" s="316"/>
      <c r="O11" s="116"/>
    </row>
    <row r="12" spans="1:16" s="137" customFormat="1" ht="12" thickBot="1" x14ac:dyDescent="0.25">
      <c r="B12" s="275"/>
      <c r="C12" s="315" t="s">
        <v>2471</v>
      </c>
      <c r="D12" s="314">
        <v>6001</v>
      </c>
      <c r="E12" s="111"/>
      <c r="F12" s="109"/>
      <c r="G12" s="109"/>
      <c r="H12" s="109"/>
      <c r="I12" s="109"/>
      <c r="J12" s="109"/>
      <c r="K12" s="313"/>
      <c r="L12" s="107" t="s">
        <v>2470</v>
      </c>
      <c r="M12" s="520"/>
      <c r="N12" s="520"/>
      <c r="O12" s="525"/>
      <c r="P12" s="525"/>
    </row>
    <row r="13" spans="1:16" s="137" customFormat="1" x14ac:dyDescent="0.2">
      <c r="A13" s="116"/>
      <c r="B13" s="116"/>
      <c r="C13" s="41"/>
      <c r="D13" s="41"/>
      <c r="E13" s="41"/>
      <c r="F13" s="41"/>
      <c r="G13" s="41"/>
      <c r="H13" s="41"/>
      <c r="I13" s="41"/>
      <c r="J13" s="41"/>
      <c r="K13" s="116"/>
    </row>
    <row r="14" spans="1:16" s="137" customFormat="1" x14ac:dyDescent="0.2">
      <c r="C14" s="41"/>
      <c r="D14" s="41"/>
      <c r="E14" s="41"/>
      <c r="F14" s="41"/>
      <c r="G14" s="41"/>
      <c r="H14" s="41"/>
      <c r="I14" s="41"/>
      <c r="J14" s="41"/>
      <c r="K14" s="116"/>
    </row>
  </sheetData>
  <mergeCells count="1">
    <mergeCell ref="B2:D3"/>
  </mergeCells>
  <pageMargins left="0.75" right="0.75" top="1" bottom="1" header="0.5" footer="0.5"/>
  <pageSetup scale="58" fitToHeight="2"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49</vt:i4>
      </vt:variant>
      <vt:variant>
        <vt:lpstr>Imenovani rasponi</vt:lpstr>
      </vt:variant>
      <vt:variant>
        <vt:i4>38</vt:i4>
      </vt:variant>
    </vt:vector>
  </HeadingPairs>
  <TitlesOfParts>
    <vt:vector size="87" baseType="lpstr">
      <vt:lpstr>I.</vt:lpstr>
      <vt:lpstr>I.1.1. RS4</vt:lpstr>
      <vt:lpstr>I.1.2. RS4 pravila</vt:lpstr>
      <vt:lpstr>I.2.1. DNP1</vt:lpstr>
      <vt:lpstr>I.2.2. DNP1 pravila</vt:lpstr>
      <vt:lpstr>I.4.1. PD33</vt:lpstr>
      <vt:lpstr>I.4.2. PD33 pravila</vt:lpstr>
      <vt:lpstr>I.5.1. POKI3</vt:lpstr>
      <vt:lpstr>I.5.2. POKI3 pravila</vt:lpstr>
      <vt:lpstr>I.6.1. PROP1</vt:lpstr>
      <vt:lpstr>I.6.2. PROP1 pravila</vt:lpstr>
      <vt:lpstr>I.7.1. PROPK</vt:lpstr>
      <vt:lpstr>I.7.2. PROPK pravila</vt:lpstr>
      <vt:lpstr>I.8.1. UKT5</vt:lpstr>
      <vt:lpstr>I.8.2. UKT5 pravila</vt:lpstr>
      <vt:lpstr>I.9.1. MIKI4</vt:lpstr>
      <vt:lpstr>I.9.2. MIKI4 pravila</vt:lpstr>
      <vt:lpstr>I.10.1. PIKI2</vt:lpstr>
      <vt:lpstr>I.10.2. PIKI2 pravila</vt:lpstr>
      <vt:lpstr>I.11.1. ID5</vt:lpstr>
      <vt:lpstr>I.11.2. ID5 pravila</vt:lpstr>
      <vt:lpstr>I.14.1. IDZ2 </vt:lpstr>
      <vt:lpstr>I.14.2. IDZ2 pravila</vt:lpstr>
      <vt:lpstr>II.I.</vt:lpstr>
      <vt:lpstr>II.I.1. P 01.01</vt:lpstr>
      <vt:lpstr>II.I.2. P 01.02</vt:lpstr>
      <vt:lpstr>II.I.3. P 01.03</vt:lpstr>
      <vt:lpstr>II.I.4. P 02.01</vt:lpstr>
      <vt:lpstr>II.I.5. P 02.02</vt:lpstr>
      <vt:lpstr>II.I.6. P 02.03</vt:lpstr>
      <vt:lpstr>II.I.7. P 02.04</vt:lpstr>
      <vt:lpstr>II.I.8. P 02.05</vt:lpstr>
      <vt:lpstr>II.I.9. P 02.06</vt:lpstr>
      <vt:lpstr>II.I.10. P 02.07</vt:lpstr>
      <vt:lpstr>II.I.11. P 02.08</vt:lpstr>
      <vt:lpstr>II.I.12. P 04.01</vt:lpstr>
      <vt:lpstr>II.I.13. P 04.02</vt:lpstr>
      <vt:lpstr>II.I.14. P 05.00</vt:lpstr>
      <vt:lpstr>II.II.</vt:lpstr>
      <vt:lpstr>II.II.1. KT-DS</vt:lpstr>
      <vt:lpstr>II.II.2. DKT</vt:lpstr>
      <vt:lpstr>II.II.3. S1</vt:lpstr>
      <vt:lpstr>II.II.4. EVK UNT FKS</vt:lpstr>
      <vt:lpstr>II.II.5. EVK UNT PKS</vt:lpstr>
      <vt:lpstr>II.II.6. EVK OS FKS</vt:lpstr>
      <vt:lpstr>II.II.7. EVK OS PKS</vt:lpstr>
      <vt:lpstr>II.II.8. EVK NDPS</vt:lpstr>
      <vt:lpstr>II.II.9. EVK ZBR</vt:lpstr>
      <vt:lpstr>II.II.10. NKP</vt:lpstr>
      <vt:lpstr>'I.1.1. RS4'!Ispis_naslova</vt:lpstr>
      <vt:lpstr>'I.1.2. RS4 pravila'!Ispis_naslova</vt:lpstr>
      <vt:lpstr>'I.10.2. PIKI2 pravila'!Ispis_naslova</vt:lpstr>
      <vt:lpstr>'I.11.2. ID5 pravila'!Ispis_naslova</vt:lpstr>
      <vt:lpstr>'I.2.1. DNP1'!Ispis_naslova</vt:lpstr>
      <vt:lpstr>'I.2.2. DNP1 pravila'!Ispis_naslova</vt:lpstr>
      <vt:lpstr>'I.4.2. PD33 pravila'!Ispis_naslova</vt:lpstr>
      <vt:lpstr>'I.5.2. POKI3 pravila'!Ispis_naslova</vt:lpstr>
      <vt:lpstr>'I.1.1. RS4'!Podrucje_ispisa</vt:lpstr>
      <vt:lpstr>'I.10.2. PIKI2 pravila'!Podrucje_ispisa</vt:lpstr>
      <vt:lpstr>'I.11.1. ID5'!Podrucje_ispisa</vt:lpstr>
      <vt:lpstr>'I.11.2. ID5 pravila'!Podrucje_ispisa</vt:lpstr>
      <vt:lpstr>'I.2.1. DNP1'!Podrucje_ispisa</vt:lpstr>
      <vt:lpstr>'I.2.2. DNP1 pravila'!Podrucje_ispisa</vt:lpstr>
      <vt:lpstr>'I.4.2. PD33 pravila'!Podrucje_ispisa</vt:lpstr>
      <vt:lpstr>'I.5.2. POKI3 pravila'!Podrucje_ispisa</vt:lpstr>
      <vt:lpstr>'II.I.1. P 01.01'!Podrucje_ispisa</vt:lpstr>
      <vt:lpstr>'II.I.10. P 02.07'!Podrucje_ispisa</vt:lpstr>
      <vt:lpstr>'II.I.11. P 02.08'!Podrucje_ispisa</vt:lpstr>
      <vt:lpstr>'II.I.12. P 04.01'!Podrucje_ispisa</vt:lpstr>
      <vt:lpstr>'II.I.13. P 04.02'!Podrucje_ispisa</vt:lpstr>
      <vt:lpstr>'II.I.14. P 05.00'!Podrucje_ispisa</vt:lpstr>
      <vt:lpstr>'II.I.2. P 01.02'!Podrucje_ispisa</vt:lpstr>
      <vt:lpstr>'II.I.3. P 01.03'!Podrucje_ispisa</vt:lpstr>
      <vt:lpstr>'II.I.4. P 02.01'!Podrucje_ispisa</vt:lpstr>
      <vt:lpstr>'II.I.5. P 02.02'!Podrucje_ispisa</vt:lpstr>
      <vt:lpstr>'II.I.6. P 02.03'!Podrucje_ispisa</vt:lpstr>
      <vt:lpstr>'II.I.7. P 02.04'!Podrucje_ispisa</vt:lpstr>
      <vt:lpstr>'II.I.8. P 02.05'!Podrucje_ispisa</vt:lpstr>
      <vt:lpstr>'II.II.1. KT-DS'!Podrucje_ispisa</vt:lpstr>
      <vt:lpstr>'II.II.10. NKP'!Podrucje_ispisa</vt:lpstr>
      <vt:lpstr>'II.II.2. DKT'!Podrucje_ispisa</vt:lpstr>
      <vt:lpstr>'II.II.4. EVK UNT FKS'!Podrucje_ispisa</vt:lpstr>
      <vt:lpstr>'II.II.5. EVK UNT PKS'!Podrucje_ispisa</vt:lpstr>
      <vt:lpstr>'II.II.6. EVK OS FKS'!Podrucje_ispisa</vt:lpstr>
      <vt:lpstr>'II.II.7. EVK OS PKS'!Podrucje_ispisa</vt:lpstr>
      <vt:lpstr>'II.II.8. EVK NDPS'!Podrucje_ispisa</vt:lpstr>
      <vt:lpstr>'II.II.9. EVK ZBR'!Podrucje_ispisa</vt:lpstr>
    </vt:vector>
  </TitlesOfParts>
  <Company>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CDT</dc:creator>
  <cp:lastModifiedBy>Vedran Bartol</cp:lastModifiedBy>
  <cp:lastPrinted>2019-11-25T11:25:12Z</cp:lastPrinted>
  <dcterms:created xsi:type="dcterms:W3CDTF">2017-03-16T17:37:03Z</dcterms:created>
  <dcterms:modified xsi:type="dcterms:W3CDTF">2023-03-14T08:32:30Z</dcterms:modified>
</cp:coreProperties>
</file>