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3$\sspoljar\Documents\2025\Platni promet\BPT\"/>
    </mc:Choice>
  </mc:AlternateContent>
  <xr:revisionPtr revIDLastSave="0" documentId="13_ncr:1_{F5AD2338-710D-4068-A93F-4A610F755472}" xr6:coauthVersionLast="47" xr6:coauthVersionMax="47" xr10:uidLastSave="{00000000-0000-0000-0000-000000000000}"/>
  <bookViews>
    <workbookView xWindow="-28920" yWindow="-120" windowWidth="29040" windowHeight="15840" tabRatio="836" xr2:uid="{00000000-000D-0000-FFFF-FFFF00000000}"/>
  </bookViews>
  <sheets>
    <sheet name="Table 1" sheetId="26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<sst xmlns="http://schemas.openxmlformats.org/spreadsheetml/2006/main" count="532" uniqueCount="186">
  <si>
    <t/>
  </si>
  <si>
    <t>%</t>
  </si>
  <si>
    <t>Izvor: HNB</t>
  </si>
  <si>
    <t xml:space="preserve"> 100.00%</t>
  </si>
  <si>
    <t>Table 1 Report on cashless payment transactions in the Republic of Croatia in 2024</t>
  </si>
  <si>
    <t xml:space="preserve">Executed payment transactions (1) </t>
  </si>
  <si>
    <t>Number of
transactions</t>
  </si>
  <si>
    <t>Value of transactions
in euro</t>
  </si>
  <si>
    <t>A) NATIONAL PAYMENT TRANSACTIONS</t>
  </si>
  <si>
    <t xml:space="preserve">1 Sent credit transfers (2) </t>
  </si>
  <si>
    <t>1.1 Credit transfers</t>
  </si>
  <si>
    <t>1.2 Standing orders</t>
  </si>
  <si>
    <t>2 Bill-paying service</t>
  </si>
  <si>
    <t>3 Direct debits</t>
  </si>
  <si>
    <t>4 Debits from the accounts by simple book entry (3)</t>
  </si>
  <si>
    <t xml:space="preserve">5 Transactions using payment cards issued in the RC (4) </t>
  </si>
  <si>
    <t>5.1 Debit payment cards</t>
  </si>
  <si>
    <t xml:space="preserve">5.2 Credit payment cards </t>
  </si>
  <si>
    <t>TOTAL NATIONAL PAYMENT TRANSACTIONS (1 – 5)</t>
  </si>
  <si>
    <t xml:space="preserve">B) INTERNATIONAL PAYMENT TRANSACTIONS </t>
  </si>
  <si>
    <t xml:space="preserve">6 Sent credit transfers (5) </t>
  </si>
  <si>
    <t>7 Received credit transfers (6)</t>
  </si>
  <si>
    <t xml:space="preserve">8 Transactions using payment cards issued in the RC (7) </t>
  </si>
  <si>
    <t xml:space="preserve">9 Transactions of acquiring payment cards issued outside the RC (8) </t>
  </si>
  <si>
    <t>TOTAL INTERNATIONAL PAYMENT TRANSACTIONS (6 – 9)</t>
  </si>
  <si>
    <t>TOTAL (A + B)</t>
  </si>
  <si>
    <t>Note: Including the payment transactions of consumers, business entities, credit institutions and the Financial Agency, executed in all currencies and expressed in euro.</t>
  </si>
  <si>
    <t>Source: CNB</t>
  </si>
  <si>
    <t>Figure 1 Number and value of national cashless payment transactions</t>
  </si>
  <si>
    <t>Reporting period</t>
  </si>
  <si>
    <t>Total</t>
  </si>
  <si>
    <t>Number of transactions – left</t>
  </si>
  <si>
    <t>Value of transactions – right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</si>
  <si>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</si>
  <si>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</si>
  <si>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</si>
  <si>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</si>
  <si>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</si>
  <si>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</si>
  <si>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</si>
  <si>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</si>
  <si>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</si>
  <si>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</si>
  <si>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</si>
  <si>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</si>
  <si>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 xml:space="preserve">Note: National cashless payment transactions include cashless payment transactions </t>
  </si>
  <si>
    <t>executed in all currencies and expressed in euro.</t>
  </si>
  <si>
    <t>Source: CNB.</t>
  </si>
  <si>
    <t>Figure 2 Structure of national cashless payment transactions according to the number of executed payment transactions</t>
  </si>
  <si>
    <t>number of transactions</t>
  </si>
  <si>
    <t>Sent credit transfers</t>
  </si>
  <si>
    <t>Bill-paying service</t>
  </si>
  <si>
    <t>Direct debits</t>
  </si>
  <si>
    <t>Debits from the accounts by simple book entry</t>
  </si>
  <si>
    <t>Transactions using payment cards issued in the RC</t>
  </si>
  <si>
    <t>Figure 3 Structure of national cashless payment transactions according to the value of executed payment transactions</t>
  </si>
  <si>
    <t>value of transactions</t>
  </si>
  <si>
    <t xml:space="preserve">Transactions using payment cards issued in the RC </t>
  </si>
  <si>
    <t>Note: National cashless payment transactions include cashless payment transactions</t>
  </si>
  <si>
    <t>Figure 4 Average values of national cashless payment transactions</t>
  </si>
  <si>
    <t>Total (consumer)</t>
  </si>
  <si>
    <t>Total (business entity)</t>
  </si>
  <si>
    <t>Number of transactions</t>
  </si>
  <si>
    <t>Value of transactions</t>
  </si>
  <si>
    <t>Average value – consumer</t>
  </si>
  <si>
    <t>Number 
of transactions</t>
  </si>
  <si>
    <t>Value 
of transactions</t>
  </si>
  <si>
    <t xml:space="preserve">Average value – business entity </t>
  </si>
  <si>
    <t>Debits from the accounts by simple book 
entry</t>
  </si>
  <si>
    <t>Transactions using payment
cards issued in the RC</t>
  </si>
  <si>
    <t>Notes: National cashless payment transactions include cashless payment transactions executed in all currencies and expressed in euro.</t>
  </si>
  <si>
    <t>Payment transactions executed using the bill-paying service in the RC in 2024 could be initiated by consumers only.</t>
  </si>
  <si>
    <t>Figure 5 Number and value of sent credit transfers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</si>
  <si>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</si>
  <si>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</si>
  <si>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</si>
  <si>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</si>
  <si>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</si>
  <si>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</si>
  <si>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</si>
  <si>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</si>
  <si>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</si>
  <si>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</si>
  <si>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</si>
  <si>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</si>
  <si>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Note: Data refer to the payment transactions of sent national credit transfers executed in all currencies and expressed in euro.</t>
  </si>
  <si>
    <t>Figure 6 Share of credit transfers and standing orders in the total number and value of sent credit transfers in 2024</t>
  </si>
  <si>
    <t>Number
of transactions</t>
  </si>
  <si>
    <t>Value
of transactions</t>
  </si>
  <si>
    <t>Credit transfers</t>
  </si>
  <si>
    <t>Standing orders</t>
  </si>
  <si>
    <t xml:space="preserve">Note: Data refer to sent national credit transfers executed </t>
  </si>
  <si>
    <t>in all currencies and expressed in euro.</t>
  </si>
  <si>
    <t>Figure 7 Credit transfers (Subcategory 1.1)</t>
  </si>
  <si>
    <t>Note: Data refer to the transactions of sent national credit transfers</t>
  </si>
  <si>
    <t>Figure 8 Standing orders (Subcategory 1.2)</t>
  </si>
  <si>
    <t>Note: Data refer to standing order transactions executed</t>
  </si>
  <si>
    <t xml:space="preserve">Figure 9 Bill-paying service </t>
  </si>
  <si>
    <t>Note: Data refer to the payment transactions executed using the bill-paying service</t>
  </si>
  <si>
    <t>in euro.</t>
  </si>
  <si>
    <t xml:space="preserve">Figure 10 Direct debits </t>
  </si>
  <si>
    <t>Note: Data refer to direct debit transactions executed</t>
  </si>
  <si>
    <t>Figure 11 Number and value of transactions of debits from the accounts by simple book entry</t>
  </si>
  <si>
    <t>0/2024</t>
  </si>
  <si>
    <t>Note: Data refer to the transactions of debits from the accounts by simple book entry executed</t>
  </si>
  <si>
    <t xml:space="preserve">Figure 12 Transactions using payment cards issued in the RC </t>
  </si>
  <si>
    <t>Note: Data refer to national transactions using payment cards issued in the RC, which include payment transactions</t>
  </si>
  <si>
    <t>of the purchase of goods and services using a payment card and direct debits collected through a payment</t>
  </si>
  <si>
    <t>card executed in euro.</t>
  </si>
  <si>
    <t>Figure 13 Share of debit and credit payment cards in the total number and value of transactions executed using payment cards issued in the RC</t>
  </si>
  <si>
    <t>Debit payment cards</t>
  </si>
  <si>
    <t>Credit payment cards</t>
  </si>
  <si>
    <t xml:space="preserve">Note: Data refer to transactions using payment cards </t>
  </si>
  <si>
    <t>issued in the RC executed in euro.</t>
  </si>
  <si>
    <t>Figure 14 Number and value of international cashless payment transactions</t>
  </si>
  <si>
    <t>Note: Data refer to international cashless payment transactions</t>
  </si>
  <si>
    <t>Figure 15 Structure of international cashless payment transactions according to the number of executed payment transactions</t>
  </si>
  <si>
    <t>Received credit transfers</t>
  </si>
  <si>
    <t>Transactions of acquiring payment cards issued outside the RC</t>
  </si>
  <si>
    <t>Figure 16 Structure of international cashless payment transactions according to the value of executed payment transactions</t>
  </si>
  <si>
    <t xml:space="preserve">Note: Data refer to the value of international cashless payment transactions executed in </t>
  </si>
  <si>
    <t>all currencies and expressed in euro.</t>
  </si>
  <si>
    <t>Figure 17 Average value of international cashless payment transactions</t>
  </si>
  <si>
    <t>Note: International cashless payment transactions include cashless payment transactions executed in all currencies and expressed in euro.</t>
  </si>
  <si>
    <t>Figure 18 Sent international credit transfers</t>
  </si>
  <si>
    <t>Note: Data refer to sent international credit transfers executed in all currencies and</t>
  </si>
  <si>
    <t>expressed in euro.</t>
  </si>
  <si>
    <t>Figure 19 Structure of sent international credit transfers by currency</t>
  </si>
  <si>
    <t>Currency</t>
  </si>
  <si>
    <t>EUR</t>
  </si>
  <si>
    <t>USD</t>
  </si>
  <si>
    <t>GBP</t>
  </si>
  <si>
    <t>CHF</t>
  </si>
  <si>
    <t>Other currencies</t>
  </si>
  <si>
    <t>Notes:  Data refer to sent international credit transfers by currency.</t>
  </si>
  <si>
    <t>The value of transactions per individual currencies is expressed in euro.</t>
  </si>
  <si>
    <t>Figure 20 Received international credit transfers</t>
  </si>
  <si>
    <t>Note: Data refer to received international credit transfers executed in all currencies and</t>
  </si>
  <si>
    <t>Figure 21 Structure of received international credit transfers by currency</t>
  </si>
  <si>
    <t xml:space="preserve">Notes: Data refer to received international credit transfers by currency. The value of transactions </t>
  </si>
  <si>
    <t>per individual currencies is expressed in euro.</t>
  </si>
  <si>
    <t>Figure 22 Transactions using payment cards issued in the RC</t>
  </si>
  <si>
    <t>Note: Data refer to international transactions using payment cards issued in the RC, which include payment transactions</t>
  </si>
  <si>
    <t xml:space="preserve">of the purchase of goods and services using a payment card and payment transactions of cash withdrawal using a </t>
  </si>
  <si>
    <t>payment card executed in all currencies and expressed in euro.</t>
  </si>
  <si>
    <t>Figure 23 Transactions of acquiring payment cards issued outside the RC</t>
  </si>
  <si>
    <t>1/2020</t>
  </si>
  <si>
    <t>2/2020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</si>
  <si>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</si>
  <si>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</si>
  <si>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</si>
  <si>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</si>
  <si>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</si>
  <si>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</si>
  <si>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</si>
  <si>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</si>
  <si>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</si>
  <si>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</si>
  <si>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</si>
  <si>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2/2021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</si>
  <si>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</si>
  <si>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</si>
  <si>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</si>
  <si>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</si>
  <si>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</si>
  <si>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</si>
  <si>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</si>
  <si>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</si>
  <si>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</si>
  <si>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</si>
  <si>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</si>
  <si>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</si>
  <si>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</si>
  <si>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</si>
  <si>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</si>
  <si>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</si>
  <si>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</si>
  <si>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</si>
  <si>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</si>
  <si>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</si>
  <si>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</si>
  <si>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</si>
  <si>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 xml:space="preserve">Note: Data refer to the transactions of acquiring payment cards issued outside the RC, </t>
  </si>
  <si>
    <t>which include the transactions of acquiring for the purchase of goods and services executed</t>
  </si>
  <si>
    <t xml:space="preserve">through EFTPOS terminals and online at the point of sale through a payment card; </t>
  </si>
  <si>
    <t>executed in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</si>
</sst>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8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10" fontId="4" fillId="2" borderId="0" xfId="1" applyNumberFormat="1" applyFont="1" applyFill="1" applyBorder="1" applyAlignment="1">
      <alignment horizontal="right"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3" fontId="14" fillId="2" borderId="6" xfId="4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3" fontId="14" fillId="2" borderId="0" xfId="0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3" fontId="14" fillId="2" borderId="6" xfId="4" applyNumberFormat="1" applyFont="1" applyFill="1"/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3" fontId="14" fillId="2" borderId="0" xfId="4" applyNumberFormat="1" applyFont="1" applyFill="1" applyBorder="1" applyAlignment="1">
      <alignment horizontal="center"/>
    </xf>
    <xf numFmtId="3" fontId="14" fillId="2" borderId="0" xfId="4" applyNumberFormat="1" applyFont="1" applyFill="1" applyBorder="1"/>
    <xf numFmtId="166" fontId="0" fillId="2" borderId="0" xfId="0" applyNumberFormat="1" applyFill="1"/>
    <xf numFmtId="3" fontId="0" fillId="2" borderId="0" xfId="0" applyNumberFormat="1" applyFill="1" applyAlignment="1">
      <alignment horizontal="left"/>
    </xf>
    <xf numFmtId="10" fontId="0" fillId="2" borderId="0" xfId="0" applyNumberFormat="1" applyFill="1" applyAlignment="1">
      <alignment horizontal="left"/>
    </xf>
    <xf numFmtId="0" fontId="0" fillId="2" borderId="0" xfId="0" applyFill="1"/>
    <xf numFmtId="0" fontId="17" fillId="2" borderId="0" xfId="0" applyFont="1" applyFill="1"/>
    <xf numFmtId="0" fontId="18" fillId="2" borderId="0" xfId="0" applyFont="1" applyFill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0" fontId="8" fillId="2" borderId="0" xfId="0" applyNumberFormat="1" applyFont="1" applyFill="1" applyAlignment="1">
      <alignment horizontal="right" vertical="center"/>
    </xf>
    <xf numFmtId="9" fontId="4" fillId="2" borderId="2" xfId="1" applyFont="1" applyFill="1" applyBorder="1" applyAlignment="1" applyProtection="1">
      <alignment horizontal="right" vertical="center"/>
    </xf>
    <xf numFmtId="3" fontId="10" fillId="3" borderId="0" xfId="0" applyNumberFormat="1" applyFont="1" applyFill="1" applyAlignment="1">
      <alignment vertical="center"/>
    </xf>
    <xf numFmtId="1" fontId="10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3" fontId="3" fillId="2" borderId="2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167" fontId="14" fillId="2" borderId="0" xfId="0" quotePrefix="1" applyNumberFormat="1" applyFont="1" applyFill="1" applyAlignment="1">
      <alignment horizontal="center"/>
    </xf>
    <xf numFmtId="167" fontId="14" fillId="2" borderId="6" xfId="3" quotePrefix="1" applyNumberFormat="1" applyFont="1" applyFill="1" applyAlignment="1">
      <alignment horizontal="center"/>
    </xf>
    <xf numFmtId="0" fontId="13" fillId="2" borderId="6" xfId="4" applyNumberFormat="1" applyFill="1" applyAlignment="1">
      <alignment horizontal="center" wrapText="1"/>
    </xf>
    <xf numFmtId="0" fontId="14" fillId="2" borderId="0" xfId="0" applyFont="1" applyFill="1" applyAlignment="1">
      <alignment wrapText="1"/>
    </xf>
    <xf numFmtId="0" fontId="14" fillId="2" borderId="6" xfId="3" applyNumberFormat="1" applyFill="1" applyAlignment="1">
      <alignment wrapText="1"/>
    </xf>
    <xf numFmtId="17" fontId="14" fillId="2" borderId="0" xfId="0" quotePrefix="1" applyNumberFormat="1" applyFont="1" applyFill="1" applyAlignment="1">
      <alignment horizontal="center"/>
    </xf>
    <xf numFmtId="17" fontId="14" fillId="2" borderId="0" xfId="4" quotePrefix="1" applyNumberFormat="1" applyFont="1" applyFill="1" applyBorder="1" applyAlignment="1">
      <alignment horizontal="center"/>
    </xf>
    <xf numFmtId="17" fontId="14" fillId="2" borderId="6" xfId="4" quotePrefix="1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 wrapText="1"/>
    </xf>
    <xf numFmtId="0" fontId="13" fillId="2" borderId="4" xfId="3" applyNumberFormat="1" applyFont="1" applyFill="1" applyBorder="1" applyAlignment="1">
      <alignment horizontal="center" wrapText="1"/>
    </xf>
    <xf numFmtId="17" fontId="14" fillId="2" borderId="0" xfId="0" quotePrefix="1" applyNumberFormat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17" fontId="14" fillId="2" borderId="0" xfId="3" quotePrefix="1" applyNumberFormat="1" applyFill="1" applyBorder="1" applyAlignment="1">
      <alignment horizontal="center"/>
    </xf>
    <xf numFmtId="17" fontId="14" fillId="2" borderId="6" xfId="3" quotePrefix="1" applyNumberFormat="1" applyFill="1" applyAlignment="1">
      <alignment horizontal="center"/>
    </xf>
    <xf numFmtId="17" fontId="14" fillId="2" borderId="0" xfId="3" quotePrefix="1" applyNumberFormat="1" applyFont="1" applyFill="1" applyBorder="1" applyAlignment="1">
      <alignment horizontal="center"/>
    </xf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  <xf numFmtId="0" fontId="13" fillId="2" borderId="4" xfId="3" applyNumberFormat="1" applyFont="1" applyFill="1" applyBorder="1" applyAlignment="1">
      <alignment horizontal="center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98725484</c:v>
                </c:pt>
                <c:pt idx="1">
                  <c:v>99281397</c:v>
                </c:pt>
                <c:pt idx="2">
                  <c:v>107559522</c:v>
                </c:pt>
                <c:pt idx="3">
                  <c:v>105464120</c:v>
                </c:pt>
                <c:pt idx="4">
                  <c:v>111906195</c:v>
                </c:pt>
                <c:pt idx="5">
                  <c:v>109502933</c:v>
                </c:pt>
                <c:pt idx="6">
                  <c:v>114088022</c:v>
                </c:pt>
                <c:pt idx="7">
                  <c:v>106400363</c:v>
                </c:pt>
                <c:pt idx="8">
                  <c:v>109717387</c:v>
                </c:pt>
                <c:pt idx="9">
                  <c:v>114105556</c:v>
                </c:pt>
                <c:pt idx="10">
                  <c:v>107754356</c:v>
                </c:pt>
                <c:pt idx="11">
                  <c:v>115547344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36154458133</c:v>
                </c:pt>
                <c:pt idx="1">
                  <c:v>35055429586.870003</c:v>
                </c:pt>
                <c:pt idx="2">
                  <c:v>37388941594.400002</c:v>
                </c:pt>
                <c:pt idx="3">
                  <c:v>41397731995.940002</c:v>
                </c:pt>
                <c:pt idx="4">
                  <c:v>44358198232.550003</c:v>
                </c:pt>
                <c:pt idx="5">
                  <c:v>43577663493.110001</c:v>
                </c:pt>
                <c:pt idx="6">
                  <c:v>57777938625.619995</c:v>
                </c:pt>
                <c:pt idx="7">
                  <c:v>42428810407.960007</c:v>
                </c:pt>
                <c:pt idx="8">
                  <c:v>45745422702.550003</c:v>
                </c:pt>
                <c:pt idx="9">
                  <c:v>46385086406.82</c:v>
                </c:pt>
                <c:pt idx="10">
                  <c:v>45488725532.159996</c:v>
                </c:pt>
                <c:pt idx="11">
                  <c:v>53834005359.650002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826451</c:v>
                </c:pt>
                <c:pt idx="1">
                  <c:v>804771</c:v>
                </c:pt>
                <c:pt idx="2">
                  <c:v>861755</c:v>
                </c:pt>
                <c:pt idx="3">
                  <c:v>872443</c:v>
                </c:pt>
                <c:pt idx="4">
                  <c:v>886752</c:v>
                </c:pt>
                <c:pt idx="5">
                  <c:v>936665</c:v>
                </c:pt>
                <c:pt idx="6">
                  <c:v>909122</c:v>
                </c:pt>
                <c:pt idx="7">
                  <c:v>859123</c:v>
                </c:pt>
                <c:pt idx="8">
                  <c:v>886853</c:v>
                </c:pt>
                <c:pt idx="9">
                  <c:v>857741</c:v>
                </c:pt>
                <c:pt idx="10">
                  <c:v>811746</c:v>
                </c:pt>
                <c:pt idx="11">
                  <c:v>842394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50265724</c:v>
                </c:pt>
                <c:pt idx="1">
                  <c:v>49754399</c:v>
                </c:pt>
                <c:pt idx="2">
                  <c:v>50406329</c:v>
                </c:pt>
                <c:pt idx="3">
                  <c:v>50049762</c:v>
                </c:pt>
                <c:pt idx="4">
                  <c:v>48915781</c:v>
                </c:pt>
                <c:pt idx="5">
                  <c:v>47520318</c:v>
                </c:pt>
                <c:pt idx="6">
                  <c:v>52191493</c:v>
                </c:pt>
                <c:pt idx="7">
                  <c:v>52265644</c:v>
                </c:pt>
                <c:pt idx="8">
                  <c:v>53122747</c:v>
                </c:pt>
                <c:pt idx="9">
                  <c:v>45270103</c:v>
                </c:pt>
                <c:pt idx="10">
                  <c:v>42704536</c:v>
                </c:pt>
                <c:pt idx="11">
                  <c:v>44836737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1721646</c:v>
                </c:pt>
                <c:pt idx="1">
                  <c:v>1705628</c:v>
                </c:pt>
                <c:pt idx="2">
                  <c:v>1704196</c:v>
                </c:pt>
                <c:pt idx="3">
                  <c:v>1763180</c:v>
                </c:pt>
                <c:pt idx="4">
                  <c:v>1758233</c:v>
                </c:pt>
                <c:pt idx="5">
                  <c:v>1767138</c:v>
                </c:pt>
                <c:pt idx="6">
                  <c:v>1777078</c:v>
                </c:pt>
                <c:pt idx="7">
                  <c:v>1768230</c:v>
                </c:pt>
                <c:pt idx="8">
                  <c:v>1783970</c:v>
                </c:pt>
                <c:pt idx="9">
                  <c:v>1768284</c:v>
                </c:pt>
                <c:pt idx="10">
                  <c:v>1771613</c:v>
                </c:pt>
                <c:pt idx="11">
                  <c:v>1821519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182235405</c:v>
                </c:pt>
                <c:pt idx="1">
                  <c:v>175763096</c:v>
                </c:pt>
                <c:pt idx="2">
                  <c:v>175683207</c:v>
                </c:pt>
                <c:pt idx="3">
                  <c:v>186786440</c:v>
                </c:pt>
                <c:pt idx="4">
                  <c:v>185964287</c:v>
                </c:pt>
                <c:pt idx="5">
                  <c:v>191681554</c:v>
                </c:pt>
                <c:pt idx="6">
                  <c:v>192837824</c:v>
                </c:pt>
                <c:pt idx="7">
                  <c:v>194006800</c:v>
                </c:pt>
                <c:pt idx="8">
                  <c:v>188338113</c:v>
                </c:pt>
                <c:pt idx="9">
                  <c:v>191301238</c:v>
                </c:pt>
                <c:pt idx="10">
                  <c:v>192872568</c:v>
                </c:pt>
                <c:pt idx="11">
                  <c:v>198251948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million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14713876</c:v>
                </c:pt>
                <c:pt idx="1">
                  <c:v>14855191</c:v>
                </c:pt>
                <c:pt idx="2">
                  <c:v>15729033</c:v>
                </c:pt>
                <c:pt idx="3">
                  <c:v>14938506</c:v>
                </c:pt>
                <c:pt idx="4">
                  <c:v>15302568</c:v>
                </c:pt>
                <c:pt idx="5">
                  <c:v>15242557</c:v>
                </c:pt>
                <c:pt idx="6">
                  <c:v>16006425</c:v>
                </c:pt>
                <c:pt idx="7">
                  <c:v>15291487</c:v>
                </c:pt>
                <c:pt idx="8">
                  <c:v>15546514</c:v>
                </c:pt>
                <c:pt idx="9">
                  <c:v>16161710</c:v>
                </c:pt>
                <c:pt idx="10">
                  <c:v>15558305</c:v>
                </c:pt>
                <c:pt idx="11">
                  <c:v>15768948</c:v>
                </c:pt>
                <c:pt idx="12">
                  <c:v>15914742</c:v>
                </c:pt>
                <c:pt idx="13">
                  <c:v>15375802</c:v>
                </c:pt>
                <c:pt idx="14">
                  <c:v>15766800</c:v>
                </c:pt>
                <c:pt idx="15">
                  <c:v>16166064</c:v>
                </c:pt>
                <c:pt idx="16">
                  <c:v>16152000</c:v>
                </c:pt>
                <c:pt idx="17">
                  <c:v>15809354</c:v>
                </c:pt>
                <c:pt idx="18">
                  <c:v>16471683</c:v>
                </c:pt>
                <c:pt idx="19">
                  <c:v>15392151</c:v>
                </c:pt>
                <c:pt idx="20">
                  <c:v>16041883</c:v>
                </c:pt>
                <c:pt idx="21">
                  <c:v>16430318</c:v>
                </c:pt>
                <c:pt idx="22">
                  <c:v>15834464</c:v>
                </c:pt>
                <c:pt idx="23">
                  <c:v>16226409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36270662.090000004</c:v>
                </c:pt>
                <c:pt idx="1">
                  <c:v>31195661.140000001</c:v>
                </c:pt>
                <c:pt idx="2">
                  <c:v>33799262.640000023</c:v>
                </c:pt>
                <c:pt idx="3">
                  <c:v>36408029.810000002</c:v>
                </c:pt>
                <c:pt idx="4">
                  <c:v>33025851.889999997</c:v>
                </c:pt>
                <c:pt idx="5">
                  <c:v>34710380.129999995</c:v>
                </c:pt>
                <c:pt idx="6">
                  <c:v>41923802.619999997</c:v>
                </c:pt>
                <c:pt idx="7">
                  <c:v>36885654.160000019</c:v>
                </c:pt>
                <c:pt idx="8">
                  <c:v>38640677.530000009</c:v>
                </c:pt>
                <c:pt idx="9">
                  <c:v>42015498.090000018</c:v>
                </c:pt>
                <c:pt idx="10">
                  <c:v>36852266.829999998</c:v>
                </c:pt>
                <c:pt idx="11">
                  <c:v>36303934.989999995</c:v>
                </c:pt>
                <c:pt idx="12">
                  <c:v>42043412.090000011</c:v>
                </c:pt>
                <c:pt idx="13">
                  <c:v>35497072.140000001</c:v>
                </c:pt>
                <c:pt idx="14">
                  <c:v>37239453.359999999</c:v>
                </c:pt>
                <c:pt idx="15">
                  <c:v>41935533.040000007</c:v>
                </c:pt>
                <c:pt idx="16">
                  <c:v>38073761.480000004</c:v>
                </c:pt>
                <c:pt idx="17">
                  <c:v>39058560.769999996</c:v>
                </c:pt>
                <c:pt idx="18">
                  <c:v>45778136.49000001</c:v>
                </c:pt>
                <c:pt idx="19">
                  <c:v>40942112.800000004</c:v>
                </c:pt>
                <c:pt idx="20">
                  <c:v>40910106.980000012</c:v>
                </c:pt>
                <c:pt idx="21">
                  <c:v>45498394.020000003</c:v>
                </c:pt>
                <c:pt idx="22">
                  <c:v>39576344.11999999</c:v>
                </c:pt>
                <c:pt idx="23">
                  <c:v>40168603.860000007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43193449</c:v>
                </c:pt>
                <c:pt idx="1">
                  <c:v>42944534</c:v>
                </c:pt>
                <c:pt idx="2">
                  <c:v>49301365</c:v>
                </c:pt>
                <c:pt idx="3">
                  <c:v>47431456</c:v>
                </c:pt>
                <c:pt idx="4">
                  <c:v>51119951</c:v>
                </c:pt>
                <c:pt idx="5">
                  <c:v>50966340</c:v>
                </c:pt>
                <c:pt idx="6">
                  <c:v>50720487</c:v>
                </c:pt>
                <c:pt idx="7">
                  <c:v>48821496</c:v>
                </c:pt>
                <c:pt idx="8">
                  <c:v>50521816</c:v>
                </c:pt>
                <c:pt idx="9">
                  <c:v>52024490</c:v>
                </c:pt>
                <c:pt idx="10">
                  <c:v>48997902</c:v>
                </c:pt>
                <c:pt idx="11">
                  <c:v>53425378</c:v>
                </c:pt>
                <c:pt idx="12">
                  <c:v>46245185</c:v>
                </c:pt>
                <c:pt idx="13">
                  <c:v>47939053</c:v>
                </c:pt>
                <c:pt idx="14">
                  <c:v>54034502</c:v>
                </c:pt>
                <c:pt idx="15">
                  <c:v>50792419</c:v>
                </c:pt>
                <c:pt idx="16">
                  <c:v>55419123</c:v>
                </c:pt>
                <c:pt idx="17">
                  <c:v>54969847</c:v>
                </c:pt>
                <c:pt idx="18">
                  <c:v>57028516</c:v>
                </c:pt>
                <c:pt idx="19">
                  <c:v>53967188</c:v>
                </c:pt>
                <c:pt idx="20">
                  <c:v>54748270</c:v>
                </c:pt>
                <c:pt idx="21">
                  <c:v>57654700</c:v>
                </c:pt>
                <c:pt idx="22">
                  <c:v>54222387</c:v>
                </c:pt>
                <c:pt idx="23">
                  <c:v>58033185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1064630126</c:v>
                </c:pt>
                <c:pt idx="1">
                  <c:v>1047687270</c:v>
                </c:pt>
                <c:pt idx="2">
                  <c:v>1223168647</c:v>
                </c:pt>
                <c:pt idx="3">
                  <c:v>1229730905</c:v>
                </c:pt>
                <c:pt idx="4">
                  <c:v>1321530256</c:v>
                </c:pt>
                <c:pt idx="5">
                  <c:v>1340391430</c:v>
                </c:pt>
                <c:pt idx="6">
                  <c:v>1360758773</c:v>
                </c:pt>
                <c:pt idx="7">
                  <c:v>1336590647</c:v>
                </c:pt>
                <c:pt idx="8">
                  <c:v>1343211374</c:v>
                </c:pt>
                <c:pt idx="9">
                  <c:v>1386583597</c:v>
                </c:pt>
                <c:pt idx="10">
                  <c:v>1375866598</c:v>
                </c:pt>
                <c:pt idx="11">
                  <c:v>1518752766</c:v>
                </c:pt>
                <c:pt idx="12">
                  <c:v>1227486317</c:v>
                </c:pt>
                <c:pt idx="13">
                  <c:v>1256543147</c:v>
                </c:pt>
                <c:pt idx="14">
                  <c:v>1451184973</c:v>
                </c:pt>
                <c:pt idx="15">
                  <c:v>1391911818</c:v>
                </c:pt>
                <c:pt idx="16">
                  <c:v>1521820659</c:v>
                </c:pt>
                <c:pt idx="17">
                  <c:v>1528404555</c:v>
                </c:pt>
                <c:pt idx="18">
                  <c:v>1607869709</c:v>
                </c:pt>
                <c:pt idx="19">
                  <c:v>1525692035</c:v>
                </c:pt>
                <c:pt idx="20">
                  <c:v>1538285492</c:v>
                </c:pt>
                <c:pt idx="21">
                  <c:v>1585054098</c:v>
                </c:pt>
                <c:pt idx="22">
                  <c:v>1571488863</c:v>
                </c:pt>
                <c:pt idx="23">
                  <c:v>1735977358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101815320568983"/>
                <c:y val="0.3057048514097027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
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556081717</c:v>
                </c:pt>
                <c:pt idx="1">
                  <c:v>88972658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
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80.44%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19.56%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14432714578</c:v>
                </c:pt>
                <c:pt idx="1">
                  <c:v>3509004446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11330091</c:v>
                </c:pt>
                <c:pt idx="1">
                  <c:v>10848400</c:v>
                </c:pt>
                <c:pt idx="2">
                  <c:v>12384980</c:v>
                </c:pt>
                <c:pt idx="3">
                  <c:v>14870835</c:v>
                </c:pt>
                <c:pt idx="4">
                  <c:v>18971238</c:v>
                </c:pt>
                <c:pt idx="5">
                  <c:v>23668124</c:v>
                </c:pt>
                <c:pt idx="6">
                  <c:v>35006860</c:v>
                </c:pt>
                <c:pt idx="7">
                  <c:v>36317891</c:v>
                </c:pt>
                <c:pt idx="8">
                  <c:v>24690201</c:v>
                </c:pt>
                <c:pt idx="9">
                  <c:v>18208333</c:v>
                </c:pt>
                <c:pt idx="10">
                  <c:v>15084879</c:v>
                </c:pt>
                <c:pt idx="11">
                  <c:v>15745423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11464317968.48</c:v>
                </c:pt>
                <c:pt idx="1">
                  <c:v>9377166427.3400002</c:v>
                </c:pt>
                <c:pt idx="2">
                  <c:v>12298077700.079998</c:v>
                </c:pt>
                <c:pt idx="3">
                  <c:v>12289518405.299999</c:v>
                </c:pt>
                <c:pt idx="4">
                  <c:v>12669144060.470001</c:v>
                </c:pt>
                <c:pt idx="5">
                  <c:v>14257226210</c:v>
                </c:pt>
                <c:pt idx="6">
                  <c:v>15656465472.77</c:v>
                </c:pt>
                <c:pt idx="7">
                  <c:v>13161259008.780001</c:v>
                </c:pt>
                <c:pt idx="8">
                  <c:v>12297305421.200001</c:v>
                </c:pt>
                <c:pt idx="9">
                  <c:v>12548908205.660004</c:v>
                </c:pt>
                <c:pt idx="10">
                  <c:v>11347669976.220001</c:v>
                </c:pt>
                <c:pt idx="11">
                  <c:v>14603022671.750002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2.88%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6.02%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39.94%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51.16%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6835907</c:v>
                </c:pt>
                <c:pt idx="1">
                  <c:v>14260784</c:v>
                </c:pt>
                <c:pt idx="2">
                  <c:v>94708551</c:v>
                </c:pt>
                <c:pt idx="3">
                  <c:v>121322013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15493701980927"/>
          <c:y val="0.5683081150906294"/>
          <c:w val="0.59107720050909307"/>
          <c:h val="0.41601790371814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46.65%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46.74%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3.18%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EAD-4657-A64D-E8EE73442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3.43%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EAD-4657-A64D-E8EE73442C2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70883828034.610016</c:v>
                </c:pt>
                <c:pt idx="1">
                  <c:v>71031105947.300003</c:v>
                </c:pt>
                <c:pt idx="2">
                  <c:v>4837697715.1399994</c:v>
                </c:pt>
                <c:pt idx="3">
                  <c:v>5217449831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2004.2457410120956</c:v>
                </c:pt>
                <c:pt idx="1">
                  <c:v>950.32267882455608</c:v>
                </c:pt>
                <c:pt idx="2">
                  <c:v>48.191583286870951</c:v>
                </c:pt>
                <c:pt idx="3">
                  <c:v>40.051636549088109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12522.588712376746</c:v>
                </c:pt>
                <c:pt idx="1">
                  <c:v>9956.3852343119324</c:v>
                </c:pt>
                <c:pt idx="2">
                  <c:v>130.42590690904018</c:v>
                </c:pt>
                <c:pt idx="3">
                  <c:v>125.87013169602493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2'!$G$4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tx>
                <c:rich>
                  <a:bodyPr/>
                  <a:lstStyle/>
                  <a:p>
                    <a:fld id="{5457003C-C1D3-424F-AF85-A1A948F8C3C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33.22%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43975238944188583"/>
                  <c:y val="-4.187481773111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2'!$B$5:$F$10</c15:sqref>
                  </c15:fullRef>
                </c:ext>
              </c:extLst>
              <c:f>'Figure 2'!$B$6:$F$10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2'!$G$5:$G$10</c15:sqref>
                  </c15:fullRef>
                </c:ext>
              </c:extLst>
              <c:f>'Figure 2'!$G$6:$G$10</c:f>
              <c:numCache>
                <c:formatCode>#,##0</c:formatCode>
                <c:ptCount val="5"/>
                <c:pt idx="0">
                  <c:v>431950103</c:v>
                </c:pt>
                <c:pt idx="1">
                  <c:v>10355816</c:v>
                </c:pt>
                <c:pt idx="2">
                  <c:v>21110715</c:v>
                </c:pt>
                <c:pt idx="3">
                  <c:v>191581670</c:v>
                </c:pt>
                <c:pt idx="4">
                  <c:v>645054375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2'!$G$5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BE1E-44FC-8967-61BBA1EE676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384244</c:v>
                </c:pt>
                <c:pt idx="1">
                  <c:v>400641</c:v>
                </c:pt>
                <c:pt idx="2">
                  <c:v>486900</c:v>
                </c:pt>
                <c:pt idx="3">
                  <c:v>446502</c:v>
                </c:pt>
                <c:pt idx="4">
                  <c:v>488771</c:v>
                </c:pt>
                <c:pt idx="5">
                  <c:v>499277</c:v>
                </c:pt>
                <c:pt idx="6">
                  <c:v>497037</c:v>
                </c:pt>
                <c:pt idx="7">
                  <c:v>480358</c:v>
                </c:pt>
                <c:pt idx="8">
                  <c:v>495958</c:v>
                </c:pt>
                <c:pt idx="9">
                  <c:v>514557</c:v>
                </c:pt>
                <c:pt idx="10">
                  <c:v>509391</c:v>
                </c:pt>
                <c:pt idx="11">
                  <c:v>491759</c:v>
                </c:pt>
                <c:pt idx="12">
                  <c:v>501301</c:v>
                </c:pt>
                <c:pt idx="13">
                  <c:v>505838</c:v>
                </c:pt>
                <c:pt idx="14">
                  <c:v>520291</c:v>
                </c:pt>
                <c:pt idx="15">
                  <c:v>551801</c:v>
                </c:pt>
                <c:pt idx="16">
                  <c:v>562539</c:v>
                </c:pt>
                <c:pt idx="17">
                  <c:v>544199</c:v>
                </c:pt>
                <c:pt idx="18">
                  <c:v>604955</c:v>
                </c:pt>
                <c:pt idx="19">
                  <c:v>539068</c:v>
                </c:pt>
                <c:pt idx="20">
                  <c:v>567381</c:v>
                </c:pt>
                <c:pt idx="21">
                  <c:v>612261</c:v>
                </c:pt>
                <c:pt idx="22">
                  <c:v>569382</c:v>
                </c:pt>
                <c:pt idx="23">
                  <c:v>756891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5364397813.2700005</c:v>
                </c:pt>
                <c:pt idx="1">
                  <c:v>4217689404.04</c:v>
                </c:pt>
                <c:pt idx="2">
                  <c:v>6961599206.5100002</c:v>
                </c:pt>
                <c:pt idx="3">
                  <c:v>4955086860.5200005</c:v>
                </c:pt>
                <c:pt idx="4">
                  <c:v>5234330478.9300003</c:v>
                </c:pt>
                <c:pt idx="5">
                  <c:v>6157210440.8900003</c:v>
                </c:pt>
                <c:pt idx="6">
                  <c:v>5599895574.7200003</c:v>
                </c:pt>
                <c:pt idx="7">
                  <c:v>5275438866.8500004</c:v>
                </c:pt>
                <c:pt idx="8">
                  <c:v>5322533821.3000002</c:v>
                </c:pt>
                <c:pt idx="9">
                  <c:v>5889139016.1300001</c:v>
                </c:pt>
                <c:pt idx="10">
                  <c:v>5291576062.9300003</c:v>
                </c:pt>
                <c:pt idx="11">
                  <c:v>6046892516.7399998</c:v>
                </c:pt>
                <c:pt idx="12">
                  <c:v>6473378168.8899994</c:v>
                </c:pt>
                <c:pt idx="13">
                  <c:v>4593260335.79</c:v>
                </c:pt>
                <c:pt idx="14">
                  <c:v>5262850190.0099993</c:v>
                </c:pt>
                <c:pt idx="15">
                  <c:v>5675897202.460001</c:v>
                </c:pt>
                <c:pt idx="16">
                  <c:v>5943454846.7000008</c:v>
                </c:pt>
                <c:pt idx="17">
                  <c:v>6430588452.7000008</c:v>
                </c:pt>
                <c:pt idx="18">
                  <c:v>6654708763.3500004</c:v>
                </c:pt>
                <c:pt idx="19">
                  <c:v>5501205454.5699997</c:v>
                </c:pt>
                <c:pt idx="20">
                  <c:v>5713412488.5700006</c:v>
                </c:pt>
                <c:pt idx="21">
                  <c:v>6033116398.9100008</c:v>
                </c:pt>
                <c:pt idx="22">
                  <c:v>5404334305.2000017</c:v>
                </c:pt>
                <c:pt idx="23">
                  <c:v>7197621427.460001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tx>
                <c:rich>
                  <a:bodyPr/>
                  <a:lstStyle/>
                  <a:p>
                    <a:fld id="{8BB58252-5BCB-45AF-B2EB-A0B69718E75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95.3%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4214758401101502"/>
                  <c:y val="0.12759542080013511"/>
                </c:manualLayout>
              </c:layout>
              <c:tx>
                <c:rich>
                  <a:bodyPr/>
                  <a:lstStyle/>
                  <a:p>
                    <a:fld id="{0B9675C5-46A6-4A33-8EE1-BE608EF7DE1C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tx>
                <c:rich>
                  <a:bodyPr/>
                  <a:lstStyle/>
                  <a:p>
                    <a:fld id="{629B9FA0-50FC-49B7-8CC1-F7FF90BCB54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tx>
                <c:rich>
                  <a:bodyPr/>
                  <a:lstStyle/>
                  <a:p>
                    <a:fld id="{AC8823CE-D411-4072-9CB1-CDE8637920C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 currencies</c:v>
                </c:pt>
              </c:strCache>
            </c:strRef>
          </c:cat>
          <c:val>
            <c:numRef>
              <c:f>'Figure 19'!$C$7:$C$11</c:f>
              <c:numCache>
                <c:formatCode>#,##0</c:formatCode>
                <c:ptCount val="5"/>
                <c:pt idx="0">
                  <c:v>6515462</c:v>
                </c:pt>
                <c:pt idx="1">
                  <c:v>124935</c:v>
                </c:pt>
                <c:pt idx="2">
                  <c:v>22659</c:v>
                </c:pt>
                <c:pt idx="3">
                  <c:v>21078</c:v>
                </c:pt>
                <c:pt idx="4">
                  <c:v>151773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tx>
                <c:rich>
                  <a:bodyPr/>
                  <a:lstStyle/>
                  <a:p>
                    <a:fld id="{E52ACD8E-547A-4F56-8450-7E81C7782EE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91.2%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1"/>
              <c:layout>
                <c:manualLayout>
                  <c:x val="-0.12968653165845909"/>
                  <c:y val="3.6552343708714262E-2"/>
                </c:manualLayout>
              </c:layout>
              <c:tx>
                <c:rich>
                  <a:bodyPr/>
                  <a:lstStyle/>
                  <a:p>
                    <a:fld id="{46D7D12E-1E52-4AAC-BF6C-FC631F9822C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E2-43A7-823A-55702E7F648F}"/>
                </c:ext>
              </c:extLst>
            </c:dLbl>
            <c:dLbl>
              <c:idx val="2"/>
              <c:layout>
                <c:manualLayout>
                  <c:x val="-0.12883399608493754"/>
                  <c:y val="-2.8017403864785358E-2"/>
                </c:manualLayout>
              </c:layout>
              <c:tx>
                <c:rich>
                  <a:bodyPr/>
                  <a:lstStyle/>
                  <a:p>
                    <a:fld id="{F9841F0B-7AE6-43FB-8164-AA80A6DCBD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E2-43A7-823A-55702E7F648F}"/>
                </c:ext>
              </c:extLst>
            </c:dLbl>
            <c:dLbl>
              <c:idx val="3"/>
              <c:layout>
                <c:manualLayout>
                  <c:x val="4.1335685882074105E-2"/>
                  <c:y val="-3.7505211177461875E-2"/>
                </c:manualLayout>
              </c:layout>
              <c:tx>
                <c:rich>
                  <a:bodyPr/>
                  <a:lstStyle/>
                  <a:p>
                    <a:fld id="{F58F5CDD-8770-42DC-99D4-1ABC7903B953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E2-43A7-823A-55702E7F648F}"/>
                </c:ext>
              </c:extLst>
            </c:dLbl>
            <c:dLbl>
              <c:idx val="4"/>
              <c:layout>
                <c:manualLayout>
                  <c:x val="0.19812393016090379"/>
                  <c:y val="-1.6455512654066005E-2"/>
                </c:manualLayout>
              </c:layout>
              <c:tx>
                <c:rich>
                  <a:bodyPr/>
                  <a:lstStyle/>
                  <a:p>
                    <a:fld id="{3A2E0435-FBA3-4E3B-A292-5E9963FBFF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 currencies</c:v>
                </c:pt>
              </c:strCache>
            </c:strRef>
          </c:cat>
          <c:val>
            <c:numRef>
              <c:f>'Figure 19'!$D$7:$D$11</c:f>
              <c:numCache>
                <c:formatCode>#,##0</c:formatCode>
                <c:ptCount val="5"/>
                <c:pt idx="0">
                  <c:v>64680171146</c:v>
                </c:pt>
                <c:pt idx="1">
                  <c:v>5426469287</c:v>
                </c:pt>
                <c:pt idx="2">
                  <c:v>243683438.28999996</c:v>
                </c:pt>
                <c:pt idx="3">
                  <c:v>175082024.21000004</c:v>
                </c:pt>
                <c:pt idx="4">
                  <c:v>358422138.95000017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780849</c:v>
                </c:pt>
                <c:pt idx="1">
                  <c:v>804441</c:v>
                </c:pt>
                <c:pt idx="2">
                  <c:v>923513</c:v>
                </c:pt>
                <c:pt idx="3">
                  <c:v>859940</c:v>
                </c:pt>
                <c:pt idx="4">
                  <c:v>1022979</c:v>
                </c:pt>
                <c:pt idx="5">
                  <c:v>1165780</c:v>
                </c:pt>
                <c:pt idx="6">
                  <c:v>1173835</c:v>
                </c:pt>
                <c:pt idx="7">
                  <c:v>1241187</c:v>
                </c:pt>
                <c:pt idx="8">
                  <c:v>1122021</c:v>
                </c:pt>
                <c:pt idx="9">
                  <c:v>1007609</c:v>
                </c:pt>
                <c:pt idx="10">
                  <c:v>899662</c:v>
                </c:pt>
                <c:pt idx="11">
                  <c:v>973695</c:v>
                </c:pt>
                <c:pt idx="12">
                  <c:v>948059</c:v>
                </c:pt>
                <c:pt idx="13">
                  <c:v>957369</c:v>
                </c:pt>
                <c:pt idx="14">
                  <c:v>978794</c:v>
                </c:pt>
                <c:pt idx="15">
                  <c:v>1100951</c:v>
                </c:pt>
                <c:pt idx="16">
                  <c:v>1160914</c:v>
                </c:pt>
                <c:pt idx="17">
                  <c:v>1208718</c:v>
                </c:pt>
                <c:pt idx="18">
                  <c:v>1492421</c:v>
                </c:pt>
                <c:pt idx="19">
                  <c:v>1442621</c:v>
                </c:pt>
                <c:pt idx="20">
                  <c:v>1300899</c:v>
                </c:pt>
                <c:pt idx="21">
                  <c:v>1298791</c:v>
                </c:pt>
                <c:pt idx="22">
                  <c:v>1164362</c:v>
                </c:pt>
                <c:pt idx="23">
                  <c:v>1206885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4600267520.7700005</c:v>
                </c:pt>
                <c:pt idx="1">
                  <c:v>4335280492.1700001</c:v>
                </c:pt>
                <c:pt idx="2">
                  <c:v>5267411721.4399996</c:v>
                </c:pt>
                <c:pt idx="3">
                  <c:v>4998433135.9799995</c:v>
                </c:pt>
                <c:pt idx="4">
                  <c:v>4979234035.8100004</c:v>
                </c:pt>
                <c:pt idx="5">
                  <c:v>7398281685.4899998</c:v>
                </c:pt>
                <c:pt idx="6">
                  <c:v>5698055431.9099998</c:v>
                </c:pt>
                <c:pt idx="7">
                  <c:v>6614310811.2299995</c:v>
                </c:pt>
                <c:pt idx="8">
                  <c:v>5428102121.5900002</c:v>
                </c:pt>
                <c:pt idx="9">
                  <c:v>4952936571.5299997</c:v>
                </c:pt>
                <c:pt idx="10">
                  <c:v>5129323929.7399998</c:v>
                </c:pt>
                <c:pt idx="11">
                  <c:v>6616464500.5600004</c:v>
                </c:pt>
                <c:pt idx="12">
                  <c:v>4525536445.4899998</c:v>
                </c:pt>
                <c:pt idx="13">
                  <c:v>4347972003.7600012</c:v>
                </c:pt>
                <c:pt idx="14">
                  <c:v>6533684995.9099998</c:v>
                </c:pt>
                <c:pt idx="15">
                  <c:v>6017367092.3899994</c:v>
                </c:pt>
                <c:pt idx="16">
                  <c:v>5929519006.5500011</c:v>
                </c:pt>
                <c:pt idx="17">
                  <c:v>6801899173.9200001</c:v>
                </c:pt>
                <c:pt idx="18">
                  <c:v>7458996936.6000004</c:v>
                </c:pt>
                <c:pt idx="19">
                  <c:v>6031192980.3900003</c:v>
                </c:pt>
                <c:pt idx="20">
                  <c:v>5547827251.29</c:v>
                </c:pt>
                <c:pt idx="21">
                  <c:v>5779162701.5500011</c:v>
                </c:pt>
                <c:pt idx="22">
                  <c:v>5306331053.8100004</c:v>
                </c:pt>
                <c:pt idx="23">
                  <c:v>6751616305.6400003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tx>
                <c:rich>
                  <a:bodyPr/>
                  <a:lstStyle/>
                  <a:p>
                    <a:fld id="{8F269886-AE81-4118-A18B-DF5DA0DAB49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98.3%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25958620689655171"/>
                  <c:y val="0.36107481614303161"/>
                </c:manualLayout>
              </c:layout>
              <c:tx>
                <c:rich>
                  <a:bodyPr/>
                  <a:lstStyle/>
                  <a:p>
                    <a:fld id="{47ACE7C2-CC96-4780-A221-7A7506784B6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2"/>
              <c:layout>
                <c:manualLayout>
                  <c:x val="-0.22317350518101126"/>
                  <c:y val="-3.2878986026677173E-2"/>
                </c:manualLayout>
              </c:layout>
              <c:tx>
                <c:rich>
                  <a:bodyPr/>
                  <a:lstStyle/>
                  <a:p>
                    <a:fld id="{B9D10DA5-4A62-416E-902A-9581D10A5AC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8E7-4867-A2D1-383E8EA9E5B0}"/>
                </c:ext>
              </c:extLst>
            </c:dLbl>
            <c:dLbl>
              <c:idx val="3"/>
              <c:layout>
                <c:manualLayout>
                  <c:x val="-0.35260783781337679"/>
                  <c:y val="0.17419817572308413"/>
                </c:manualLayout>
              </c:layout>
              <c:tx>
                <c:rich>
                  <a:bodyPr/>
                  <a:lstStyle/>
                  <a:p>
                    <a:fld id="{326BDB9F-05EA-43AC-8CB6-4033A08EDAC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DA1383-5ACA-41AA-9982-BD7570EC08E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GBP</c:v>
                </c:pt>
                <c:pt idx="4">
                  <c:v>Other currencies</c:v>
                </c:pt>
              </c:strCache>
            </c:strRef>
          </c:cat>
          <c:val>
            <c:numRef>
              <c:f>'Figure 21'!$C$7:$C$11</c:f>
              <c:numCache>
                <c:formatCode>#,##0</c:formatCode>
                <c:ptCount val="5"/>
                <c:pt idx="0">
                  <c:v>14017127</c:v>
                </c:pt>
                <c:pt idx="1">
                  <c:v>161894</c:v>
                </c:pt>
                <c:pt idx="2">
                  <c:v>31546</c:v>
                </c:pt>
                <c:pt idx="3">
                  <c:v>14746</c:v>
                </c:pt>
                <c:pt idx="4">
                  <c:v>35471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fld id="{312B0651-A659-4CB4-A6A5-B079916E4E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93.2%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0.20228795413731179"/>
                  <c:y val="0.42950665852642728"/>
                </c:manualLayout>
              </c:layout>
              <c:tx>
                <c:rich>
                  <a:bodyPr/>
                  <a:lstStyle/>
                  <a:p>
                    <a:fld id="{F1EB107D-F688-4D44-B542-A212533F1F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5.7%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0.32411987152921684"/>
                  <c:y val="7.2427110323574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-0.3543424506147258"/>
                  <c:y val="0.20011302551493829"/>
                </c:manualLayout>
              </c:layout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-0.28170154717502416"/>
                  <c:y val="2.7668382723381322E-2"/>
                </c:manualLayout>
              </c:layout>
              <c:tx>
                <c:rich>
                  <a:bodyPr/>
                  <a:lstStyle/>
                  <a:p>
                    <a:fld id="{BC23C94D-77CB-48A6-9892-CE2CD18A47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GBP</c:v>
                </c:pt>
                <c:pt idx="4">
                  <c:v>Other currencies</c:v>
                </c:pt>
              </c:strCache>
            </c:strRef>
          </c:cat>
          <c:val>
            <c:numRef>
              <c:f>'Figure 21'!$D$7:$D$11</c:f>
              <c:numCache>
                <c:formatCode>#,##0</c:formatCode>
                <c:ptCount val="5"/>
                <c:pt idx="0">
                  <c:v>66163844542</c:v>
                </c:pt>
                <c:pt idx="1">
                  <c:v>4069536444</c:v>
                </c:pt>
                <c:pt idx="2">
                  <c:v>191468658</c:v>
                </c:pt>
                <c:pt idx="3">
                  <c:v>227417504.16000012</c:v>
                </c:pt>
                <c:pt idx="4">
                  <c:v>378838799.02999985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5404980</c:v>
                </c:pt>
                <c:pt idx="1">
                  <c:v>5022571</c:v>
                </c:pt>
                <c:pt idx="2">
                  <c:v>5590570</c:v>
                </c:pt>
                <c:pt idx="3">
                  <c:v>5562404</c:v>
                </c:pt>
                <c:pt idx="4">
                  <c:v>5910759</c:v>
                </c:pt>
                <c:pt idx="5">
                  <c:v>5903555</c:v>
                </c:pt>
                <c:pt idx="6">
                  <c:v>5774686</c:v>
                </c:pt>
                <c:pt idx="7">
                  <c:v>5981970</c:v>
                </c:pt>
                <c:pt idx="8">
                  <c:v>6092995</c:v>
                </c:pt>
                <c:pt idx="9">
                  <c:v>6764603</c:v>
                </c:pt>
                <c:pt idx="10">
                  <c:v>6826580</c:v>
                </c:pt>
                <c:pt idx="11">
                  <c:v>6830820</c:v>
                </c:pt>
                <c:pt idx="12">
                  <c:v>6991570</c:v>
                </c:pt>
                <c:pt idx="13">
                  <c:v>6651784</c:v>
                </c:pt>
                <c:pt idx="14">
                  <c:v>7116439</c:v>
                </c:pt>
                <c:pt idx="15">
                  <c:v>7311977</c:v>
                </c:pt>
                <c:pt idx="16">
                  <c:v>7589826</c:v>
                </c:pt>
                <c:pt idx="17">
                  <c:v>7700404</c:v>
                </c:pt>
                <c:pt idx="18">
                  <c:v>7732561</c:v>
                </c:pt>
                <c:pt idx="19">
                  <c:v>7961104</c:v>
                </c:pt>
                <c:pt idx="20">
                  <c:v>8245720</c:v>
                </c:pt>
                <c:pt idx="21">
                  <c:v>8918027</c:v>
                </c:pt>
                <c:pt idx="22">
                  <c:v>9213525</c:v>
                </c:pt>
                <c:pt idx="23">
                  <c:v>9275614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261002015.53999999</c:v>
                </c:pt>
                <c:pt idx="1">
                  <c:v>240852332.30000001</c:v>
                </c:pt>
                <c:pt idx="2">
                  <c:v>266146622.09999999</c:v>
                </c:pt>
                <c:pt idx="3">
                  <c:v>270948618.44999999</c:v>
                </c:pt>
                <c:pt idx="4">
                  <c:v>284918319.81999999</c:v>
                </c:pt>
                <c:pt idx="5">
                  <c:v>289265124.55000001</c:v>
                </c:pt>
                <c:pt idx="6">
                  <c:v>287107524.18000001</c:v>
                </c:pt>
                <c:pt idx="7">
                  <c:v>298911179.89999998</c:v>
                </c:pt>
                <c:pt idx="8">
                  <c:v>302937468.43000001</c:v>
                </c:pt>
                <c:pt idx="9">
                  <c:v>336462563.12</c:v>
                </c:pt>
                <c:pt idx="10">
                  <c:v>352318458.20999998</c:v>
                </c:pt>
                <c:pt idx="11">
                  <c:v>340349852.31999999</c:v>
                </c:pt>
                <c:pt idx="12">
                  <c:v>349445158.10000002</c:v>
                </c:pt>
                <c:pt idx="13">
                  <c:v>327514936.78999996</c:v>
                </c:pt>
                <c:pt idx="14">
                  <c:v>348871611.15999997</c:v>
                </c:pt>
                <c:pt idx="15">
                  <c:v>356913103.45000023</c:v>
                </c:pt>
                <c:pt idx="16">
                  <c:v>374327172.22000015</c:v>
                </c:pt>
                <c:pt idx="17">
                  <c:v>386384492.38000011</c:v>
                </c:pt>
                <c:pt idx="18">
                  <c:v>405598713.81999969</c:v>
                </c:pt>
                <c:pt idx="19">
                  <c:v>412873782.82000029</c:v>
                </c:pt>
                <c:pt idx="20">
                  <c:v>421034728.34000003</c:v>
                </c:pt>
                <c:pt idx="21">
                  <c:v>457880560.20000023</c:v>
                </c:pt>
                <c:pt idx="22">
                  <c:v>497170529.20999926</c:v>
                </c:pt>
                <c:pt idx="23">
                  <c:v>499682926.64999998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23'!$B$6:$B$65</c:f>
              <c:strCache>
                <c:ptCount val="60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  <c:pt idx="24">
                  <c:v>1/2022</c:v>
                </c:pt>
                <c:pt idx="25">
                  <c:v>2/2022</c:v>
                </c:pt>
                <c:pt idx="26">
                  <c:v>3/2022</c:v>
                </c:pt>
                <c:pt idx="27">
                  <c:v>4/2022</c:v>
                </c:pt>
                <c:pt idx="28">
                  <c:v>5/2022</c:v>
                </c:pt>
                <c:pt idx="29">
                  <c:v>6/2022</c:v>
                </c:pt>
                <c:pt idx="30">
                  <c:v>7/2022</c:v>
                </c:pt>
                <c:pt idx="31">
                  <c:v>8/2022</c:v>
                </c:pt>
                <c:pt idx="32">
                  <c:v>9/2022</c:v>
                </c:pt>
                <c:pt idx="33">
                  <c:v>10/2022</c:v>
                </c:pt>
                <c:pt idx="34">
                  <c:v>11/2022</c:v>
                </c:pt>
                <c:pt idx="35">
                  <c:v>12/2022</c:v>
                </c:pt>
                <c:pt idx="36">
                  <c:v>1/2023</c:v>
                </c:pt>
                <c:pt idx="37">
                  <c:v>2/2023</c:v>
                </c:pt>
                <c:pt idx="38">
                  <c:v>3/2023</c:v>
                </c:pt>
                <c:pt idx="39">
                  <c:v>4/2023</c:v>
                </c:pt>
                <c:pt idx="40">
                  <c:v>5/2023</c:v>
                </c:pt>
                <c:pt idx="41">
                  <c:v>6/2023</c:v>
                </c:pt>
                <c:pt idx="42">
                  <c:v>7/2023</c:v>
                </c:pt>
                <c:pt idx="43">
                  <c:v>8/2023</c:v>
                </c:pt>
                <c:pt idx="44">
                  <c:v>9/2023</c:v>
                </c:pt>
                <c:pt idx="45">
                  <c:v>10/2023</c:v>
                </c:pt>
                <c:pt idx="46">
                  <c:v>11/2023</c:v>
                </c:pt>
                <c:pt idx="47">
                  <c:v>12/2023</c:v>
                </c:pt>
                <c:pt idx="48">
                  <c:v>1/2024</c:v>
                </c:pt>
                <c:pt idx="49">
                  <c:v>2/2024</c:v>
                </c:pt>
                <c:pt idx="50">
                  <c:v>3/2024</c:v>
                </c:pt>
                <c:pt idx="51">
                  <c:v>4/2024</c:v>
                </c:pt>
                <c:pt idx="52">
                  <c:v>5/2024</c:v>
                </c:pt>
                <c:pt idx="53">
                  <c:v>6/2024</c:v>
                </c:pt>
                <c:pt idx="54">
                  <c:v>7/2024</c:v>
                </c:pt>
                <c:pt idx="55">
                  <c:v>8/2024</c:v>
                </c:pt>
                <c:pt idx="56">
                  <c:v>9/2024</c:v>
                </c:pt>
                <c:pt idx="57">
                  <c:v>10/2024</c:v>
                </c:pt>
                <c:pt idx="58">
                  <c:v>11/2024</c:v>
                </c:pt>
                <c:pt idx="59">
                  <c:v>12/2024</c:v>
                </c:pt>
              </c:strCache>
            </c:strRef>
          </c:cat>
          <c:val>
            <c:numRef>
              <c:f>'Figure 23'!$C$6:$C$65</c:f>
              <c:numCache>
                <c:formatCode>#,##0</c:formatCode>
                <c:ptCount val="60"/>
                <c:pt idx="0">
                  <c:v>1308423</c:v>
                </c:pt>
                <c:pt idx="1">
                  <c:v>1222881</c:v>
                </c:pt>
                <c:pt idx="2">
                  <c:v>778166</c:v>
                </c:pt>
                <c:pt idx="3">
                  <c:v>397166</c:v>
                </c:pt>
                <c:pt idx="4">
                  <c:v>743562</c:v>
                </c:pt>
                <c:pt idx="5">
                  <c:v>2581424</c:v>
                </c:pt>
                <c:pt idx="6">
                  <c:v>7099623</c:v>
                </c:pt>
                <c:pt idx="7">
                  <c:v>8693227</c:v>
                </c:pt>
                <c:pt idx="8">
                  <c:v>2787377</c:v>
                </c:pt>
                <c:pt idx="9">
                  <c:v>1417314</c:v>
                </c:pt>
                <c:pt idx="10">
                  <c:v>1014224</c:v>
                </c:pt>
                <c:pt idx="11">
                  <c:v>943660</c:v>
                </c:pt>
                <c:pt idx="12">
                  <c:v>862381</c:v>
                </c:pt>
                <c:pt idx="13">
                  <c:v>864134</c:v>
                </c:pt>
                <c:pt idx="14">
                  <c:v>1106983</c:v>
                </c:pt>
                <c:pt idx="15">
                  <c:v>1455820</c:v>
                </c:pt>
                <c:pt idx="16">
                  <c:v>2256337</c:v>
                </c:pt>
                <c:pt idx="17">
                  <c:v>4864911</c:v>
                </c:pt>
                <c:pt idx="18">
                  <c:v>12771584</c:v>
                </c:pt>
                <c:pt idx="19">
                  <c:v>16618796</c:v>
                </c:pt>
                <c:pt idx="20">
                  <c:v>8485574</c:v>
                </c:pt>
                <c:pt idx="21">
                  <c:v>3520435</c:v>
                </c:pt>
                <c:pt idx="22">
                  <c:v>1743758</c:v>
                </c:pt>
                <c:pt idx="23">
                  <c:v>1930170</c:v>
                </c:pt>
                <c:pt idx="24">
                  <c:v>1700686</c:v>
                </c:pt>
                <c:pt idx="25">
                  <c:v>1647162</c:v>
                </c:pt>
                <c:pt idx="26">
                  <c:v>2126558</c:v>
                </c:pt>
                <c:pt idx="27">
                  <c:v>4041471</c:v>
                </c:pt>
                <c:pt idx="28">
                  <c:v>5900721</c:v>
                </c:pt>
                <c:pt idx="29">
                  <c:v>11111765</c:v>
                </c:pt>
                <c:pt idx="30">
                  <c:v>20543845</c:v>
                </c:pt>
                <c:pt idx="31">
                  <c:v>22669511</c:v>
                </c:pt>
                <c:pt idx="32">
                  <c:v>12026170</c:v>
                </c:pt>
                <c:pt idx="33">
                  <c:v>5656568</c:v>
                </c:pt>
                <c:pt idx="34">
                  <c:v>2861129</c:v>
                </c:pt>
                <c:pt idx="35">
                  <c:v>2997855</c:v>
                </c:pt>
                <c:pt idx="36">
                  <c:v>2452452</c:v>
                </c:pt>
                <c:pt idx="37">
                  <c:v>2216822</c:v>
                </c:pt>
                <c:pt idx="38">
                  <c:v>2873752</c:v>
                </c:pt>
                <c:pt idx="39">
                  <c:v>5182091</c:v>
                </c:pt>
                <c:pt idx="40">
                  <c:v>7619746</c:v>
                </c:pt>
                <c:pt idx="41">
                  <c:v>12814600</c:v>
                </c:pt>
                <c:pt idx="42">
                  <c:v>22575513</c:v>
                </c:pt>
                <c:pt idx="43">
                  <c:v>23608413</c:v>
                </c:pt>
                <c:pt idx="44">
                  <c:v>12986979</c:v>
                </c:pt>
                <c:pt idx="45">
                  <c:v>6066227</c:v>
                </c:pt>
                <c:pt idx="46">
                  <c:v>2989968</c:v>
                </c:pt>
                <c:pt idx="47">
                  <c:v>3445414</c:v>
                </c:pt>
                <c:pt idx="48">
                  <c:v>2889161</c:v>
                </c:pt>
                <c:pt idx="49">
                  <c:v>2733409</c:v>
                </c:pt>
                <c:pt idx="50">
                  <c:v>3769456</c:v>
                </c:pt>
                <c:pt idx="51">
                  <c:v>5906106</c:v>
                </c:pt>
                <c:pt idx="52">
                  <c:v>9657959</c:v>
                </c:pt>
                <c:pt idx="53">
                  <c:v>14214803</c:v>
                </c:pt>
                <c:pt idx="54">
                  <c:v>25176923</c:v>
                </c:pt>
                <c:pt idx="55">
                  <c:v>26375098</c:v>
                </c:pt>
                <c:pt idx="56">
                  <c:v>14576201</c:v>
                </c:pt>
                <c:pt idx="57">
                  <c:v>7379254</c:v>
                </c:pt>
                <c:pt idx="58">
                  <c:v>4137610</c:v>
                </c:pt>
                <c:pt idx="59">
                  <c:v>4506033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23'!$B$6:$B$65</c:f>
              <c:strCache>
                <c:ptCount val="60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  <c:pt idx="24">
                  <c:v>1/2022</c:v>
                </c:pt>
                <c:pt idx="25">
                  <c:v>2/2022</c:v>
                </c:pt>
                <c:pt idx="26">
                  <c:v>3/2022</c:v>
                </c:pt>
                <c:pt idx="27">
                  <c:v>4/2022</c:v>
                </c:pt>
                <c:pt idx="28">
                  <c:v>5/2022</c:v>
                </c:pt>
                <c:pt idx="29">
                  <c:v>6/2022</c:v>
                </c:pt>
                <c:pt idx="30">
                  <c:v>7/2022</c:v>
                </c:pt>
                <c:pt idx="31">
                  <c:v>8/2022</c:v>
                </c:pt>
                <c:pt idx="32">
                  <c:v>9/2022</c:v>
                </c:pt>
                <c:pt idx="33">
                  <c:v>10/2022</c:v>
                </c:pt>
                <c:pt idx="34">
                  <c:v>11/2022</c:v>
                </c:pt>
                <c:pt idx="35">
                  <c:v>12/2022</c:v>
                </c:pt>
                <c:pt idx="36">
                  <c:v>1/2023</c:v>
                </c:pt>
                <c:pt idx="37">
                  <c:v>2/2023</c:v>
                </c:pt>
                <c:pt idx="38">
                  <c:v>3/2023</c:v>
                </c:pt>
                <c:pt idx="39">
                  <c:v>4/2023</c:v>
                </c:pt>
                <c:pt idx="40">
                  <c:v>5/2023</c:v>
                </c:pt>
                <c:pt idx="41">
                  <c:v>6/2023</c:v>
                </c:pt>
                <c:pt idx="42">
                  <c:v>7/2023</c:v>
                </c:pt>
                <c:pt idx="43">
                  <c:v>8/2023</c:v>
                </c:pt>
                <c:pt idx="44">
                  <c:v>9/2023</c:v>
                </c:pt>
                <c:pt idx="45">
                  <c:v>10/2023</c:v>
                </c:pt>
                <c:pt idx="46">
                  <c:v>11/2023</c:v>
                </c:pt>
                <c:pt idx="47">
                  <c:v>12/2023</c:v>
                </c:pt>
                <c:pt idx="48">
                  <c:v>1/2024</c:v>
                </c:pt>
                <c:pt idx="49">
                  <c:v>2/2024</c:v>
                </c:pt>
                <c:pt idx="50">
                  <c:v>3/2024</c:v>
                </c:pt>
                <c:pt idx="51">
                  <c:v>4/2024</c:v>
                </c:pt>
                <c:pt idx="52">
                  <c:v>5/2024</c:v>
                </c:pt>
                <c:pt idx="53">
                  <c:v>6/2024</c:v>
                </c:pt>
                <c:pt idx="54">
                  <c:v>7/2024</c:v>
                </c:pt>
                <c:pt idx="55">
                  <c:v>8/2024</c:v>
                </c:pt>
                <c:pt idx="56">
                  <c:v>9/2024</c:v>
                </c:pt>
                <c:pt idx="57">
                  <c:v>10/2024</c:v>
                </c:pt>
                <c:pt idx="58">
                  <c:v>11/2024</c:v>
                </c:pt>
                <c:pt idx="59">
                  <c:v>12/2024</c:v>
                </c:pt>
              </c:strCache>
            </c:strRef>
          </c:cat>
          <c:val>
            <c:numRef>
              <c:f>'Figure 23'!$D$6:$D$65</c:f>
              <c:numCache>
                <c:formatCode>#,##0</c:formatCode>
                <c:ptCount val="60"/>
                <c:pt idx="0">
                  <c:v>61006441.701506399</c:v>
                </c:pt>
                <c:pt idx="1">
                  <c:v>55573145.66328223</c:v>
                </c:pt>
                <c:pt idx="2">
                  <c:v>30977541.575419735</c:v>
                </c:pt>
                <c:pt idx="3">
                  <c:v>14479588.957462339</c:v>
                </c:pt>
                <c:pt idx="4">
                  <c:v>29060813.192647155</c:v>
                </c:pt>
                <c:pt idx="5">
                  <c:v>123845695.53387749</c:v>
                </c:pt>
                <c:pt idx="6">
                  <c:v>347969813.12628573</c:v>
                </c:pt>
                <c:pt idx="7">
                  <c:v>434212009.95421058</c:v>
                </c:pt>
                <c:pt idx="8">
                  <c:v>121221170.88061583</c:v>
                </c:pt>
                <c:pt idx="9">
                  <c:v>55295488.884464793</c:v>
                </c:pt>
                <c:pt idx="10">
                  <c:v>36860262.525715046</c:v>
                </c:pt>
                <c:pt idx="11">
                  <c:v>34012581.458623663</c:v>
                </c:pt>
                <c:pt idx="12">
                  <c:v>30018613.5775433</c:v>
                </c:pt>
                <c:pt idx="13">
                  <c:v>30688354.237175658</c:v>
                </c:pt>
                <c:pt idx="14">
                  <c:v>42378786.648085468</c:v>
                </c:pt>
                <c:pt idx="15">
                  <c:v>59671474.550401486</c:v>
                </c:pt>
                <c:pt idx="16">
                  <c:v>102647689.56135111</c:v>
                </c:pt>
                <c:pt idx="17">
                  <c:v>245507138.09808215</c:v>
                </c:pt>
                <c:pt idx="18">
                  <c:v>654309097.75034833</c:v>
                </c:pt>
                <c:pt idx="19">
                  <c:v>884063527.50680196</c:v>
                </c:pt>
                <c:pt idx="20">
                  <c:v>420585898.33432871</c:v>
                </c:pt>
                <c:pt idx="21">
                  <c:v>153602150.90583315</c:v>
                </c:pt>
                <c:pt idx="22">
                  <c:v>65762780.277390666</c:v>
                </c:pt>
                <c:pt idx="23">
                  <c:v>72109565.46552524</c:v>
                </c:pt>
                <c:pt idx="24">
                  <c:v>63722683.124294907</c:v>
                </c:pt>
                <c:pt idx="25">
                  <c:v>63154711.792421527</c:v>
                </c:pt>
                <c:pt idx="26">
                  <c:v>82312527.705886245</c:v>
                </c:pt>
                <c:pt idx="27">
                  <c:v>170241734.68710598</c:v>
                </c:pt>
                <c:pt idx="28">
                  <c:v>262040617.42650473</c:v>
                </c:pt>
                <c:pt idx="29">
                  <c:v>546087045.324839</c:v>
                </c:pt>
                <c:pt idx="30">
                  <c:v>996946446.21408188</c:v>
                </c:pt>
                <c:pt idx="31">
                  <c:v>1113188980.0252173</c:v>
                </c:pt>
                <c:pt idx="32">
                  <c:v>538047040.14864957</c:v>
                </c:pt>
                <c:pt idx="33">
                  <c:v>221098621.80635741</c:v>
                </c:pt>
                <c:pt idx="34">
                  <c:v>103847575.02156745</c:v>
                </c:pt>
                <c:pt idx="35">
                  <c:v>109661870.8607074</c:v>
                </c:pt>
                <c:pt idx="36">
                  <c:v>92583181</c:v>
                </c:pt>
                <c:pt idx="37">
                  <c:v>87166134</c:v>
                </c:pt>
                <c:pt idx="38">
                  <c:v>115824087</c:v>
                </c:pt>
                <c:pt idx="39">
                  <c:v>220700947</c:v>
                </c:pt>
                <c:pt idx="40">
                  <c:v>342868297</c:v>
                </c:pt>
                <c:pt idx="41">
                  <c:v>616445246</c:v>
                </c:pt>
                <c:pt idx="42">
                  <c:v>1075528238</c:v>
                </c:pt>
                <c:pt idx="43">
                  <c:v>1150352058</c:v>
                </c:pt>
                <c:pt idx="44">
                  <c:v>592476416</c:v>
                </c:pt>
                <c:pt idx="45">
                  <c:v>252409474</c:v>
                </c:pt>
                <c:pt idx="46">
                  <c:v>115272305</c:v>
                </c:pt>
                <c:pt idx="47">
                  <c:v>129892546</c:v>
                </c:pt>
                <c:pt idx="48">
                  <c:v>115958196</c:v>
                </c:pt>
                <c:pt idx="49">
                  <c:v>108419151</c:v>
                </c:pt>
                <c:pt idx="50">
                  <c:v>152670903</c:v>
                </c:pt>
                <c:pt idx="51">
                  <c:v>239341007</c:v>
                </c:pt>
                <c:pt idx="52">
                  <c:v>421843035</c:v>
                </c:pt>
                <c:pt idx="53">
                  <c:v>638354091</c:v>
                </c:pt>
                <c:pt idx="54">
                  <c:v>1137161059</c:v>
                </c:pt>
                <c:pt idx="55">
                  <c:v>1215986791</c:v>
                </c:pt>
                <c:pt idx="56">
                  <c:v>615030953</c:v>
                </c:pt>
                <c:pt idx="57">
                  <c:v>278748545</c:v>
                </c:pt>
                <c:pt idx="58">
                  <c:v>139834088</c:v>
                </c:pt>
                <c:pt idx="59">
                  <c:v>154102012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0.43%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EE1794-8E49-4830-8DC4-324D02898B3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0.09%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 </c:v>
                </c:pt>
              </c:strCache>
            </c:strRef>
          </c:cat>
          <c:val>
            <c:numRef>
              <c:f>'Figure 3'!$G$5:$G$10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508320945502.4801</c:v>
                </c:pt>
                <c:pt idx="2">
                  <c:v>587303573</c:v>
                </c:pt>
                <c:pt idx="3">
                  <c:v>2255722480</c:v>
                </c:pt>
                <c:pt idx="4">
                  <c:v>486721491.1500001</c:v>
                </c:pt>
                <c:pt idx="5">
                  <c:v>17941719024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 </c:v>
                </c:pt>
              </c:strCache>
            </c:strRef>
          </c:cat>
          <c:val>
            <c:numRef>
              <c:f>'Figure 3'!$H$5:$H$10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
entry</c:v>
                </c:pt>
                <c:pt idx="4">
                  <c:v>Transactions using payment
cards issued in the RC</c:v>
                </c:pt>
              </c:strCache>
            </c:strRef>
          </c:cat>
          <c:val>
            <c:numRef>
              <c:f>'Figure 4'!$E$6:$E$10</c:f>
              <c:numCache>
                <c:formatCode>#,##0</c:formatCode>
                <c:ptCount val="5"/>
                <c:pt idx="0">
                  <c:v>188.08850143199402</c:v>
                </c:pt>
                <c:pt idx="1">
                  <c:v>56.712438015507423</c:v>
                </c:pt>
                <c:pt idx="2">
                  <c:v>97.688500495454932</c:v>
                </c:pt>
                <c:pt idx="3">
                  <c:v>1.1510579823156637</c:v>
                </c:pt>
                <c:pt idx="4">
                  <c:v>26.006426127419111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
entry</c:v>
                </c:pt>
                <c:pt idx="4">
                  <c:v>Transactions using payment
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2408.5302884673547</c:v>
                </c:pt>
                <c:pt idx="1">
                  <c:v>0</c:v>
                </c:pt>
                <c:pt idx="2">
                  <c:v>1297.1303927282647</c:v>
                </c:pt>
                <c:pt idx="3">
                  <c:v>15.06310488648062</c:v>
                </c:pt>
                <c:pt idx="4">
                  <c:v>76.345402338395004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30680431</c:v>
                </c:pt>
                <c:pt idx="1">
                  <c:v>31356939</c:v>
                </c:pt>
                <c:pt idx="2">
                  <c:v>34729815</c:v>
                </c:pt>
                <c:pt idx="3">
                  <c:v>33169809</c:v>
                </c:pt>
                <c:pt idx="4">
                  <c:v>36056804</c:v>
                </c:pt>
                <c:pt idx="5">
                  <c:v>35455411</c:v>
                </c:pt>
                <c:pt idx="6">
                  <c:v>35389092</c:v>
                </c:pt>
                <c:pt idx="7">
                  <c:v>33938395</c:v>
                </c:pt>
                <c:pt idx="8">
                  <c:v>34463197</c:v>
                </c:pt>
                <c:pt idx="9">
                  <c:v>36014819</c:v>
                </c:pt>
                <c:pt idx="10">
                  <c:v>34734034</c:v>
                </c:pt>
                <c:pt idx="11">
                  <c:v>36641730</c:v>
                </c:pt>
                <c:pt idx="12">
                  <c:v>34017460</c:v>
                </c:pt>
                <c:pt idx="13">
                  <c:v>33456143</c:v>
                </c:pt>
                <c:pt idx="14">
                  <c:v>35192269</c:v>
                </c:pt>
                <c:pt idx="15">
                  <c:v>35870014</c:v>
                </c:pt>
                <c:pt idx="16">
                  <c:v>37690087</c:v>
                </c:pt>
                <c:pt idx="17">
                  <c:v>36019929</c:v>
                </c:pt>
                <c:pt idx="18">
                  <c:v>37901623</c:v>
                </c:pt>
                <c:pt idx="19">
                  <c:v>34413671</c:v>
                </c:pt>
                <c:pt idx="20">
                  <c:v>36256411</c:v>
                </c:pt>
                <c:pt idx="21">
                  <c:v>37394513</c:v>
                </c:pt>
                <c:pt idx="22">
                  <c:v>35114146</c:v>
                </c:pt>
                <c:pt idx="23">
                  <c:v>38623837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  <c:pt idx="12">
                  <c:v>1/2024</c:v>
                </c:pt>
                <c:pt idx="13">
                  <c:v>2/2024</c:v>
                </c:pt>
                <c:pt idx="14">
                  <c:v>3/2024</c:v>
                </c:pt>
                <c:pt idx="15">
                  <c:v>4/2024</c:v>
                </c:pt>
                <c:pt idx="16">
                  <c:v>5/2024</c:v>
                </c:pt>
                <c:pt idx="17">
                  <c:v>6/2024</c:v>
                </c:pt>
                <c:pt idx="18">
                  <c:v>7/2024</c:v>
                </c:pt>
                <c:pt idx="19">
                  <c:v>8/2024</c:v>
                </c:pt>
                <c:pt idx="20">
                  <c:v>9/2024</c:v>
                </c:pt>
                <c:pt idx="21">
                  <c:v>10/2024</c:v>
                </c:pt>
                <c:pt idx="22">
                  <c:v>11/2024</c:v>
                </c:pt>
                <c:pt idx="23">
                  <c:v>12/2024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30499766393.650002</c:v>
                </c:pt>
                <c:pt idx="1">
                  <c:v>30230075158.380001</c:v>
                </c:pt>
                <c:pt idx="2">
                  <c:v>36143335204.260002</c:v>
                </c:pt>
                <c:pt idx="3">
                  <c:v>31700708848.060001</c:v>
                </c:pt>
                <c:pt idx="4">
                  <c:v>35237348379.139999</c:v>
                </c:pt>
                <c:pt idx="5">
                  <c:v>35419070698.57</c:v>
                </c:pt>
                <c:pt idx="6">
                  <c:v>35142976411.089996</c:v>
                </c:pt>
                <c:pt idx="7">
                  <c:v>34691431518.68</c:v>
                </c:pt>
                <c:pt idx="8">
                  <c:v>32388016242.580002</c:v>
                </c:pt>
                <c:pt idx="9">
                  <c:v>35042494148.470001</c:v>
                </c:pt>
                <c:pt idx="10">
                  <c:v>38870071549.309998</c:v>
                </c:pt>
                <c:pt idx="11">
                  <c:v>43698034019.529999</c:v>
                </c:pt>
                <c:pt idx="12">
                  <c:v>34652427274.909996</c:v>
                </c:pt>
                <c:pt idx="13">
                  <c:v>33537871872.730003</c:v>
                </c:pt>
                <c:pt idx="14">
                  <c:v>35674427632.040001</c:v>
                </c:pt>
                <c:pt idx="15">
                  <c:v>39727048442.900002</c:v>
                </c:pt>
                <c:pt idx="16">
                  <c:v>42563423744.070007</c:v>
                </c:pt>
                <c:pt idx="17">
                  <c:v>41770998505.340004</c:v>
                </c:pt>
                <c:pt idx="18">
                  <c:v>55879261463.129997</c:v>
                </c:pt>
                <c:pt idx="19">
                  <c:v>40615903816.160004</c:v>
                </c:pt>
                <c:pt idx="20">
                  <c:v>43924766243.57</c:v>
                </c:pt>
                <c:pt idx="21">
                  <c:v>44517962573.800003</c:v>
                </c:pt>
                <c:pt idx="22">
                  <c:v>43642083221.039993</c:v>
                </c:pt>
                <c:pt idx="23">
                  <c:v>51814770712.790001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date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0"/>
        <c:lblOffset val="100"/>
        <c:baseTimeUnit val="days"/>
      </c:date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
of transactions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404639138</c:v>
                </c:pt>
                <c:pt idx="1">
                  <c:v>27310965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
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496485690117.72003</c:v>
                </c:pt>
                <c:pt idx="1">
                  <c:v>11835255384.76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31812491</c:v>
                </c:pt>
                <c:pt idx="1">
                  <c:v>31266381</c:v>
                </c:pt>
                <c:pt idx="2">
                  <c:v>32983831</c:v>
                </c:pt>
                <c:pt idx="3">
                  <c:v>33611669</c:v>
                </c:pt>
                <c:pt idx="4">
                  <c:v>35432558</c:v>
                </c:pt>
                <c:pt idx="5">
                  <c:v>33772857</c:v>
                </c:pt>
                <c:pt idx="6">
                  <c:v>35583500</c:v>
                </c:pt>
                <c:pt idx="7">
                  <c:v>32134189</c:v>
                </c:pt>
                <c:pt idx="8">
                  <c:v>33953550</c:v>
                </c:pt>
                <c:pt idx="9">
                  <c:v>35052502</c:v>
                </c:pt>
                <c:pt idx="10">
                  <c:v>32787446</c:v>
                </c:pt>
                <c:pt idx="11">
                  <c:v>36248164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33650480135.509998</c:v>
                </c:pt>
                <c:pt idx="1">
                  <c:v>32617226651.170002</c:v>
                </c:pt>
                <c:pt idx="2">
                  <c:v>34814133084.169998</c:v>
                </c:pt>
                <c:pt idx="3">
                  <c:v>38727359976.910004</c:v>
                </c:pt>
                <c:pt idx="4">
                  <c:v>41635042617.160004</c:v>
                </c:pt>
                <c:pt idx="5">
                  <c:v>40842331373.450005</c:v>
                </c:pt>
                <c:pt idx="6">
                  <c:v>54798094350.019997</c:v>
                </c:pt>
                <c:pt idx="7">
                  <c:v>39579899468</c:v>
                </c:pt>
                <c:pt idx="8">
                  <c:v>42878625966.25</c:v>
                </c:pt>
                <c:pt idx="9">
                  <c:v>43509650220.300003</c:v>
                </c:pt>
                <c:pt idx="10">
                  <c:v>42679172017.089996</c:v>
                </c:pt>
                <c:pt idx="11">
                  <c:v>50753674257.690002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2204969</c:v>
                </c:pt>
                <c:pt idx="1">
                  <c:v>2189762</c:v>
                </c:pt>
                <c:pt idx="2">
                  <c:v>2208438</c:v>
                </c:pt>
                <c:pt idx="3">
                  <c:v>2258345</c:v>
                </c:pt>
                <c:pt idx="4">
                  <c:v>2257529</c:v>
                </c:pt>
                <c:pt idx="5">
                  <c:v>2247072</c:v>
                </c:pt>
                <c:pt idx="6">
                  <c:v>2318123</c:v>
                </c:pt>
                <c:pt idx="7">
                  <c:v>2279482</c:v>
                </c:pt>
                <c:pt idx="8">
                  <c:v>2302861</c:v>
                </c:pt>
                <c:pt idx="9">
                  <c:v>2342011</c:v>
                </c:pt>
                <c:pt idx="10">
                  <c:v>2326700</c:v>
                </c:pt>
                <c:pt idx="11">
                  <c:v>2375673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1/2024</c:v>
                </c:pt>
                <c:pt idx="1">
                  <c:v>2/2024</c:v>
                </c:pt>
                <c:pt idx="2">
                  <c:v>3/2024</c:v>
                </c:pt>
                <c:pt idx="3">
                  <c:v>4/2024</c:v>
                </c:pt>
                <c:pt idx="4">
                  <c:v>5/2024</c:v>
                </c:pt>
                <c:pt idx="5">
                  <c:v>6/2024</c:v>
                </c:pt>
                <c:pt idx="6">
                  <c:v>7/2024</c:v>
                </c:pt>
                <c:pt idx="7">
                  <c:v>8/2024</c:v>
                </c:pt>
                <c:pt idx="8">
                  <c:v>9/2024</c:v>
                </c:pt>
                <c:pt idx="9">
                  <c:v>10/2024</c:v>
                </c:pt>
                <c:pt idx="10">
                  <c:v>11/2024</c:v>
                </c:pt>
                <c:pt idx="11">
                  <c:v>12/2024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1001947139.4</c:v>
                </c:pt>
                <c:pt idx="1">
                  <c:v>920645221.56000006</c:v>
                </c:pt>
                <c:pt idx="2">
                  <c:v>860294547.87</c:v>
                </c:pt>
                <c:pt idx="3">
                  <c:v>999688465.99000001</c:v>
                </c:pt>
                <c:pt idx="4">
                  <c:v>928381126.90999997</c:v>
                </c:pt>
                <c:pt idx="5">
                  <c:v>928667131.88999999</c:v>
                </c:pt>
                <c:pt idx="6">
                  <c:v>1081167113.1099999</c:v>
                </c:pt>
                <c:pt idx="7">
                  <c:v>1036004348.16</c:v>
                </c:pt>
                <c:pt idx="8">
                  <c:v>1046140277.3199999</c:v>
                </c:pt>
                <c:pt idx="9">
                  <c:v>1008312353.5</c:v>
                </c:pt>
                <c:pt idx="10">
                  <c:v>962911203.95000005</c:v>
                </c:pt>
                <c:pt idx="11">
                  <c:v>1061096455.0999999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25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25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18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19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598170</xdr:colOff>
      <xdr:row>15</xdr:row>
      <xdr:rowOff>64770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3</xdr:row>
      <xdr:rowOff>133350</xdr:rowOff>
    </xdr:from>
    <xdr:to>
      <xdr:col>14</xdr:col>
      <xdr:colOff>371474</xdr:colOff>
      <xdr:row>17</xdr:row>
      <xdr:rowOff>95250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8C9B-A90C-4926-A8AA-388F617E63FC}">
  <dimension ref="A2:H27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4.5546875" style="127" customWidth="1"/>
    <col min="2" max="2" width="48.5546875" style="127" customWidth="1"/>
    <col min="3" max="3" width="13.44140625" style="127" customWidth="1"/>
    <col min="4" max="4" width="11.5546875" style="127" customWidth="1"/>
    <col min="5" max="5" width="18.44140625" style="127" bestFit="1" customWidth="1"/>
    <col min="6" max="6" width="8.5546875" style="127" customWidth="1"/>
    <col min="7" max="7" width="12" style="127" bestFit="1" customWidth="1"/>
    <col min="8" max="8" width="46.109375" style="127" customWidth="1"/>
    <col min="9" max="9" width="16.109375" style="127" customWidth="1"/>
    <col min="10" max="10" width="12.44140625" style="127" customWidth="1"/>
    <col min="11" max="11" width="17.109375" style="127" customWidth="1"/>
    <col min="12" max="12" width="7.5546875" style="127" customWidth="1"/>
    <col min="13" max="16384" width="9.109375" style="127"/>
  </cols>
  <sheetData>
    <row r="2" spans="1:8" x14ac:dyDescent="0.3">
      <c r="B2" s="128" t="s">
        <v>4</v>
      </c>
      <c r="C2" s="129"/>
      <c r="D2" s="129"/>
      <c r="E2" s="129"/>
      <c r="F2" s="129"/>
    </row>
    <row r="3" spans="1:8" ht="15" thickBot="1" x14ac:dyDescent="0.35">
      <c r="B3" s="165" t="s">
        <v>0</v>
      </c>
      <c r="C3" s="165"/>
      <c r="D3" s="165"/>
      <c r="E3" s="165"/>
    </row>
    <row r="4" spans="1:8" ht="21" thickBot="1" x14ac:dyDescent="0.35">
      <c r="A4" s="2"/>
      <c r="B4" s="130" t="s">
        <v>5</v>
      </c>
      <c r="C4" s="132" t="s">
        <v>6</v>
      </c>
      <c r="D4" s="131" t="s">
        <v>1</v>
      </c>
      <c r="E4" s="132" t="s">
        <v>7</v>
      </c>
      <c r="F4" s="3" t="s">
        <v>1</v>
      </c>
    </row>
    <row r="5" spans="1:8" x14ac:dyDescent="0.3">
      <c r="A5" s="4"/>
      <c r="B5" s="5" t="s">
        <v>8</v>
      </c>
      <c r="C5" s="5"/>
      <c r="D5" s="6"/>
      <c r="E5" s="5"/>
      <c r="F5" s="7"/>
    </row>
    <row r="6" spans="1:8" x14ac:dyDescent="0.3">
      <c r="A6" s="8"/>
      <c r="B6" s="9" t="s">
        <v>9</v>
      </c>
      <c r="C6" s="146">
        <v>431950103</v>
      </c>
      <c r="D6" s="10">
        <v>0.3322</v>
      </c>
      <c r="E6" s="146">
        <v>508320945502</v>
      </c>
      <c r="F6" s="10">
        <v>0.95979999999999999</v>
      </c>
    </row>
    <row r="7" spans="1:8" x14ac:dyDescent="0.3">
      <c r="A7" s="4"/>
      <c r="B7" s="11" t="s">
        <v>10</v>
      </c>
      <c r="C7" s="147">
        <v>404639138</v>
      </c>
      <c r="D7" s="12">
        <v>0.93679999999999997</v>
      </c>
      <c r="E7" s="147">
        <v>496485690118</v>
      </c>
      <c r="F7" s="12">
        <v>0.97670000000000001</v>
      </c>
    </row>
    <row r="8" spans="1:8" x14ac:dyDescent="0.3">
      <c r="A8" s="4"/>
      <c r="B8" s="11" t="s">
        <v>11</v>
      </c>
      <c r="C8" s="134">
        <v>27310965</v>
      </c>
      <c r="D8" s="12">
        <v>6.3200000000000006E-2</v>
      </c>
      <c r="E8" s="134">
        <v>11835255384.759998</v>
      </c>
      <c r="F8" s="12">
        <v>2.3300000000000001E-2</v>
      </c>
    </row>
    <row r="9" spans="1:8" x14ac:dyDescent="0.3">
      <c r="A9" s="8"/>
      <c r="B9" s="13" t="s">
        <v>12</v>
      </c>
      <c r="C9" s="133">
        <v>10355816</v>
      </c>
      <c r="D9" s="10">
        <v>8.0000000000000002E-3</v>
      </c>
      <c r="E9" s="133">
        <v>587303573</v>
      </c>
      <c r="F9" s="10">
        <v>1.0951912021740172E-3</v>
      </c>
    </row>
    <row r="10" spans="1:8" x14ac:dyDescent="0.3">
      <c r="A10" s="8"/>
      <c r="B10" s="9" t="s">
        <v>13</v>
      </c>
      <c r="C10" s="133">
        <v>21110715</v>
      </c>
      <c r="D10" s="10">
        <v>1.6194593853541876E-2</v>
      </c>
      <c r="E10" s="133">
        <v>2255722480</v>
      </c>
      <c r="F10" s="10">
        <v>4.3E-3</v>
      </c>
    </row>
    <row r="11" spans="1:8" x14ac:dyDescent="0.3">
      <c r="A11" s="8"/>
      <c r="B11" s="9" t="s">
        <v>14</v>
      </c>
      <c r="C11" s="133">
        <v>191581670</v>
      </c>
      <c r="D11" s="10">
        <v>0.1474</v>
      </c>
      <c r="E11" s="133">
        <v>486721491.1500001</v>
      </c>
      <c r="F11" s="10">
        <v>9.0762787682972074E-4</v>
      </c>
    </row>
    <row r="12" spans="1:8" x14ac:dyDescent="0.3">
      <c r="A12" s="8"/>
      <c r="B12" s="9" t="s">
        <v>15</v>
      </c>
      <c r="C12" s="133">
        <v>645054375</v>
      </c>
      <c r="D12" s="10">
        <v>0.49619999999999997</v>
      </c>
      <c r="E12" s="133">
        <v>17941719024</v>
      </c>
      <c r="F12" s="10">
        <v>3.39E-2</v>
      </c>
      <c r="G12" s="17"/>
      <c r="H12" s="125"/>
    </row>
    <row r="13" spans="1:8" x14ac:dyDescent="0.3">
      <c r="A13" s="4"/>
      <c r="B13" s="11" t="s">
        <v>16</v>
      </c>
      <c r="C13" s="134">
        <v>556081717</v>
      </c>
      <c r="D13" s="135">
        <v>0.86206952243367085</v>
      </c>
      <c r="E13" s="134">
        <v>14432714578</v>
      </c>
      <c r="F13" s="12">
        <v>0.80442206004306893</v>
      </c>
      <c r="G13" s="107"/>
      <c r="H13" s="125"/>
    </row>
    <row r="14" spans="1:8" x14ac:dyDescent="0.3">
      <c r="A14" s="4"/>
      <c r="B14" s="11" t="s">
        <v>17</v>
      </c>
      <c r="C14" s="134">
        <v>88972658</v>
      </c>
      <c r="D14" s="135">
        <v>0.1379304775663292</v>
      </c>
      <c r="E14" s="134">
        <v>3509004446</v>
      </c>
      <c r="F14" s="12">
        <v>0.19557793995693107</v>
      </c>
      <c r="H14" s="126"/>
    </row>
    <row r="15" spans="1:8" ht="15" thickBot="1" x14ac:dyDescent="0.35">
      <c r="A15" s="4"/>
      <c r="B15" s="14" t="s">
        <v>18</v>
      </c>
      <c r="C15" s="148">
        <v>1300052676</v>
      </c>
      <c r="D15" s="105" t="s">
        <v>3</v>
      </c>
      <c r="E15" s="148">
        <v>529592412070</v>
      </c>
      <c r="F15" s="136" t="s">
        <v>3</v>
      </c>
    </row>
    <row r="16" spans="1:8" x14ac:dyDescent="0.3">
      <c r="A16" s="8"/>
      <c r="B16" s="5" t="s">
        <v>19</v>
      </c>
      <c r="C16" s="137" t="s">
        <v>0</v>
      </c>
      <c r="D16" s="138" t="s">
        <v>0</v>
      </c>
      <c r="E16" s="137" t="s">
        <v>0</v>
      </c>
      <c r="F16" s="139" t="s">
        <v>0</v>
      </c>
    </row>
    <row r="17" spans="1:8" x14ac:dyDescent="0.3">
      <c r="A17" s="4"/>
      <c r="B17" s="9" t="s">
        <v>20</v>
      </c>
      <c r="C17" s="140">
        <v>6835907</v>
      </c>
      <c r="D17" s="141">
        <v>2.882802401519036E-2</v>
      </c>
      <c r="E17" s="140">
        <v>70883828035</v>
      </c>
      <c r="F17" s="15">
        <v>0.46650000000000003</v>
      </c>
      <c r="H17" s="107"/>
    </row>
    <row r="18" spans="1:8" x14ac:dyDescent="0.3">
      <c r="A18" s="8"/>
      <c r="B18" s="9" t="s">
        <v>21</v>
      </c>
      <c r="C18" s="140">
        <v>14260784</v>
      </c>
      <c r="D18" s="141">
        <v>6.0199999999999997E-2</v>
      </c>
      <c r="E18" s="140">
        <v>71031105947</v>
      </c>
      <c r="F18" s="15">
        <v>0.46739999999999998</v>
      </c>
    </row>
    <row r="19" spans="1:8" x14ac:dyDescent="0.3">
      <c r="A19" s="4"/>
      <c r="B19" s="9" t="s">
        <v>22</v>
      </c>
      <c r="C19" s="140">
        <v>94708551</v>
      </c>
      <c r="D19" s="141">
        <v>0.3993996969930676</v>
      </c>
      <c r="E19" s="140">
        <v>4837697715</v>
      </c>
      <c r="F19" s="15">
        <v>3.1833038445806934E-2</v>
      </c>
    </row>
    <row r="20" spans="1:8" x14ac:dyDescent="0.3">
      <c r="A20" s="4"/>
      <c r="B20" s="13" t="s">
        <v>23</v>
      </c>
      <c r="C20" s="142">
        <v>121322013</v>
      </c>
      <c r="D20" s="141">
        <v>0.51163252651588986</v>
      </c>
      <c r="E20" s="142">
        <v>5217449831</v>
      </c>
      <c r="F20" s="15">
        <v>3.4331834127093959E-2</v>
      </c>
    </row>
    <row r="21" spans="1:8" ht="15" thickBot="1" x14ac:dyDescent="0.35">
      <c r="A21" s="8"/>
      <c r="B21" s="14" t="s">
        <v>24</v>
      </c>
      <c r="C21" s="143">
        <v>237127255</v>
      </c>
      <c r="D21" s="141">
        <v>1</v>
      </c>
      <c r="E21" s="143">
        <v>151970081528</v>
      </c>
      <c r="F21" s="15">
        <v>1</v>
      </c>
    </row>
    <row r="22" spans="1:8" x14ac:dyDescent="0.3">
      <c r="A22" s="8"/>
      <c r="B22" s="5" t="s">
        <v>25</v>
      </c>
      <c r="C22" s="149">
        <v>1537179931</v>
      </c>
      <c r="D22" s="144" t="s">
        <v>0</v>
      </c>
      <c r="E22" s="149">
        <v>681562493598</v>
      </c>
      <c r="F22" s="144" t="s">
        <v>0</v>
      </c>
    </row>
    <row r="23" spans="1:8" x14ac:dyDescent="0.3">
      <c r="A23" s="8"/>
      <c r="B23" s="27" t="s">
        <v>26</v>
      </c>
      <c r="C23" s="27"/>
      <c r="D23" s="27"/>
      <c r="E23" s="27"/>
      <c r="F23" s="27"/>
      <c r="G23" s="27"/>
      <c r="H23" s="27"/>
    </row>
    <row r="24" spans="1:8" x14ac:dyDescent="0.3">
      <c r="A24" s="4"/>
      <c r="B24" s="27" t="s">
        <v>27</v>
      </c>
      <c r="C24" s="99"/>
      <c r="D24" s="99"/>
      <c r="E24" s="99"/>
      <c r="F24" s="99"/>
    </row>
    <row r="25" spans="1:8" x14ac:dyDescent="0.3">
      <c r="E25" s="16"/>
    </row>
    <row r="26" spans="1:8" x14ac:dyDescent="0.3">
      <c r="C26" s="17"/>
      <c r="D26" s="17"/>
    </row>
    <row r="27" spans="1:8" x14ac:dyDescent="0.3">
      <c r="D27" s="18"/>
    </row>
  </sheetData>
  <mergeCells count="1">
    <mergeCell ref="B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B2" sqref="B2"/>
    </sheetView>
  </sheetViews>
  <sheetFormatPr defaultColWidth="9.109375" defaultRowHeight="14.4" x14ac:dyDescent="0.3"/>
  <cols>
    <col min="1" max="1" width="8.44140625" style="1" customWidth="1"/>
    <col min="2" max="2" width="9.109375" style="1"/>
    <col min="3" max="3" width="23.33203125" style="1" customWidth="1"/>
    <col min="4" max="4" width="24.5546875" style="1" customWidth="1"/>
    <col min="5" max="16384" width="9.109375" style="1"/>
  </cols>
  <sheetData>
    <row r="2" spans="2:9" x14ac:dyDescent="0.3">
      <c r="B2" s="33" t="s">
        <v>97</v>
      </c>
      <c r="C2" s="26"/>
      <c r="I2" s="26"/>
    </row>
    <row r="3" spans="2:9" x14ac:dyDescent="0.3">
      <c r="B3" s="31"/>
      <c r="C3" s="31"/>
      <c r="D3" s="31"/>
    </row>
    <row r="4" spans="2:9" ht="15" customHeight="1" x14ac:dyDescent="0.3">
      <c r="C4" s="176" t="s">
        <v>30</v>
      </c>
      <c r="D4" s="176"/>
    </row>
    <row r="5" spans="2:9" ht="20.399999999999999" x14ac:dyDescent="0.3">
      <c r="B5" s="56" t="s">
        <v>29</v>
      </c>
      <c r="C5" s="92" t="s">
        <v>31</v>
      </c>
      <c r="D5" s="92" t="s">
        <v>32</v>
      </c>
    </row>
    <row r="6" spans="2:9" x14ac:dyDescent="0.3">
      <c r="B6" s="150" t="s">
        <v>33</v>
      </c>
      <c r="C6" s="49">
        <v>826451</v>
      </c>
      <c r="D6" s="49">
        <v>50265724</v>
      </c>
      <c r="E6" s="21"/>
      <c r="F6" s="21"/>
      <c r="G6" s="21"/>
      <c r="H6" s="21"/>
      <c r="I6" s="21"/>
    </row>
    <row r="7" spans="2:9" x14ac:dyDescent="0.3">
      <c r="B7" s="150" t="s">
        <v>34</v>
      </c>
      <c r="C7" s="48">
        <v>804771</v>
      </c>
      <c r="D7" s="48">
        <v>49754399</v>
      </c>
    </row>
    <row r="8" spans="2:9" x14ac:dyDescent="0.3">
      <c r="B8" s="150" t="s">
        <v>35</v>
      </c>
      <c r="C8" s="48">
        <v>861755</v>
      </c>
      <c r="D8" s="48">
        <v>50406329</v>
      </c>
    </row>
    <row r="9" spans="2:9" x14ac:dyDescent="0.3">
      <c r="B9" s="150" t="s">
        <v>36</v>
      </c>
      <c r="C9" s="48">
        <v>872443</v>
      </c>
      <c r="D9" s="48">
        <v>50049762</v>
      </c>
    </row>
    <row r="10" spans="2:9" x14ac:dyDescent="0.3">
      <c r="B10" s="150" t="s">
        <v>37</v>
      </c>
      <c r="C10" s="48">
        <v>886752</v>
      </c>
      <c r="D10" s="48">
        <v>48915781</v>
      </c>
    </row>
    <row r="11" spans="2:9" x14ac:dyDescent="0.3">
      <c r="B11" s="150" t="s">
        <v>38</v>
      </c>
      <c r="C11" s="48">
        <v>936665</v>
      </c>
      <c r="D11" s="48">
        <v>47520318</v>
      </c>
    </row>
    <row r="12" spans="2:9" x14ac:dyDescent="0.3">
      <c r="B12" s="150" t="s">
        <v>39</v>
      </c>
      <c r="C12" s="48">
        <v>909122</v>
      </c>
      <c r="D12" s="48">
        <v>52191493</v>
      </c>
    </row>
    <row r="13" spans="2:9" x14ac:dyDescent="0.3">
      <c r="B13" s="150" t="s">
        <v>40</v>
      </c>
      <c r="C13" s="48">
        <v>859123</v>
      </c>
      <c r="D13" s="48">
        <v>52265644</v>
      </c>
    </row>
    <row r="14" spans="2:9" x14ac:dyDescent="0.3">
      <c r="B14" s="150" t="s">
        <v>41</v>
      </c>
      <c r="C14" s="48">
        <v>886853</v>
      </c>
      <c r="D14" s="48">
        <v>53122747</v>
      </c>
    </row>
    <row r="15" spans="2:9" x14ac:dyDescent="0.3">
      <c r="B15" s="150" t="s">
        <v>42</v>
      </c>
      <c r="C15" s="48">
        <v>857741</v>
      </c>
      <c r="D15" s="48">
        <v>45270103</v>
      </c>
    </row>
    <row r="16" spans="2:9" x14ac:dyDescent="0.3">
      <c r="B16" s="150" t="s">
        <v>43</v>
      </c>
      <c r="C16" s="48">
        <v>811746</v>
      </c>
      <c r="D16" s="48">
        <v>42704536</v>
      </c>
    </row>
    <row r="17" spans="2:4" x14ac:dyDescent="0.3">
      <c r="B17" s="151" t="s">
        <v>44</v>
      </c>
      <c r="C17" s="62">
        <v>842394</v>
      </c>
      <c r="D17" s="62">
        <v>44836737</v>
      </c>
    </row>
    <row r="18" spans="2:4" x14ac:dyDescent="0.3">
      <c r="B18" s="27" t="s">
        <v>98</v>
      </c>
      <c r="C18" s="27"/>
      <c r="D18" s="27"/>
    </row>
    <row r="19" spans="2:4" x14ac:dyDescent="0.3">
      <c r="B19" s="27" t="s">
        <v>99</v>
      </c>
      <c r="C19" s="27"/>
      <c r="D19" s="27"/>
    </row>
    <row r="20" spans="2:4" x14ac:dyDescent="0.3">
      <c r="B20" s="27" t="s">
        <v>47</v>
      </c>
      <c r="C20" s="27"/>
      <c r="D20" s="2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W20"/>
  <sheetViews>
    <sheetView workbookViewId="0">
      <selection activeCell="B2" sqref="B2"/>
    </sheetView>
  </sheetViews>
  <sheetFormatPr defaultColWidth="9.109375" defaultRowHeight="14.4" x14ac:dyDescent="0.3"/>
  <cols>
    <col min="1" max="1" width="7" style="1" customWidth="1"/>
    <col min="2" max="2" width="9.109375" style="1"/>
    <col min="3" max="3" width="22.88671875" style="1" customWidth="1"/>
    <col min="4" max="4" width="26" style="1" customWidth="1"/>
    <col min="5" max="16384" width="9.109375" style="1"/>
  </cols>
  <sheetData>
    <row r="2" spans="2:23" x14ac:dyDescent="0.3">
      <c r="B2" s="33" t="s">
        <v>100</v>
      </c>
      <c r="C2" s="26"/>
      <c r="J2" s="26"/>
    </row>
    <row r="3" spans="2:23" x14ac:dyDescent="0.3">
      <c r="B3" s="30"/>
      <c r="C3" s="30"/>
      <c r="D3" s="30"/>
    </row>
    <row r="4" spans="2:23" ht="15" customHeight="1" x14ac:dyDescent="0.3">
      <c r="C4" s="173" t="s">
        <v>30</v>
      </c>
      <c r="D4" s="173"/>
      <c r="E4" s="21"/>
    </row>
    <row r="5" spans="2:23" ht="20.399999999999999" x14ac:dyDescent="0.3">
      <c r="B5" s="56" t="s">
        <v>29</v>
      </c>
      <c r="C5" s="35" t="s">
        <v>31</v>
      </c>
      <c r="D5" s="35" t="s">
        <v>32</v>
      </c>
      <c r="E5" s="21"/>
    </row>
    <row r="6" spans="2:23" x14ac:dyDescent="0.3">
      <c r="B6" s="150" t="s">
        <v>33</v>
      </c>
      <c r="C6" s="52">
        <v>1721646</v>
      </c>
      <c r="D6" s="52">
        <v>182235405</v>
      </c>
      <c r="E6" s="21"/>
    </row>
    <row r="7" spans="2:23" x14ac:dyDescent="0.3">
      <c r="B7" s="150" t="s">
        <v>34</v>
      </c>
      <c r="C7" s="53">
        <v>1705628</v>
      </c>
      <c r="D7" s="53">
        <v>175763096</v>
      </c>
      <c r="E7" s="21"/>
    </row>
    <row r="8" spans="2:23" ht="23.4" x14ac:dyDescent="0.45">
      <c r="B8" s="150" t="s">
        <v>35</v>
      </c>
      <c r="C8" s="53">
        <v>1704196</v>
      </c>
      <c r="D8" s="53">
        <v>175683207</v>
      </c>
      <c r="E8" s="21"/>
      <c r="N8" s="119"/>
      <c r="O8" s="120"/>
      <c r="P8" s="120"/>
      <c r="Q8" s="120"/>
      <c r="R8" s="120"/>
      <c r="S8" s="120"/>
      <c r="T8" s="120"/>
      <c r="U8" s="120"/>
      <c r="V8" s="120"/>
      <c r="W8" s="120"/>
    </row>
    <row r="9" spans="2:23" x14ac:dyDescent="0.3">
      <c r="B9" s="150" t="s">
        <v>36</v>
      </c>
      <c r="C9" s="53">
        <v>1763180</v>
      </c>
      <c r="D9" s="53">
        <v>186786440</v>
      </c>
      <c r="E9" s="21"/>
    </row>
    <row r="10" spans="2:23" x14ac:dyDescent="0.3">
      <c r="B10" s="150" t="s">
        <v>37</v>
      </c>
      <c r="C10" s="53">
        <v>1758233</v>
      </c>
      <c r="D10" s="53">
        <v>185964287</v>
      </c>
      <c r="E10" s="21"/>
    </row>
    <row r="11" spans="2:23" x14ac:dyDescent="0.3">
      <c r="B11" s="150" t="s">
        <v>38</v>
      </c>
      <c r="C11" s="53">
        <v>1767138</v>
      </c>
      <c r="D11" s="53">
        <v>191681554</v>
      </c>
      <c r="E11" s="21"/>
    </row>
    <row r="12" spans="2:23" x14ac:dyDescent="0.3">
      <c r="B12" s="150" t="s">
        <v>39</v>
      </c>
      <c r="C12" s="53">
        <v>1777078</v>
      </c>
      <c r="D12" s="53">
        <v>192837824</v>
      </c>
      <c r="E12" s="21"/>
    </row>
    <row r="13" spans="2:23" x14ac:dyDescent="0.3">
      <c r="B13" s="150" t="s">
        <v>40</v>
      </c>
      <c r="C13" s="53">
        <v>1768230</v>
      </c>
      <c r="D13" s="53">
        <v>194006800</v>
      </c>
      <c r="E13" s="21"/>
    </row>
    <row r="14" spans="2:23" x14ac:dyDescent="0.3">
      <c r="B14" s="150" t="s">
        <v>41</v>
      </c>
      <c r="C14" s="53">
        <v>1783970</v>
      </c>
      <c r="D14" s="53">
        <v>188338113</v>
      </c>
      <c r="E14" s="21"/>
    </row>
    <row r="15" spans="2:23" x14ac:dyDescent="0.3">
      <c r="B15" s="150" t="s">
        <v>42</v>
      </c>
      <c r="C15" s="53">
        <v>1768284</v>
      </c>
      <c r="D15" s="53">
        <v>191301238</v>
      </c>
      <c r="E15" s="21"/>
    </row>
    <row r="16" spans="2:23" x14ac:dyDescent="0.3">
      <c r="B16" s="150" t="s">
        <v>43</v>
      </c>
      <c r="C16" s="53">
        <v>1771613</v>
      </c>
      <c r="D16" s="53">
        <v>192872568</v>
      </c>
      <c r="E16" s="21"/>
    </row>
    <row r="17" spans="2:5" x14ac:dyDescent="0.3">
      <c r="B17" s="151" t="s">
        <v>44</v>
      </c>
      <c r="C17" s="54">
        <v>1821519</v>
      </c>
      <c r="D17" s="54">
        <v>198251948</v>
      </c>
      <c r="E17" s="21"/>
    </row>
    <row r="18" spans="2:5" x14ac:dyDescent="0.3">
      <c r="B18" s="27" t="s">
        <v>101</v>
      </c>
      <c r="C18" s="27"/>
      <c r="D18" s="27"/>
      <c r="E18" s="21"/>
    </row>
    <row r="19" spans="2:5" x14ac:dyDescent="0.3">
      <c r="B19" s="27" t="s">
        <v>92</v>
      </c>
      <c r="C19" s="27"/>
      <c r="D19" s="27"/>
    </row>
    <row r="20" spans="2:5" x14ac:dyDescent="0.3">
      <c r="B20" s="27" t="s">
        <v>47</v>
      </c>
      <c r="C20" s="27"/>
      <c r="D20" s="2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B2" sqref="B2"/>
    </sheetView>
  </sheetViews>
  <sheetFormatPr defaultColWidth="9.109375" defaultRowHeight="14.4" x14ac:dyDescent="0.3"/>
  <cols>
    <col min="1" max="1" width="7.88671875" style="1" customWidth="1"/>
    <col min="2" max="2" width="9.109375" style="1"/>
    <col min="3" max="3" width="23.88671875" style="1" customWidth="1"/>
    <col min="4" max="4" width="26.44140625" style="1" customWidth="1"/>
    <col min="5" max="16384" width="9.109375" style="1"/>
  </cols>
  <sheetData>
    <row r="2" spans="2:13" x14ac:dyDescent="0.3">
      <c r="B2" s="33" t="s">
        <v>102</v>
      </c>
      <c r="C2" s="26"/>
      <c r="D2" s="26"/>
      <c r="M2" s="26"/>
    </row>
    <row r="4" spans="2:13" x14ac:dyDescent="0.3">
      <c r="B4" s="30"/>
      <c r="C4" s="30"/>
      <c r="D4" s="30"/>
    </row>
    <row r="5" spans="2:13" ht="15" customHeight="1" x14ac:dyDescent="0.3">
      <c r="C5" s="173" t="s">
        <v>30</v>
      </c>
      <c r="D5" s="173"/>
    </row>
    <row r="6" spans="2:13" ht="20.399999999999999" x14ac:dyDescent="0.3">
      <c r="B6" s="56" t="s">
        <v>29</v>
      </c>
      <c r="C6" s="35" t="s">
        <v>31</v>
      </c>
      <c r="D6" s="35" t="s">
        <v>32</v>
      </c>
    </row>
    <row r="7" spans="2:13" x14ac:dyDescent="0.3">
      <c r="B7" s="160" t="s">
        <v>73</v>
      </c>
      <c r="C7" s="97">
        <v>14713876</v>
      </c>
      <c r="D7" s="97">
        <v>36270662.090000004</v>
      </c>
    </row>
    <row r="8" spans="2:13" x14ac:dyDescent="0.3">
      <c r="B8" s="161" t="s">
        <v>74</v>
      </c>
      <c r="C8" s="97">
        <v>14855191</v>
      </c>
      <c r="D8" s="97">
        <v>31195661.140000001</v>
      </c>
    </row>
    <row r="9" spans="2:13" x14ac:dyDescent="0.3">
      <c r="B9" s="155" t="s">
        <v>75</v>
      </c>
      <c r="C9" s="97">
        <v>15729033</v>
      </c>
      <c r="D9" s="97">
        <v>33799262.640000023</v>
      </c>
    </row>
    <row r="10" spans="2:13" x14ac:dyDescent="0.3">
      <c r="B10" s="155" t="s">
        <v>76</v>
      </c>
      <c r="C10" s="97">
        <v>14938506</v>
      </c>
      <c r="D10" s="97">
        <v>36408029.810000002</v>
      </c>
    </row>
    <row r="11" spans="2:13" x14ac:dyDescent="0.3">
      <c r="B11" s="155" t="s">
        <v>77</v>
      </c>
      <c r="C11" s="97">
        <v>15302568</v>
      </c>
      <c r="D11" s="97">
        <v>33025851.889999997</v>
      </c>
    </row>
    <row r="12" spans="2:13" x14ac:dyDescent="0.3">
      <c r="B12" s="155" t="s">
        <v>78</v>
      </c>
      <c r="C12" s="97">
        <v>15242557</v>
      </c>
      <c r="D12" s="97">
        <v>34710380.129999995</v>
      </c>
    </row>
    <row r="13" spans="2:13" x14ac:dyDescent="0.3">
      <c r="B13" s="155" t="s">
        <v>79</v>
      </c>
      <c r="C13" s="97">
        <v>16006425</v>
      </c>
      <c r="D13" s="97">
        <v>41923802.619999997</v>
      </c>
    </row>
    <row r="14" spans="2:13" x14ac:dyDescent="0.3">
      <c r="B14" s="155" t="s">
        <v>80</v>
      </c>
      <c r="C14" s="97">
        <v>15291487</v>
      </c>
      <c r="D14" s="97">
        <v>36885654.160000019</v>
      </c>
    </row>
    <row r="15" spans="2:13" x14ac:dyDescent="0.3">
      <c r="B15" s="155" t="s">
        <v>81</v>
      </c>
      <c r="C15" s="97">
        <v>15546514</v>
      </c>
      <c r="D15" s="97">
        <v>38640677.530000009</v>
      </c>
    </row>
    <row r="16" spans="2:13" x14ac:dyDescent="0.3">
      <c r="B16" s="155" t="s">
        <v>82</v>
      </c>
      <c r="C16" s="97">
        <v>16161710</v>
      </c>
      <c r="D16" s="97">
        <v>42015498.090000018</v>
      </c>
    </row>
    <row r="17" spans="2:4" x14ac:dyDescent="0.3">
      <c r="B17" s="155" t="s">
        <v>83</v>
      </c>
      <c r="C17" s="97">
        <v>15558305</v>
      </c>
      <c r="D17" s="97">
        <v>36852266.829999998</v>
      </c>
    </row>
    <row r="18" spans="2:4" x14ac:dyDescent="0.3">
      <c r="B18" s="162" t="s">
        <v>84</v>
      </c>
      <c r="C18" s="79">
        <v>15768948</v>
      </c>
      <c r="D18" s="79">
        <v>36303934.989999995</v>
      </c>
    </row>
    <row r="19" spans="2:4" x14ac:dyDescent="0.3">
      <c r="B19" s="160" t="s">
        <v>33</v>
      </c>
      <c r="C19" s="53">
        <v>15914742</v>
      </c>
      <c r="D19" s="53">
        <v>42043412.090000011</v>
      </c>
    </row>
    <row r="20" spans="2:4" x14ac:dyDescent="0.3">
      <c r="B20" s="161" t="s">
        <v>34</v>
      </c>
      <c r="C20" s="53">
        <v>15375802</v>
      </c>
      <c r="D20" s="53">
        <v>35497072.140000001</v>
      </c>
    </row>
    <row r="21" spans="2:4" x14ac:dyDescent="0.3">
      <c r="B21" s="155" t="s">
        <v>35</v>
      </c>
      <c r="C21" s="53">
        <v>15766800</v>
      </c>
      <c r="D21" s="53">
        <v>37239453.359999999</v>
      </c>
    </row>
    <row r="22" spans="2:4" x14ac:dyDescent="0.3">
      <c r="B22" s="155" t="s">
        <v>36</v>
      </c>
      <c r="C22" s="53">
        <v>16166064</v>
      </c>
      <c r="D22" s="53">
        <v>41935533.040000007</v>
      </c>
    </row>
    <row r="23" spans="2:4" x14ac:dyDescent="0.3">
      <c r="B23" s="155" t="s">
        <v>37</v>
      </c>
      <c r="C23" s="53">
        <v>16152000</v>
      </c>
      <c r="D23" s="53">
        <v>38073761.480000004</v>
      </c>
    </row>
    <row r="24" spans="2:4" x14ac:dyDescent="0.3">
      <c r="B24" s="155" t="s">
        <v>38</v>
      </c>
      <c r="C24" s="53">
        <v>15809354</v>
      </c>
      <c r="D24" s="53">
        <v>39058560.769999996</v>
      </c>
    </row>
    <row r="25" spans="2:4" x14ac:dyDescent="0.3">
      <c r="B25" s="155" t="s">
        <v>39</v>
      </c>
      <c r="C25" s="53">
        <v>16471683</v>
      </c>
      <c r="D25" s="53">
        <v>45778136.49000001</v>
      </c>
    </row>
    <row r="26" spans="2:4" x14ac:dyDescent="0.3">
      <c r="B26" s="155" t="s">
        <v>40</v>
      </c>
      <c r="C26" s="53">
        <v>15392151</v>
      </c>
      <c r="D26" s="53">
        <v>40942112.800000004</v>
      </c>
    </row>
    <row r="27" spans="2:4" x14ac:dyDescent="0.3">
      <c r="B27" s="155" t="s">
        <v>41</v>
      </c>
      <c r="C27" s="53">
        <v>16041883</v>
      </c>
      <c r="D27" s="53">
        <v>40910106.980000012</v>
      </c>
    </row>
    <row r="28" spans="2:4" x14ac:dyDescent="0.3">
      <c r="B28" s="155" t="s">
        <v>103</v>
      </c>
      <c r="C28" s="53">
        <v>16430318</v>
      </c>
      <c r="D28" s="53">
        <v>45498394.020000003</v>
      </c>
    </row>
    <row r="29" spans="2:4" x14ac:dyDescent="0.3">
      <c r="B29" s="155" t="s">
        <v>43</v>
      </c>
      <c r="C29" s="53">
        <v>15834464</v>
      </c>
      <c r="D29" s="53">
        <v>39576344.11999999</v>
      </c>
    </row>
    <row r="30" spans="2:4" x14ac:dyDescent="0.3">
      <c r="B30" s="163" t="s">
        <v>44</v>
      </c>
      <c r="C30" s="55">
        <v>16226409</v>
      </c>
      <c r="D30" s="55">
        <v>40168603.860000007</v>
      </c>
    </row>
    <row r="31" spans="2:4" x14ac:dyDescent="0.3">
      <c r="B31" s="27" t="s">
        <v>104</v>
      </c>
      <c r="C31" s="27"/>
      <c r="D31" s="27"/>
    </row>
    <row r="32" spans="2:4" x14ac:dyDescent="0.3">
      <c r="B32" s="27" t="s">
        <v>92</v>
      </c>
      <c r="C32" s="27"/>
      <c r="D32" s="27"/>
    </row>
    <row r="33" spans="2:4" x14ac:dyDescent="0.3">
      <c r="B33" s="27" t="s">
        <v>47</v>
      </c>
      <c r="C33" s="27"/>
      <c r="D33" s="27"/>
    </row>
  </sheetData>
  <mergeCells count="1">
    <mergeCell ref="C5:D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workbookViewId="0">
      <selection activeCell="B2" sqref="B2"/>
    </sheetView>
  </sheetViews>
  <sheetFormatPr defaultColWidth="9.109375" defaultRowHeight="14.4" x14ac:dyDescent="0.3"/>
  <cols>
    <col min="1" max="1" width="6.44140625" style="1" customWidth="1"/>
    <col min="2" max="2" width="9.109375" style="1"/>
    <col min="3" max="3" width="23.33203125" style="1" customWidth="1"/>
    <col min="4" max="4" width="25.44140625" style="1" customWidth="1"/>
    <col min="5" max="16384" width="9.109375" style="1"/>
  </cols>
  <sheetData>
    <row r="2" spans="2:13" x14ac:dyDescent="0.3">
      <c r="B2" s="33" t="s">
        <v>105</v>
      </c>
      <c r="C2" s="26"/>
      <c r="D2" s="26"/>
      <c r="L2" s="26"/>
      <c r="M2" s="26"/>
    </row>
    <row r="3" spans="2:13" x14ac:dyDescent="0.3">
      <c r="B3" s="30"/>
      <c r="C3" s="30"/>
      <c r="D3" s="30"/>
    </row>
    <row r="4" spans="2:13" ht="15" customHeight="1" x14ac:dyDescent="0.3">
      <c r="B4" s="171" t="s">
        <v>29</v>
      </c>
      <c r="C4" s="173" t="s">
        <v>30</v>
      </c>
      <c r="D4" s="173"/>
    </row>
    <row r="5" spans="2:13" ht="33.75" customHeight="1" x14ac:dyDescent="0.3">
      <c r="B5" s="172"/>
      <c r="C5" s="35" t="s">
        <v>31</v>
      </c>
      <c r="D5" s="35" t="s">
        <v>32</v>
      </c>
    </row>
    <row r="6" spans="2:13" x14ac:dyDescent="0.3">
      <c r="B6" s="160" t="s">
        <v>73</v>
      </c>
      <c r="C6" s="97">
        <v>43193449</v>
      </c>
      <c r="D6" s="97">
        <v>1064630126</v>
      </c>
    </row>
    <row r="7" spans="2:13" x14ac:dyDescent="0.3">
      <c r="B7" s="161" t="s">
        <v>74</v>
      </c>
      <c r="C7" s="97">
        <v>42944534</v>
      </c>
      <c r="D7" s="97">
        <v>1047687270</v>
      </c>
    </row>
    <row r="8" spans="2:13" x14ac:dyDescent="0.3">
      <c r="B8" s="155" t="s">
        <v>75</v>
      </c>
      <c r="C8" s="97">
        <v>49301365</v>
      </c>
      <c r="D8" s="97">
        <v>1223168647</v>
      </c>
    </row>
    <row r="9" spans="2:13" x14ac:dyDescent="0.3">
      <c r="B9" s="155" t="s">
        <v>76</v>
      </c>
      <c r="C9" s="97">
        <v>47431456</v>
      </c>
      <c r="D9" s="97">
        <v>1229730905</v>
      </c>
    </row>
    <row r="10" spans="2:13" x14ac:dyDescent="0.3">
      <c r="B10" s="155" t="s">
        <v>77</v>
      </c>
      <c r="C10" s="97">
        <v>51119951</v>
      </c>
      <c r="D10" s="97">
        <v>1321530256</v>
      </c>
    </row>
    <row r="11" spans="2:13" x14ac:dyDescent="0.3">
      <c r="B11" s="155" t="s">
        <v>78</v>
      </c>
      <c r="C11" s="97">
        <v>50966340</v>
      </c>
      <c r="D11" s="97">
        <v>1340391430</v>
      </c>
    </row>
    <row r="12" spans="2:13" x14ac:dyDescent="0.3">
      <c r="B12" s="155" t="s">
        <v>79</v>
      </c>
      <c r="C12" s="97">
        <v>50720487</v>
      </c>
      <c r="D12" s="97">
        <v>1360758773</v>
      </c>
    </row>
    <row r="13" spans="2:13" x14ac:dyDescent="0.3">
      <c r="B13" s="155" t="s">
        <v>80</v>
      </c>
      <c r="C13" s="97">
        <v>48821496</v>
      </c>
      <c r="D13" s="97">
        <v>1336590647</v>
      </c>
    </row>
    <row r="14" spans="2:13" x14ac:dyDescent="0.3">
      <c r="B14" s="155" t="s">
        <v>81</v>
      </c>
      <c r="C14" s="97">
        <v>50521816</v>
      </c>
      <c r="D14" s="97">
        <v>1343211374</v>
      </c>
    </row>
    <row r="15" spans="2:13" x14ac:dyDescent="0.3">
      <c r="B15" s="155" t="s">
        <v>82</v>
      </c>
      <c r="C15" s="97">
        <v>52024490</v>
      </c>
      <c r="D15" s="97">
        <v>1386583597</v>
      </c>
    </row>
    <row r="16" spans="2:13" x14ac:dyDescent="0.3">
      <c r="B16" s="155" t="s">
        <v>83</v>
      </c>
      <c r="C16" s="97">
        <v>48997902</v>
      </c>
      <c r="D16" s="97">
        <v>1375866598</v>
      </c>
    </row>
    <row r="17" spans="2:4" x14ac:dyDescent="0.3">
      <c r="B17" s="162" t="s">
        <v>84</v>
      </c>
      <c r="C17" s="79">
        <v>53425378</v>
      </c>
      <c r="D17" s="79">
        <v>1518752766</v>
      </c>
    </row>
    <row r="18" spans="2:4" x14ac:dyDescent="0.3">
      <c r="B18" s="160" t="s">
        <v>33</v>
      </c>
      <c r="C18" s="53">
        <v>46245185</v>
      </c>
      <c r="D18" s="53">
        <v>1227486317</v>
      </c>
    </row>
    <row r="19" spans="2:4" x14ac:dyDescent="0.3">
      <c r="B19" s="161" t="s">
        <v>34</v>
      </c>
      <c r="C19" s="53">
        <v>47939053</v>
      </c>
      <c r="D19" s="53">
        <v>1256543147</v>
      </c>
    </row>
    <row r="20" spans="2:4" x14ac:dyDescent="0.3">
      <c r="B20" s="155" t="s">
        <v>35</v>
      </c>
      <c r="C20" s="53">
        <v>54034502</v>
      </c>
      <c r="D20" s="53">
        <v>1451184973</v>
      </c>
    </row>
    <row r="21" spans="2:4" x14ac:dyDescent="0.3">
      <c r="B21" s="155" t="s">
        <v>36</v>
      </c>
      <c r="C21" s="53">
        <v>50792419</v>
      </c>
      <c r="D21" s="53">
        <v>1391911818</v>
      </c>
    </row>
    <row r="22" spans="2:4" x14ac:dyDescent="0.3">
      <c r="B22" s="155" t="s">
        <v>37</v>
      </c>
      <c r="C22" s="53">
        <v>55419123</v>
      </c>
      <c r="D22" s="53">
        <v>1521820659</v>
      </c>
    </row>
    <row r="23" spans="2:4" x14ac:dyDescent="0.3">
      <c r="B23" s="155" t="s">
        <v>38</v>
      </c>
      <c r="C23" s="53">
        <v>54969847</v>
      </c>
      <c r="D23" s="53">
        <v>1528404555</v>
      </c>
    </row>
    <row r="24" spans="2:4" x14ac:dyDescent="0.3">
      <c r="B24" s="155" t="s">
        <v>39</v>
      </c>
      <c r="C24" s="53">
        <v>57028516</v>
      </c>
      <c r="D24" s="53">
        <v>1607869709</v>
      </c>
    </row>
    <row r="25" spans="2:4" x14ac:dyDescent="0.3">
      <c r="B25" s="155" t="s">
        <v>40</v>
      </c>
      <c r="C25" s="53">
        <v>53967188</v>
      </c>
      <c r="D25" s="53">
        <v>1525692035</v>
      </c>
    </row>
    <row r="26" spans="2:4" x14ac:dyDescent="0.3">
      <c r="B26" s="155" t="s">
        <v>41</v>
      </c>
      <c r="C26" s="53">
        <v>54748270</v>
      </c>
      <c r="D26" s="53">
        <v>1538285492</v>
      </c>
    </row>
    <row r="27" spans="2:4" x14ac:dyDescent="0.3">
      <c r="B27" s="155" t="s">
        <v>42</v>
      </c>
      <c r="C27" s="53">
        <v>57654700</v>
      </c>
      <c r="D27" s="53">
        <v>1585054098</v>
      </c>
    </row>
    <row r="28" spans="2:4" x14ac:dyDescent="0.3">
      <c r="B28" s="155" t="s">
        <v>43</v>
      </c>
      <c r="C28" s="53">
        <v>54222387</v>
      </c>
      <c r="D28" s="53">
        <v>1571488863</v>
      </c>
    </row>
    <row r="29" spans="2:4" x14ac:dyDescent="0.3">
      <c r="B29" s="163" t="s">
        <v>44</v>
      </c>
      <c r="C29" s="55">
        <v>58033185</v>
      </c>
      <c r="D29" s="55">
        <v>1735977358</v>
      </c>
    </row>
    <row r="30" spans="2:4" x14ac:dyDescent="0.3">
      <c r="B30" s="27" t="s">
        <v>106</v>
      </c>
      <c r="C30" s="36"/>
      <c r="D30" s="36"/>
    </row>
    <row r="31" spans="2:4" s="100" customFormat="1" x14ac:dyDescent="0.3">
      <c r="B31" s="27" t="s">
        <v>107</v>
      </c>
    </row>
    <row r="32" spans="2:4" x14ac:dyDescent="0.3">
      <c r="B32" s="27" t="s">
        <v>108</v>
      </c>
      <c r="C32" s="27"/>
      <c r="D32" s="27"/>
    </row>
    <row r="33" spans="2:3" x14ac:dyDescent="0.3">
      <c r="B33" s="27" t="s">
        <v>47</v>
      </c>
    </row>
    <row r="36" spans="2:3" x14ac:dyDescent="0.3">
      <c r="B36" s="115"/>
      <c r="C36" s="11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B2" sqref="B2"/>
    </sheetView>
  </sheetViews>
  <sheetFormatPr defaultColWidth="9.109375" defaultRowHeight="14.4" x14ac:dyDescent="0.3"/>
  <cols>
    <col min="1" max="1" width="6.5546875" style="1" customWidth="1"/>
    <col min="2" max="2" width="16" style="1" customWidth="1"/>
    <col min="3" max="3" width="13.44140625" style="1" customWidth="1"/>
    <col min="4" max="4" width="18.5546875" style="1" customWidth="1"/>
    <col min="5" max="16384" width="9.109375" style="1"/>
  </cols>
  <sheetData>
    <row r="2" spans="2:24" x14ac:dyDescent="0.3">
      <c r="B2" s="33" t="s">
        <v>109</v>
      </c>
      <c r="C2" s="26"/>
      <c r="D2" s="26"/>
      <c r="E2" s="26"/>
      <c r="F2" s="26"/>
      <c r="G2" s="26"/>
      <c r="H2" s="26"/>
      <c r="I2" s="26"/>
      <c r="J2" s="26"/>
      <c r="V2" s="26"/>
      <c r="W2" s="26"/>
      <c r="X2" s="26"/>
    </row>
    <row r="3" spans="2:24" x14ac:dyDescent="0.3">
      <c r="C3" s="30"/>
      <c r="D3" s="30"/>
    </row>
    <row r="4" spans="2:24" x14ac:dyDescent="0.3">
      <c r="B4" s="59"/>
      <c r="C4" s="171" t="s">
        <v>30</v>
      </c>
      <c r="D4" s="171"/>
    </row>
    <row r="5" spans="2:24" x14ac:dyDescent="0.3">
      <c r="B5" s="66"/>
      <c r="C5" s="172"/>
      <c r="D5" s="172"/>
    </row>
    <row r="6" spans="2:24" ht="21.6" x14ac:dyDescent="0.3">
      <c r="B6" s="67"/>
      <c r="C6" s="158" t="s">
        <v>87</v>
      </c>
      <c r="D6" s="158" t="s">
        <v>88</v>
      </c>
    </row>
    <row r="7" spans="2:24" x14ac:dyDescent="0.3">
      <c r="B7" s="27" t="s">
        <v>110</v>
      </c>
      <c r="C7" s="63">
        <v>556081717</v>
      </c>
      <c r="D7" s="63">
        <v>14432714578</v>
      </c>
    </row>
    <row r="8" spans="2:24" x14ac:dyDescent="0.3">
      <c r="B8" s="30" t="s">
        <v>111</v>
      </c>
      <c r="C8" s="65">
        <v>88972658</v>
      </c>
      <c r="D8" s="65">
        <v>3509004446</v>
      </c>
    </row>
    <row r="9" spans="2:24" x14ac:dyDescent="0.3">
      <c r="B9" s="27" t="s">
        <v>112</v>
      </c>
      <c r="C9" s="40"/>
      <c r="D9" s="40"/>
    </row>
    <row r="10" spans="2:24" x14ac:dyDescent="0.3">
      <c r="B10" s="27" t="s">
        <v>113</v>
      </c>
    </row>
    <row r="11" spans="2:24" x14ac:dyDescent="0.3">
      <c r="B11" s="27" t="s">
        <v>47</v>
      </c>
    </row>
    <row r="21" spans="2:3" x14ac:dyDescent="0.3">
      <c r="B21" s="115"/>
      <c r="C21" s="11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B2" sqref="B2"/>
    </sheetView>
  </sheetViews>
  <sheetFormatPr defaultColWidth="9.109375" defaultRowHeight="14.4" x14ac:dyDescent="0.3"/>
  <cols>
    <col min="1" max="1" width="6.88671875" style="1" customWidth="1"/>
    <col min="2" max="2" width="9.109375" style="1"/>
    <col min="3" max="3" width="23.88671875" style="1" customWidth="1"/>
    <col min="4" max="4" width="26.44140625" style="1" customWidth="1"/>
    <col min="5" max="16384" width="9.109375" style="1"/>
  </cols>
  <sheetData>
    <row r="2" spans="2:15" x14ac:dyDescent="0.3">
      <c r="B2" s="33" t="s">
        <v>114</v>
      </c>
      <c r="C2" s="26"/>
      <c r="D2" s="26"/>
      <c r="E2" s="26"/>
      <c r="O2" s="26"/>
    </row>
    <row r="3" spans="2:15" x14ac:dyDescent="0.3">
      <c r="B3" s="30"/>
      <c r="C3" s="30"/>
      <c r="D3" s="30"/>
    </row>
    <row r="4" spans="2:15" ht="15" customHeight="1" x14ac:dyDescent="0.3">
      <c r="B4" s="171" t="s">
        <v>29</v>
      </c>
      <c r="C4" s="173" t="s">
        <v>30</v>
      </c>
      <c r="D4" s="173"/>
    </row>
    <row r="5" spans="2:15" ht="33.75" customHeight="1" x14ac:dyDescent="0.3">
      <c r="B5" s="172"/>
      <c r="C5" s="35" t="s">
        <v>31</v>
      </c>
      <c r="D5" s="35" t="s">
        <v>32</v>
      </c>
    </row>
    <row r="6" spans="2:15" x14ac:dyDescent="0.3">
      <c r="B6" s="150" t="s">
        <v>33</v>
      </c>
      <c r="C6" s="64">
        <v>11330091</v>
      </c>
      <c r="D6" s="64">
        <v>11464317968.48</v>
      </c>
    </row>
    <row r="7" spans="2:15" x14ac:dyDescent="0.3">
      <c r="B7" s="150" t="s">
        <v>34</v>
      </c>
      <c r="C7" s="63">
        <v>10848400</v>
      </c>
      <c r="D7" s="63">
        <v>9377166427.3400002</v>
      </c>
    </row>
    <row r="8" spans="2:15" x14ac:dyDescent="0.3">
      <c r="B8" s="150" t="s">
        <v>35</v>
      </c>
      <c r="C8" s="63">
        <v>12384980</v>
      </c>
      <c r="D8" s="63">
        <v>12298077700.079998</v>
      </c>
    </row>
    <row r="9" spans="2:15" x14ac:dyDescent="0.3">
      <c r="B9" s="150" t="s">
        <v>36</v>
      </c>
      <c r="C9" s="63">
        <v>14870835</v>
      </c>
      <c r="D9" s="63">
        <v>12289518405.299999</v>
      </c>
    </row>
    <row r="10" spans="2:15" x14ac:dyDescent="0.3">
      <c r="B10" s="150" t="s">
        <v>37</v>
      </c>
      <c r="C10" s="63">
        <v>18971238</v>
      </c>
      <c r="D10" s="63">
        <v>12669144060.470001</v>
      </c>
    </row>
    <row r="11" spans="2:15" x14ac:dyDescent="0.3">
      <c r="B11" s="150" t="s">
        <v>38</v>
      </c>
      <c r="C11" s="63">
        <v>23668124</v>
      </c>
      <c r="D11" s="63">
        <v>14257226210</v>
      </c>
    </row>
    <row r="12" spans="2:15" x14ac:dyDescent="0.3">
      <c r="B12" s="150" t="s">
        <v>39</v>
      </c>
      <c r="C12" s="63">
        <v>35006860</v>
      </c>
      <c r="D12" s="63">
        <v>15656465472.77</v>
      </c>
    </row>
    <row r="13" spans="2:15" x14ac:dyDescent="0.3">
      <c r="B13" s="150" t="s">
        <v>40</v>
      </c>
      <c r="C13" s="63">
        <v>36317891</v>
      </c>
      <c r="D13" s="63">
        <v>13161259008.780001</v>
      </c>
    </row>
    <row r="14" spans="2:15" x14ac:dyDescent="0.3">
      <c r="B14" s="150" t="s">
        <v>41</v>
      </c>
      <c r="C14" s="63">
        <v>24690201</v>
      </c>
      <c r="D14" s="63">
        <v>12297305421.200001</v>
      </c>
    </row>
    <row r="15" spans="2:15" x14ac:dyDescent="0.3">
      <c r="B15" s="150" t="s">
        <v>42</v>
      </c>
      <c r="C15" s="63">
        <v>18208333</v>
      </c>
      <c r="D15" s="63">
        <v>12548908205.660004</v>
      </c>
    </row>
    <row r="16" spans="2:15" x14ac:dyDescent="0.3">
      <c r="B16" s="150" t="s">
        <v>43</v>
      </c>
      <c r="C16" s="63">
        <v>15084879</v>
      </c>
      <c r="D16" s="63">
        <v>11347669976.220001</v>
      </c>
    </row>
    <row r="17" spans="2:4" x14ac:dyDescent="0.3">
      <c r="B17" s="151" t="s">
        <v>44</v>
      </c>
      <c r="C17" s="65">
        <v>15745423</v>
      </c>
      <c r="D17" s="65">
        <v>14603022671.750002</v>
      </c>
    </row>
    <row r="18" spans="2:4" x14ac:dyDescent="0.3">
      <c r="B18" s="27" t="s">
        <v>115</v>
      </c>
      <c r="C18" s="40"/>
      <c r="D18" s="40"/>
    </row>
    <row r="19" spans="2:4" x14ac:dyDescent="0.3">
      <c r="B19" s="27" t="s">
        <v>46</v>
      </c>
    </row>
    <row r="20" spans="2:4" x14ac:dyDescent="0.3">
      <c r="B20" s="27" t="s">
        <v>47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B2" sqref="B2"/>
    </sheetView>
  </sheetViews>
  <sheetFormatPr defaultColWidth="9.109375" defaultRowHeight="14.4" x14ac:dyDescent="0.3"/>
  <cols>
    <col min="1" max="1" width="6.88671875" style="1" customWidth="1"/>
    <col min="2" max="2" width="36.5546875" style="1" customWidth="1"/>
    <col min="3" max="3" width="20.44140625" style="1" customWidth="1"/>
    <col min="4" max="16384" width="9.109375" style="1"/>
  </cols>
  <sheetData>
    <row r="2" spans="2:22" x14ac:dyDescent="0.3">
      <c r="B2" s="33" t="s">
        <v>116</v>
      </c>
      <c r="C2" s="26"/>
      <c r="D2" s="26"/>
      <c r="E2" s="26"/>
      <c r="F2" s="26"/>
      <c r="G2" s="26"/>
      <c r="H2" s="26"/>
      <c r="T2" s="26"/>
      <c r="U2" s="26"/>
      <c r="V2" s="26"/>
    </row>
    <row r="3" spans="2:22" x14ac:dyDescent="0.3">
      <c r="B3" s="30"/>
      <c r="C3" s="30"/>
    </row>
    <row r="4" spans="2:22" x14ac:dyDescent="0.3">
      <c r="B4" s="177"/>
      <c r="C4" s="43" t="s">
        <v>30</v>
      </c>
    </row>
    <row r="5" spans="2:22" x14ac:dyDescent="0.3">
      <c r="B5" s="168"/>
      <c r="C5" s="32" t="s">
        <v>49</v>
      </c>
    </row>
    <row r="6" spans="2:22" x14ac:dyDescent="0.3">
      <c r="B6" s="27" t="s">
        <v>50</v>
      </c>
      <c r="C6" s="42">
        <v>6835907</v>
      </c>
    </row>
    <row r="7" spans="2:22" x14ac:dyDescent="0.3">
      <c r="B7" s="27" t="s">
        <v>117</v>
      </c>
      <c r="C7" s="42">
        <v>14260784</v>
      </c>
    </row>
    <row r="8" spans="2:22" x14ac:dyDescent="0.3">
      <c r="B8" s="27" t="s">
        <v>54</v>
      </c>
      <c r="C8" s="42">
        <v>94708551</v>
      </c>
    </row>
    <row r="9" spans="2:22" ht="21.6" x14ac:dyDescent="0.3">
      <c r="B9" s="154" t="s">
        <v>118</v>
      </c>
      <c r="C9" s="41">
        <v>121322013</v>
      </c>
    </row>
    <row r="10" spans="2:22" x14ac:dyDescent="0.3">
      <c r="B10" s="27" t="s">
        <v>47</v>
      </c>
      <c r="C10" s="44"/>
    </row>
    <row r="11" spans="2:22" x14ac:dyDescent="0.3">
      <c r="C11" s="40"/>
    </row>
    <row r="15" spans="2:22" x14ac:dyDescent="0.3">
      <c r="B15" s="115"/>
    </row>
    <row r="16" spans="2:22" x14ac:dyDescent="0.3">
      <c r="B16" s="115"/>
    </row>
    <row r="17" spans="2:2" x14ac:dyDescent="0.3">
      <c r="B17" s="115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B2" sqref="B2"/>
    </sheetView>
  </sheetViews>
  <sheetFormatPr defaultColWidth="9.109375" defaultRowHeight="14.4" x14ac:dyDescent="0.3"/>
  <cols>
    <col min="1" max="1" width="5.44140625" style="1" customWidth="1"/>
    <col min="2" max="2" width="36.88671875" style="1" customWidth="1"/>
    <col min="3" max="3" width="22" style="1" customWidth="1"/>
    <col min="4" max="16384" width="9.109375" style="1"/>
  </cols>
  <sheetData>
    <row r="2" spans="2:21" x14ac:dyDescent="0.3">
      <c r="B2" s="33" t="s">
        <v>119</v>
      </c>
      <c r="C2" s="26"/>
      <c r="D2" s="26"/>
      <c r="E2" s="26"/>
      <c r="F2" s="26"/>
      <c r="G2" s="26"/>
      <c r="S2" s="26"/>
      <c r="T2" s="26"/>
      <c r="U2" s="26"/>
    </row>
    <row r="3" spans="2:21" x14ac:dyDescent="0.3">
      <c r="B3" s="30"/>
      <c r="C3" s="30"/>
    </row>
    <row r="4" spans="2:21" x14ac:dyDescent="0.3">
      <c r="B4" s="69"/>
      <c r="C4" s="179" t="s">
        <v>30</v>
      </c>
    </row>
    <row r="5" spans="2:21" x14ac:dyDescent="0.3">
      <c r="B5" s="68"/>
      <c r="C5" s="179" t="s">
        <v>56</v>
      </c>
    </row>
    <row r="6" spans="2:21" x14ac:dyDescent="0.3">
      <c r="B6" s="27" t="s">
        <v>50</v>
      </c>
      <c r="C6" s="42">
        <v>70883828034.610016</v>
      </c>
    </row>
    <row r="7" spans="2:21" x14ac:dyDescent="0.3">
      <c r="B7" s="27" t="s">
        <v>117</v>
      </c>
      <c r="C7" s="42">
        <v>71031105947.300003</v>
      </c>
    </row>
    <row r="8" spans="2:21" x14ac:dyDescent="0.3">
      <c r="B8" s="153" t="s">
        <v>54</v>
      </c>
      <c r="C8" s="42">
        <v>4837697715.1399994</v>
      </c>
    </row>
    <row r="9" spans="2:21" ht="21.6" x14ac:dyDescent="0.3">
      <c r="B9" s="154" t="s">
        <v>118</v>
      </c>
      <c r="C9" s="41">
        <v>5217449831</v>
      </c>
    </row>
    <row r="10" spans="2:21" x14ac:dyDescent="0.3">
      <c r="B10" s="27" t="s">
        <v>120</v>
      </c>
      <c r="C10" s="45"/>
    </row>
    <row r="11" spans="2:21" x14ac:dyDescent="0.3">
      <c r="B11" s="27" t="s">
        <v>121</v>
      </c>
      <c r="C11" s="27"/>
    </row>
    <row r="12" spans="2:21" x14ac:dyDescent="0.3">
      <c r="B12" s="27" t="s">
        <v>47</v>
      </c>
      <c r="C12" s="27"/>
    </row>
    <row r="15" spans="2:21" x14ac:dyDescent="0.3">
      <c r="B15" s="115"/>
    </row>
    <row r="16" spans="2:21" x14ac:dyDescent="0.3">
      <c r="B16" s="115"/>
    </row>
    <row r="17" spans="2:2" x14ac:dyDescent="0.3">
      <c r="B17" s="115"/>
    </row>
    <row r="18" spans="2:2" x14ac:dyDescent="0.3">
      <c r="B18" s="11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workbookViewId="0">
      <selection activeCell="B2" sqref="B2"/>
    </sheetView>
  </sheetViews>
  <sheetFormatPr defaultColWidth="9.109375" defaultRowHeight="14.4" x14ac:dyDescent="0.3"/>
  <cols>
    <col min="1" max="1" width="6.44140625" style="1" customWidth="1"/>
    <col min="2" max="2" width="41.77734375" style="1" customWidth="1"/>
    <col min="3" max="3" width="18.33203125" style="1" customWidth="1"/>
    <col min="4" max="4" width="20.44140625" style="1" customWidth="1"/>
    <col min="5" max="5" width="27" style="1" customWidth="1"/>
    <col min="6" max="6" width="26.44140625" style="1" customWidth="1"/>
    <col min="7" max="7" width="21.44140625" style="1" customWidth="1"/>
    <col min="8" max="8" width="32.109375" style="1" customWidth="1"/>
    <col min="9" max="16384" width="9.109375" style="1"/>
  </cols>
  <sheetData>
    <row r="2" spans="2:8" ht="15.6" x14ac:dyDescent="0.3">
      <c r="B2" s="19" t="s">
        <v>122</v>
      </c>
    </row>
    <row r="4" spans="2:8" x14ac:dyDescent="0.3">
      <c r="B4" s="31"/>
      <c r="C4" s="31"/>
      <c r="D4" s="31"/>
      <c r="E4" s="31"/>
      <c r="F4" s="31"/>
      <c r="G4" s="31"/>
      <c r="H4" s="31"/>
    </row>
    <row r="5" spans="2:8" x14ac:dyDescent="0.3">
      <c r="B5" s="92"/>
      <c r="C5" s="170" t="s">
        <v>60</v>
      </c>
      <c r="D5" s="170"/>
      <c r="E5" s="31"/>
      <c r="F5" s="176" t="s">
        <v>61</v>
      </c>
      <c r="G5" s="176"/>
      <c r="H5" s="31"/>
    </row>
    <row r="6" spans="2:8" x14ac:dyDescent="0.3">
      <c r="B6" s="92"/>
      <c r="C6" s="94" t="s">
        <v>62</v>
      </c>
      <c r="D6" s="94" t="s">
        <v>63</v>
      </c>
      <c r="E6" s="31" t="s">
        <v>64</v>
      </c>
      <c r="F6" s="94" t="s">
        <v>62</v>
      </c>
      <c r="G6" s="31" t="s">
        <v>63</v>
      </c>
      <c r="H6" s="31" t="s">
        <v>67</v>
      </c>
    </row>
    <row r="7" spans="2:8" x14ac:dyDescent="0.3">
      <c r="B7" s="27" t="s">
        <v>50</v>
      </c>
      <c r="C7" s="95">
        <v>1450199</v>
      </c>
      <c r="D7" s="95">
        <v>2906555169.3699999</v>
      </c>
      <c r="E7" s="95">
        <f>D7/C7</f>
        <v>2004.2457410120956</v>
      </c>
      <c r="F7" s="95">
        <v>5371113</v>
      </c>
      <c r="G7" s="95">
        <v>67260239026.700005</v>
      </c>
      <c r="H7" s="95">
        <f>G7/F7</f>
        <v>12522.588712376746</v>
      </c>
    </row>
    <row r="8" spans="2:8" x14ac:dyDescent="0.3">
      <c r="B8" s="27" t="s">
        <v>117</v>
      </c>
      <c r="C8" s="95">
        <v>8189689</v>
      </c>
      <c r="D8" s="95">
        <v>7782847189.2200003</v>
      </c>
      <c r="E8" s="95">
        <f>D8/C8</f>
        <v>950.32267882455608</v>
      </c>
      <c r="F8" s="95">
        <v>6024213</v>
      </c>
      <c r="G8" s="95">
        <v>59979385361.549988</v>
      </c>
      <c r="H8" s="95">
        <f>G8/F8</f>
        <v>9956.3852343119324</v>
      </c>
    </row>
    <row r="9" spans="2:8" x14ac:dyDescent="0.3">
      <c r="B9" s="27" t="s">
        <v>54</v>
      </c>
      <c r="C9" s="95">
        <v>91382170</v>
      </c>
      <c r="D9" s="95">
        <v>4403851456.4899998</v>
      </c>
      <c r="E9" s="95">
        <f>D9/C9</f>
        <v>48.191583286870951</v>
      </c>
      <c r="F9" s="95">
        <v>3326381</v>
      </c>
      <c r="G9" s="95">
        <v>433846258.64999998</v>
      </c>
      <c r="H9" s="95">
        <f>G9/F9</f>
        <v>130.42590690904018</v>
      </c>
    </row>
    <row r="10" spans="2:8" x14ac:dyDescent="0.3">
      <c r="B10" s="96" t="s">
        <v>118</v>
      </c>
      <c r="C10" s="62">
        <v>117146868</v>
      </c>
      <c r="D10" s="62">
        <v>4691923780</v>
      </c>
      <c r="E10" s="62">
        <f>D10/C10</f>
        <v>40.051636549088109</v>
      </c>
      <c r="F10" s="62">
        <v>4175145</v>
      </c>
      <c r="G10" s="62">
        <v>525526051</v>
      </c>
      <c r="H10" s="62">
        <f>G10/F10</f>
        <v>125.87013169602493</v>
      </c>
    </row>
    <row r="11" spans="2:8" x14ac:dyDescent="0.3">
      <c r="B11" s="27" t="s">
        <v>123</v>
      </c>
      <c r="C11" s="100"/>
      <c r="D11" s="100"/>
      <c r="E11" s="100"/>
      <c r="F11" s="93"/>
      <c r="G11" s="93"/>
      <c r="H11" s="93"/>
    </row>
    <row r="12" spans="2:8" x14ac:dyDescent="0.3">
      <c r="B12" s="27" t="s">
        <v>47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workbookViewId="0">
      <selection activeCell="B2" sqref="B2"/>
    </sheetView>
  </sheetViews>
  <sheetFormatPr defaultColWidth="9.109375" defaultRowHeight="14.4" x14ac:dyDescent="0.3"/>
  <cols>
    <col min="1" max="1" width="7" style="1" customWidth="1"/>
    <col min="2" max="2" width="9.109375" style="1"/>
    <col min="3" max="3" width="24.44140625" style="1" customWidth="1"/>
    <col min="4" max="4" width="25.44140625" style="1" customWidth="1"/>
    <col min="5" max="16384" width="9.109375" style="1"/>
  </cols>
  <sheetData>
    <row r="2" spans="2:12" x14ac:dyDescent="0.3">
      <c r="B2" s="33" t="s">
        <v>124</v>
      </c>
      <c r="C2" s="26"/>
      <c r="D2" s="26"/>
      <c r="L2" s="26"/>
    </row>
    <row r="3" spans="2:12" x14ac:dyDescent="0.3">
      <c r="B3" s="30"/>
      <c r="C3" s="30"/>
      <c r="D3" s="30"/>
    </row>
    <row r="4" spans="2:12" ht="15" customHeight="1" x14ac:dyDescent="0.3">
      <c r="B4" s="56"/>
      <c r="C4" s="173" t="s">
        <v>30</v>
      </c>
      <c r="D4" s="173"/>
    </row>
    <row r="5" spans="2:12" ht="20.399999999999999" x14ac:dyDescent="0.3">
      <c r="B5" s="56" t="s">
        <v>29</v>
      </c>
      <c r="C5" s="35" t="s">
        <v>31</v>
      </c>
      <c r="D5" s="35" t="s">
        <v>32</v>
      </c>
    </row>
    <row r="6" spans="2:12" x14ac:dyDescent="0.3">
      <c r="B6" s="160" t="s">
        <v>73</v>
      </c>
      <c r="C6" s="71">
        <v>384244</v>
      </c>
      <c r="D6" s="97">
        <v>5364397813.2700005</v>
      </c>
    </row>
    <row r="7" spans="2:12" x14ac:dyDescent="0.3">
      <c r="B7" s="161" t="s">
        <v>74</v>
      </c>
      <c r="C7" s="71">
        <v>400641</v>
      </c>
      <c r="D7" s="97">
        <v>4217689404.04</v>
      </c>
    </row>
    <row r="8" spans="2:12" x14ac:dyDescent="0.3">
      <c r="B8" s="155" t="s">
        <v>75</v>
      </c>
      <c r="C8" s="71">
        <v>486900</v>
      </c>
      <c r="D8" s="97">
        <v>6961599206.5100002</v>
      </c>
    </row>
    <row r="9" spans="2:12" x14ac:dyDescent="0.3">
      <c r="B9" s="155" t="s">
        <v>76</v>
      </c>
      <c r="C9" s="71">
        <v>446502</v>
      </c>
      <c r="D9" s="97">
        <v>4955086860.5200005</v>
      </c>
    </row>
    <row r="10" spans="2:12" x14ac:dyDescent="0.3">
      <c r="B10" s="155" t="s">
        <v>77</v>
      </c>
      <c r="C10" s="71">
        <v>488771</v>
      </c>
      <c r="D10" s="97">
        <v>5234330478.9300003</v>
      </c>
    </row>
    <row r="11" spans="2:12" x14ac:dyDescent="0.3">
      <c r="B11" s="155" t="s">
        <v>78</v>
      </c>
      <c r="C11" s="71">
        <v>499277</v>
      </c>
      <c r="D11" s="97">
        <v>6157210440.8900003</v>
      </c>
    </row>
    <row r="12" spans="2:12" x14ac:dyDescent="0.3">
      <c r="B12" s="155" t="s">
        <v>79</v>
      </c>
      <c r="C12" s="71">
        <v>497037</v>
      </c>
      <c r="D12" s="97">
        <v>5599895574.7200003</v>
      </c>
    </row>
    <row r="13" spans="2:12" x14ac:dyDescent="0.3">
      <c r="B13" s="155" t="s">
        <v>80</v>
      </c>
      <c r="C13" s="71">
        <v>480358</v>
      </c>
      <c r="D13" s="97">
        <v>5275438866.8500004</v>
      </c>
    </row>
    <row r="14" spans="2:12" x14ac:dyDescent="0.3">
      <c r="B14" s="155" t="s">
        <v>81</v>
      </c>
      <c r="C14" s="71">
        <v>495958</v>
      </c>
      <c r="D14" s="97">
        <v>5322533821.3000002</v>
      </c>
    </row>
    <row r="15" spans="2:12" x14ac:dyDescent="0.3">
      <c r="B15" s="155" t="s">
        <v>82</v>
      </c>
      <c r="C15" s="71">
        <v>514557</v>
      </c>
      <c r="D15" s="97">
        <v>5889139016.1300001</v>
      </c>
    </row>
    <row r="16" spans="2:12" x14ac:dyDescent="0.3">
      <c r="B16" s="155" t="s">
        <v>83</v>
      </c>
      <c r="C16" s="71">
        <v>509391</v>
      </c>
      <c r="D16" s="97">
        <v>5291576062.9300003</v>
      </c>
    </row>
    <row r="17" spans="2:5" x14ac:dyDescent="0.3">
      <c r="B17" s="164" t="s">
        <v>84</v>
      </c>
      <c r="C17" s="73">
        <v>491759</v>
      </c>
      <c r="D17" s="73">
        <v>6046892516.7399998</v>
      </c>
    </row>
    <row r="18" spans="2:5" x14ac:dyDescent="0.3">
      <c r="B18" s="160" t="s">
        <v>33</v>
      </c>
      <c r="C18" s="97">
        <v>501301</v>
      </c>
      <c r="D18" s="71">
        <v>6473378168.8899994</v>
      </c>
    </row>
    <row r="19" spans="2:5" x14ac:dyDescent="0.3">
      <c r="B19" s="161" t="s">
        <v>34</v>
      </c>
      <c r="C19" s="97">
        <v>505838</v>
      </c>
      <c r="D19" s="71">
        <v>4593260335.79</v>
      </c>
    </row>
    <row r="20" spans="2:5" x14ac:dyDescent="0.3">
      <c r="B20" s="155" t="s">
        <v>35</v>
      </c>
      <c r="C20" s="97">
        <v>520291</v>
      </c>
      <c r="D20" s="71">
        <v>5262850190.0099993</v>
      </c>
    </row>
    <row r="21" spans="2:5" x14ac:dyDescent="0.3">
      <c r="B21" s="155" t="s">
        <v>36</v>
      </c>
      <c r="C21" s="97">
        <v>551801</v>
      </c>
      <c r="D21" s="71">
        <v>5675897202.460001</v>
      </c>
    </row>
    <row r="22" spans="2:5" x14ac:dyDescent="0.3">
      <c r="B22" s="155" t="s">
        <v>37</v>
      </c>
      <c r="C22" s="97">
        <v>562539</v>
      </c>
      <c r="D22" s="71">
        <v>5943454846.7000008</v>
      </c>
    </row>
    <row r="23" spans="2:5" x14ac:dyDescent="0.3">
      <c r="B23" s="155" t="s">
        <v>38</v>
      </c>
      <c r="C23" s="97">
        <v>544199</v>
      </c>
      <c r="D23" s="71">
        <v>6430588452.7000008</v>
      </c>
    </row>
    <row r="24" spans="2:5" x14ac:dyDescent="0.3">
      <c r="B24" s="155" t="s">
        <v>39</v>
      </c>
      <c r="C24" s="97">
        <v>604955</v>
      </c>
      <c r="D24" s="71">
        <v>6654708763.3500004</v>
      </c>
    </row>
    <row r="25" spans="2:5" x14ac:dyDescent="0.3">
      <c r="B25" s="155" t="s">
        <v>40</v>
      </c>
      <c r="C25" s="97">
        <v>539068</v>
      </c>
      <c r="D25" s="71">
        <v>5501205454.5699997</v>
      </c>
    </row>
    <row r="26" spans="2:5" x14ac:dyDescent="0.3">
      <c r="B26" s="155" t="s">
        <v>41</v>
      </c>
      <c r="C26" s="97">
        <v>567381</v>
      </c>
      <c r="D26" s="71">
        <v>5713412488.5700006</v>
      </c>
    </row>
    <row r="27" spans="2:5" x14ac:dyDescent="0.3">
      <c r="B27" s="155" t="s">
        <v>42</v>
      </c>
      <c r="C27" s="97">
        <v>612261</v>
      </c>
      <c r="D27" s="71">
        <v>6033116398.9100008</v>
      </c>
    </row>
    <row r="28" spans="2:5" x14ac:dyDescent="0.3">
      <c r="B28" s="155" t="s">
        <v>43</v>
      </c>
      <c r="C28" s="97">
        <v>569382</v>
      </c>
      <c r="D28" s="71">
        <v>5404334305.2000017</v>
      </c>
    </row>
    <row r="29" spans="2:5" x14ac:dyDescent="0.3">
      <c r="B29" s="163" t="s">
        <v>44</v>
      </c>
      <c r="C29" s="80">
        <v>756891</v>
      </c>
      <c r="D29" s="72">
        <v>7197621427.460001</v>
      </c>
    </row>
    <row r="30" spans="2:5" x14ac:dyDescent="0.3">
      <c r="B30" s="27" t="s">
        <v>125</v>
      </c>
      <c r="C30" s="27"/>
      <c r="D30" s="27"/>
      <c r="E30" s="27"/>
    </row>
    <row r="31" spans="2:5" x14ac:dyDescent="0.3">
      <c r="B31" s="27" t="s">
        <v>126</v>
      </c>
      <c r="C31" s="27"/>
      <c r="D31" s="27"/>
      <c r="E31" s="27"/>
    </row>
    <row r="32" spans="2:5" x14ac:dyDescent="0.3">
      <c r="B32" s="27" t="s">
        <v>47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3"/>
  <sheetViews>
    <sheetView workbookViewId="0">
      <selection activeCell="B2" sqref="B2"/>
    </sheetView>
  </sheetViews>
  <sheetFormatPr defaultColWidth="9.109375" defaultRowHeight="14.4" x14ac:dyDescent="0.3"/>
  <cols>
    <col min="1" max="1" width="7" style="1" customWidth="1"/>
    <col min="2" max="2" width="10.109375" style="1" bestFit="1" customWidth="1"/>
    <col min="3" max="3" width="24.5546875" style="1" customWidth="1"/>
    <col min="4" max="4" width="26.88671875" style="1" customWidth="1"/>
    <col min="5" max="5" width="11.109375" style="1" bestFit="1" customWidth="1"/>
    <col min="6" max="16384" width="9.109375" style="1"/>
  </cols>
  <sheetData>
    <row r="1" spans="2:15" s="20" customFormat="1" x14ac:dyDescent="0.3"/>
    <row r="2" spans="2:15" x14ac:dyDescent="0.3">
      <c r="B2" s="28" t="s">
        <v>28</v>
      </c>
      <c r="C2" s="28"/>
      <c r="D2" s="28"/>
      <c r="G2" s="29"/>
      <c r="H2" s="26"/>
      <c r="I2" s="26"/>
      <c r="J2" s="26"/>
      <c r="K2" s="26"/>
      <c r="L2" s="26"/>
      <c r="M2" s="26"/>
      <c r="N2" s="26"/>
      <c r="O2" s="26"/>
    </row>
    <row r="3" spans="2:15" x14ac:dyDescent="0.3">
      <c r="B3" s="31"/>
    </row>
    <row r="4" spans="2:15" ht="15" customHeight="1" x14ac:dyDescent="0.3">
      <c r="B4" s="166" t="s">
        <v>29</v>
      </c>
      <c r="C4" s="167" t="s">
        <v>30</v>
      </c>
      <c r="D4" s="167"/>
    </row>
    <row r="5" spans="2:15" ht="22.5" customHeight="1" x14ac:dyDescent="0.3">
      <c r="B5" s="166"/>
      <c r="C5" s="24" t="s">
        <v>31</v>
      </c>
      <c r="D5" s="25" t="s">
        <v>32</v>
      </c>
    </row>
    <row r="6" spans="2:15" x14ac:dyDescent="0.3">
      <c r="B6" s="150" t="s">
        <v>33</v>
      </c>
      <c r="C6" s="97">
        <v>98725484</v>
      </c>
      <c r="D6" s="97">
        <v>36154458133</v>
      </c>
    </row>
    <row r="7" spans="2:15" x14ac:dyDescent="0.3">
      <c r="B7" s="150" t="s">
        <v>34</v>
      </c>
      <c r="C7" s="97">
        <v>99281397</v>
      </c>
      <c r="D7" s="97">
        <v>35055429586.870003</v>
      </c>
    </row>
    <row r="8" spans="2:15" x14ac:dyDescent="0.3">
      <c r="B8" s="150" t="s">
        <v>35</v>
      </c>
      <c r="C8" s="97">
        <v>107559522</v>
      </c>
      <c r="D8" s="97">
        <v>37388941594.400002</v>
      </c>
    </row>
    <row r="9" spans="2:15" x14ac:dyDescent="0.3">
      <c r="B9" s="150" t="s">
        <v>36</v>
      </c>
      <c r="C9" s="97">
        <v>105464120</v>
      </c>
      <c r="D9" s="97">
        <v>41397731995.940002</v>
      </c>
    </row>
    <row r="10" spans="2:15" x14ac:dyDescent="0.3">
      <c r="B10" s="150" t="s">
        <v>37</v>
      </c>
      <c r="C10" s="97">
        <v>111906195</v>
      </c>
      <c r="D10" s="97">
        <v>44358198232.550003</v>
      </c>
    </row>
    <row r="11" spans="2:15" x14ac:dyDescent="0.3">
      <c r="B11" s="150" t="s">
        <v>38</v>
      </c>
      <c r="C11" s="97">
        <v>109502933</v>
      </c>
      <c r="D11" s="97">
        <v>43577663493.110001</v>
      </c>
    </row>
    <row r="12" spans="2:15" x14ac:dyDescent="0.3">
      <c r="B12" s="150" t="s">
        <v>39</v>
      </c>
      <c r="C12" s="97">
        <v>114088022</v>
      </c>
      <c r="D12" s="97">
        <v>57777938625.619995</v>
      </c>
    </row>
    <row r="13" spans="2:15" x14ac:dyDescent="0.3">
      <c r="B13" s="150" t="s">
        <v>40</v>
      </c>
      <c r="C13" s="97">
        <v>106400363</v>
      </c>
      <c r="D13" s="97">
        <v>42428810407.960007</v>
      </c>
    </row>
    <row r="14" spans="2:15" x14ac:dyDescent="0.3">
      <c r="B14" s="150" t="s">
        <v>41</v>
      </c>
      <c r="C14" s="97">
        <v>109717387</v>
      </c>
      <c r="D14" s="97">
        <v>45745422702.550003</v>
      </c>
    </row>
    <row r="15" spans="2:15" x14ac:dyDescent="0.3">
      <c r="B15" s="150" t="s">
        <v>42</v>
      </c>
      <c r="C15" s="97">
        <v>114105556</v>
      </c>
      <c r="D15" s="97">
        <v>46385086406.82</v>
      </c>
    </row>
    <row r="16" spans="2:15" x14ac:dyDescent="0.3">
      <c r="B16" s="150" t="s">
        <v>43</v>
      </c>
      <c r="C16" s="97">
        <v>107754356</v>
      </c>
      <c r="D16" s="97">
        <v>45488725532.159996</v>
      </c>
    </row>
    <row r="17" spans="2:5" x14ac:dyDescent="0.3">
      <c r="B17" s="151" t="s">
        <v>44</v>
      </c>
      <c r="C17" s="80">
        <v>115547344</v>
      </c>
      <c r="D17" s="80">
        <v>53834005359.650002</v>
      </c>
    </row>
    <row r="18" spans="2:5" x14ac:dyDescent="0.3">
      <c r="B18" s="27" t="s">
        <v>45</v>
      </c>
    </row>
    <row r="19" spans="2:5" x14ac:dyDescent="0.3">
      <c r="B19" s="27" t="s">
        <v>46</v>
      </c>
      <c r="C19" s="27"/>
      <c r="D19" s="27"/>
    </row>
    <row r="20" spans="2:5" x14ac:dyDescent="0.3">
      <c r="B20" s="27" t="s">
        <v>47</v>
      </c>
    </row>
    <row r="23" spans="2:5" x14ac:dyDescent="0.3">
      <c r="E23" s="1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4"/>
  <sheetViews>
    <sheetView workbookViewId="0">
      <selection activeCell="B2" sqref="B2"/>
    </sheetView>
  </sheetViews>
  <sheetFormatPr defaultColWidth="9.109375" defaultRowHeight="14.4" x14ac:dyDescent="0.3"/>
  <cols>
    <col min="1" max="1" width="4.88671875" style="1" customWidth="1"/>
    <col min="2" max="2" width="12.44140625" style="1" customWidth="1"/>
    <col min="3" max="3" width="16.5546875" style="1" customWidth="1"/>
    <col min="4" max="4" width="18" style="1" customWidth="1"/>
    <col min="5" max="16384" width="9.109375" style="1"/>
  </cols>
  <sheetData>
    <row r="2" spans="2:15" x14ac:dyDescent="0.3">
      <c r="B2" s="33" t="s">
        <v>127</v>
      </c>
      <c r="C2" s="26"/>
      <c r="D2" s="26"/>
      <c r="E2" s="26"/>
      <c r="F2" s="26"/>
      <c r="O2" s="26"/>
    </row>
    <row r="3" spans="2:15" x14ac:dyDescent="0.3">
      <c r="C3" s="30"/>
      <c r="D3" s="30"/>
    </row>
    <row r="4" spans="2:15" x14ac:dyDescent="0.3">
      <c r="B4" s="108" t="s">
        <v>128</v>
      </c>
      <c r="C4" s="171" t="s">
        <v>30</v>
      </c>
      <c r="D4" s="171"/>
    </row>
    <row r="5" spans="2:15" x14ac:dyDescent="0.3">
      <c r="B5" s="109"/>
      <c r="C5" s="172"/>
      <c r="D5" s="172"/>
    </row>
    <row r="6" spans="2:15" x14ac:dyDescent="0.3">
      <c r="B6" s="110"/>
      <c r="C6" s="35" t="s">
        <v>62</v>
      </c>
      <c r="D6" s="70" t="s">
        <v>63</v>
      </c>
    </row>
    <row r="7" spans="2:15" x14ac:dyDescent="0.3">
      <c r="B7" s="27" t="s">
        <v>129</v>
      </c>
      <c r="C7" s="74">
        <v>6515462</v>
      </c>
      <c r="D7" s="86">
        <v>64680171146</v>
      </c>
    </row>
    <row r="8" spans="2:15" x14ac:dyDescent="0.3">
      <c r="B8" s="45" t="s">
        <v>130</v>
      </c>
      <c r="C8" s="76">
        <v>124935</v>
      </c>
      <c r="D8" s="87">
        <v>5426469287</v>
      </c>
    </row>
    <row r="9" spans="2:15" x14ac:dyDescent="0.3">
      <c r="B9" s="27" t="s">
        <v>131</v>
      </c>
      <c r="C9" s="71">
        <v>22659</v>
      </c>
      <c r="D9" s="88">
        <v>243683438.28999996</v>
      </c>
    </row>
    <row r="10" spans="2:15" s="106" customFormat="1" x14ac:dyDescent="0.3">
      <c r="B10" s="27" t="s">
        <v>132</v>
      </c>
      <c r="C10" s="97">
        <v>21078</v>
      </c>
      <c r="D10" s="88">
        <v>175082024.21000004</v>
      </c>
    </row>
    <row r="11" spans="2:15" x14ac:dyDescent="0.3">
      <c r="B11" s="30" t="s">
        <v>133</v>
      </c>
      <c r="C11" s="75">
        <v>151773</v>
      </c>
      <c r="D11" s="89">
        <v>358422138.95000017</v>
      </c>
    </row>
    <row r="12" spans="2:15" x14ac:dyDescent="0.3">
      <c r="B12" s="27" t="s">
        <v>134</v>
      </c>
      <c r="C12" s="27"/>
      <c r="D12" s="27"/>
      <c r="E12" s="27"/>
    </row>
    <row r="13" spans="2:15" x14ac:dyDescent="0.3">
      <c r="B13" s="27" t="s">
        <v>135</v>
      </c>
      <c r="C13" s="27"/>
      <c r="D13" s="27"/>
      <c r="E13" s="27"/>
    </row>
    <row r="14" spans="2:15" x14ac:dyDescent="0.3">
      <c r="B14" s="27" t="s">
        <v>47</v>
      </c>
      <c r="C14" s="27"/>
      <c r="D14" s="27"/>
      <c r="E14" s="27"/>
    </row>
    <row r="15" spans="2:15" x14ac:dyDescent="0.3">
      <c r="C15" s="113"/>
      <c r="D15" s="113"/>
    </row>
    <row r="16" spans="2:15" x14ac:dyDescent="0.3">
      <c r="C16" s="17"/>
      <c r="D16" s="17"/>
    </row>
    <row r="17" spans="2:4" x14ac:dyDescent="0.3">
      <c r="B17" s="115"/>
      <c r="C17" s="115"/>
      <c r="D17" s="107"/>
    </row>
    <row r="18" spans="2:4" x14ac:dyDescent="0.3">
      <c r="C18" s="107"/>
      <c r="D18" s="107"/>
    </row>
    <row r="19" spans="2:4" x14ac:dyDescent="0.3">
      <c r="C19" s="107"/>
      <c r="D19" s="107"/>
    </row>
    <row r="20" spans="2:4" x14ac:dyDescent="0.3">
      <c r="C20" s="107"/>
      <c r="D20" s="107"/>
    </row>
    <row r="21" spans="2:4" x14ac:dyDescent="0.3">
      <c r="C21" s="111"/>
      <c r="D21" s="111"/>
    </row>
    <row r="22" spans="2:4" x14ac:dyDescent="0.3">
      <c r="C22" s="111"/>
      <c r="D22" s="111"/>
    </row>
    <row r="23" spans="2:4" x14ac:dyDescent="0.3">
      <c r="C23" s="107"/>
      <c r="D23" s="107"/>
    </row>
    <row r="24" spans="2:4" x14ac:dyDescent="0.3">
      <c r="C24" s="107"/>
      <c r="D24" s="107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B2" sqref="B2"/>
    </sheetView>
  </sheetViews>
  <sheetFormatPr defaultColWidth="9.109375" defaultRowHeight="14.4" x14ac:dyDescent="0.3"/>
  <cols>
    <col min="1" max="1" width="5.44140625" style="1" customWidth="1"/>
    <col min="2" max="2" width="9.109375" style="1"/>
    <col min="3" max="3" width="22.77734375" style="1" customWidth="1"/>
    <col min="4" max="4" width="26.44140625" style="1" customWidth="1"/>
    <col min="5" max="16384" width="9.109375" style="1"/>
  </cols>
  <sheetData>
    <row r="2" spans="2:11" x14ac:dyDescent="0.3">
      <c r="B2" s="33" t="s">
        <v>136</v>
      </c>
      <c r="C2" s="26"/>
      <c r="D2" s="26"/>
      <c r="K2" s="26"/>
    </row>
    <row r="3" spans="2:11" x14ac:dyDescent="0.3">
      <c r="B3" s="30"/>
      <c r="C3" s="30"/>
      <c r="D3" s="30"/>
    </row>
    <row r="4" spans="2:11" ht="15" customHeight="1" x14ac:dyDescent="0.3">
      <c r="B4" s="171" t="s">
        <v>29</v>
      </c>
      <c r="C4" s="173" t="s">
        <v>30</v>
      </c>
      <c r="D4" s="173"/>
    </row>
    <row r="5" spans="2:11" ht="33.75" customHeight="1" x14ac:dyDescent="0.3">
      <c r="B5" s="172"/>
      <c r="C5" s="35" t="s">
        <v>31</v>
      </c>
      <c r="D5" s="35" t="s">
        <v>32</v>
      </c>
    </row>
    <row r="6" spans="2:11" x14ac:dyDescent="0.3">
      <c r="B6" s="160" t="s">
        <v>73</v>
      </c>
      <c r="C6" s="97">
        <v>780849</v>
      </c>
      <c r="D6" s="97">
        <v>4600267520.7700005</v>
      </c>
    </row>
    <row r="7" spans="2:11" x14ac:dyDescent="0.3">
      <c r="B7" s="161" t="s">
        <v>74</v>
      </c>
      <c r="C7" s="97">
        <v>804441</v>
      </c>
      <c r="D7" s="97">
        <v>4335280492.1700001</v>
      </c>
    </row>
    <row r="8" spans="2:11" x14ac:dyDescent="0.3">
      <c r="B8" s="155" t="s">
        <v>75</v>
      </c>
      <c r="C8" s="97">
        <v>923513</v>
      </c>
      <c r="D8" s="97">
        <v>5267411721.4399996</v>
      </c>
    </row>
    <row r="9" spans="2:11" x14ac:dyDescent="0.3">
      <c r="B9" s="155" t="s">
        <v>76</v>
      </c>
      <c r="C9" s="97">
        <v>859940</v>
      </c>
      <c r="D9" s="97">
        <v>4998433135.9799995</v>
      </c>
    </row>
    <row r="10" spans="2:11" x14ac:dyDescent="0.3">
      <c r="B10" s="155" t="s">
        <v>77</v>
      </c>
      <c r="C10" s="97">
        <v>1022979</v>
      </c>
      <c r="D10" s="97">
        <v>4979234035.8100004</v>
      </c>
    </row>
    <row r="11" spans="2:11" x14ac:dyDescent="0.3">
      <c r="B11" s="155" t="s">
        <v>78</v>
      </c>
      <c r="C11" s="97">
        <v>1165780</v>
      </c>
      <c r="D11" s="97">
        <v>7398281685.4899998</v>
      </c>
    </row>
    <row r="12" spans="2:11" x14ac:dyDescent="0.3">
      <c r="B12" s="155" t="s">
        <v>79</v>
      </c>
      <c r="C12" s="97">
        <v>1173835</v>
      </c>
      <c r="D12" s="97">
        <v>5698055431.9099998</v>
      </c>
    </row>
    <row r="13" spans="2:11" x14ac:dyDescent="0.3">
      <c r="B13" s="155" t="s">
        <v>80</v>
      </c>
      <c r="C13" s="97">
        <v>1241187</v>
      </c>
      <c r="D13" s="97">
        <v>6614310811.2299995</v>
      </c>
    </row>
    <row r="14" spans="2:11" x14ac:dyDescent="0.3">
      <c r="B14" s="155" t="s">
        <v>81</v>
      </c>
      <c r="C14" s="97">
        <v>1122021</v>
      </c>
      <c r="D14" s="97">
        <v>5428102121.5900002</v>
      </c>
    </row>
    <row r="15" spans="2:11" x14ac:dyDescent="0.3">
      <c r="B15" s="155" t="s">
        <v>82</v>
      </c>
      <c r="C15" s="97">
        <v>1007609</v>
      </c>
      <c r="D15" s="97">
        <v>4952936571.5299997</v>
      </c>
    </row>
    <row r="16" spans="2:11" x14ac:dyDescent="0.3">
      <c r="B16" s="155" t="s">
        <v>83</v>
      </c>
      <c r="C16" s="97">
        <v>899662</v>
      </c>
      <c r="D16" s="97">
        <v>5129323929.7399998</v>
      </c>
    </row>
    <row r="17" spans="2:5" x14ac:dyDescent="0.3">
      <c r="B17" s="164" t="s">
        <v>84</v>
      </c>
      <c r="C17" s="79">
        <v>973695</v>
      </c>
      <c r="D17" s="79">
        <v>6616464500.5600004</v>
      </c>
    </row>
    <row r="18" spans="2:5" x14ac:dyDescent="0.3">
      <c r="B18" s="160" t="s">
        <v>33</v>
      </c>
      <c r="C18" s="77">
        <v>948059</v>
      </c>
      <c r="D18" s="77">
        <v>4525536445.4899998</v>
      </c>
    </row>
    <row r="19" spans="2:5" x14ac:dyDescent="0.3">
      <c r="B19" s="161" t="s">
        <v>34</v>
      </c>
      <c r="C19" s="77">
        <v>957369</v>
      </c>
      <c r="D19" s="77">
        <v>4347972003.7600012</v>
      </c>
    </row>
    <row r="20" spans="2:5" x14ac:dyDescent="0.3">
      <c r="B20" s="155" t="s">
        <v>35</v>
      </c>
      <c r="C20" s="77">
        <v>978794</v>
      </c>
      <c r="D20" s="77">
        <v>6533684995.9099998</v>
      </c>
    </row>
    <row r="21" spans="2:5" x14ac:dyDescent="0.3">
      <c r="B21" s="155" t="s">
        <v>36</v>
      </c>
      <c r="C21" s="77">
        <v>1100951</v>
      </c>
      <c r="D21" s="77">
        <v>6017367092.3899994</v>
      </c>
    </row>
    <row r="22" spans="2:5" x14ac:dyDescent="0.3">
      <c r="B22" s="155" t="s">
        <v>37</v>
      </c>
      <c r="C22" s="77">
        <v>1160914</v>
      </c>
      <c r="D22" s="77">
        <v>5929519006.5500011</v>
      </c>
    </row>
    <row r="23" spans="2:5" x14ac:dyDescent="0.3">
      <c r="B23" s="155" t="s">
        <v>38</v>
      </c>
      <c r="C23" s="77">
        <v>1208718</v>
      </c>
      <c r="D23" s="77">
        <v>6801899173.9200001</v>
      </c>
    </row>
    <row r="24" spans="2:5" x14ac:dyDescent="0.3">
      <c r="B24" s="155" t="s">
        <v>39</v>
      </c>
      <c r="C24" s="77">
        <v>1492421</v>
      </c>
      <c r="D24" s="77">
        <v>7458996936.6000004</v>
      </c>
    </row>
    <row r="25" spans="2:5" x14ac:dyDescent="0.3">
      <c r="B25" s="155" t="s">
        <v>40</v>
      </c>
      <c r="C25" s="77">
        <v>1442621</v>
      </c>
      <c r="D25" s="77">
        <v>6031192980.3900003</v>
      </c>
    </row>
    <row r="26" spans="2:5" x14ac:dyDescent="0.3">
      <c r="B26" s="155" t="s">
        <v>41</v>
      </c>
      <c r="C26" s="77">
        <v>1300899</v>
      </c>
      <c r="D26" s="77">
        <v>5547827251.29</v>
      </c>
    </row>
    <row r="27" spans="2:5" x14ac:dyDescent="0.3">
      <c r="B27" s="155" t="s">
        <v>42</v>
      </c>
      <c r="C27" s="77">
        <v>1298791</v>
      </c>
      <c r="D27" s="77">
        <v>5779162701.5500011</v>
      </c>
    </row>
    <row r="28" spans="2:5" x14ac:dyDescent="0.3">
      <c r="B28" s="155" t="s">
        <v>43</v>
      </c>
      <c r="C28" s="77">
        <v>1164362</v>
      </c>
      <c r="D28" s="77">
        <v>5306331053.8100004</v>
      </c>
    </row>
    <row r="29" spans="2:5" x14ac:dyDescent="0.3">
      <c r="B29" s="163" t="s">
        <v>44</v>
      </c>
      <c r="C29" s="80">
        <v>1206885</v>
      </c>
      <c r="D29" s="80">
        <v>6751616305.6400003</v>
      </c>
    </row>
    <row r="30" spans="2:5" x14ac:dyDescent="0.3">
      <c r="B30" s="27" t="s">
        <v>137</v>
      </c>
      <c r="C30" s="27"/>
      <c r="D30" s="27"/>
      <c r="E30" s="27"/>
    </row>
    <row r="31" spans="2:5" x14ac:dyDescent="0.3">
      <c r="B31" s="27" t="s">
        <v>126</v>
      </c>
      <c r="C31" s="27"/>
      <c r="D31" s="27"/>
      <c r="E31" s="27"/>
    </row>
    <row r="32" spans="2:5" x14ac:dyDescent="0.3">
      <c r="B32" s="27" t="s">
        <v>47</v>
      </c>
      <c r="C32" s="27"/>
      <c r="D32" s="27"/>
      <c r="E32" s="27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3"/>
  <sheetViews>
    <sheetView workbookViewId="0">
      <selection activeCell="B2" sqref="B2"/>
    </sheetView>
  </sheetViews>
  <sheetFormatPr defaultColWidth="9.109375" defaultRowHeight="14.4" x14ac:dyDescent="0.3"/>
  <cols>
    <col min="1" max="1" width="4.5546875" style="1" customWidth="1"/>
    <col min="2" max="2" width="12.44140625" style="1" customWidth="1"/>
    <col min="3" max="3" width="20.109375" style="1" customWidth="1"/>
    <col min="4" max="4" width="18.88671875" style="1" customWidth="1"/>
    <col min="5" max="16384" width="9.109375" style="1"/>
  </cols>
  <sheetData>
    <row r="2" spans="2:15" x14ac:dyDescent="0.3">
      <c r="B2" s="29" t="s">
        <v>138</v>
      </c>
      <c r="C2" s="26"/>
      <c r="D2" s="26"/>
      <c r="E2" s="26"/>
      <c r="F2" s="26"/>
      <c r="O2" s="26"/>
    </row>
    <row r="3" spans="2:15" x14ac:dyDescent="0.3">
      <c r="C3" s="30"/>
      <c r="D3" s="30"/>
    </row>
    <row r="4" spans="2:15" x14ac:dyDescent="0.3">
      <c r="B4" s="83" t="s">
        <v>128</v>
      </c>
      <c r="C4" s="172" t="s">
        <v>30</v>
      </c>
      <c r="D4" s="172"/>
    </row>
    <row r="5" spans="2:15" x14ac:dyDescent="0.3">
      <c r="B5" s="84"/>
      <c r="C5" s="172"/>
      <c r="D5" s="172"/>
    </row>
    <row r="6" spans="2:15" x14ac:dyDescent="0.3">
      <c r="B6" s="85"/>
      <c r="C6" s="35" t="s">
        <v>62</v>
      </c>
      <c r="D6" s="35" t="s">
        <v>63</v>
      </c>
    </row>
    <row r="7" spans="2:15" x14ac:dyDescent="0.3">
      <c r="B7" s="27" t="s">
        <v>129</v>
      </c>
      <c r="C7" s="78">
        <v>14017127</v>
      </c>
      <c r="D7" s="78">
        <v>66163844542</v>
      </c>
    </row>
    <row r="8" spans="2:15" x14ac:dyDescent="0.3">
      <c r="B8" s="45" t="s">
        <v>130</v>
      </c>
      <c r="C8" s="81">
        <v>161894</v>
      </c>
      <c r="D8" s="81">
        <v>4069536444</v>
      </c>
    </row>
    <row r="9" spans="2:15" s="118" customFormat="1" x14ac:dyDescent="0.3">
      <c r="B9" s="45" t="s">
        <v>132</v>
      </c>
      <c r="C9" s="98">
        <v>31546</v>
      </c>
      <c r="D9" s="98">
        <v>191468658</v>
      </c>
    </row>
    <row r="10" spans="2:15" x14ac:dyDescent="0.3">
      <c r="B10" s="27" t="s">
        <v>131</v>
      </c>
      <c r="C10" s="77">
        <v>14746</v>
      </c>
      <c r="D10" s="77">
        <v>227417504.16000012</v>
      </c>
    </row>
    <row r="11" spans="2:15" x14ac:dyDescent="0.3">
      <c r="B11" s="30" t="s">
        <v>133</v>
      </c>
      <c r="C11" s="82">
        <v>35471</v>
      </c>
      <c r="D11" s="82">
        <v>378838799.02999985</v>
      </c>
    </row>
    <row r="12" spans="2:15" x14ac:dyDescent="0.3">
      <c r="B12" s="27" t="s">
        <v>139</v>
      </c>
      <c r="C12" s="27"/>
      <c r="D12" s="27"/>
      <c r="E12" s="27"/>
      <c r="F12" s="100"/>
    </row>
    <row r="13" spans="2:15" x14ac:dyDescent="0.3">
      <c r="B13" s="27" t="s">
        <v>140</v>
      </c>
      <c r="C13" s="27"/>
      <c r="D13" s="27"/>
      <c r="E13" s="27"/>
      <c r="F13" s="100"/>
    </row>
    <row r="14" spans="2:15" x14ac:dyDescent="0.3">
      <c r="B14" s="27" t="s">
        <v>47</v>
      </c>
      <c r="C14" s="27"/>
      <c r="D14" s="27"/>
      <c r="E14" s="27"/>
      <c r="F14" s="100"/>
    </row>
    <row r="15" spans="2:15" x14ac:dyDescent="0.3">
      <c r="C15" s="17"/>
      <c r="D15" s="17"/>
    </row>
    <row r="16" spans="2:15" x14ac:dyDescent="0.3">
      <c r="C16" s="124"/>
      <c r="D16" s="17"/>
    </row>
    <row r="17" spans="2:4" x14ac:dyDescent="0.3">
      <c r="B17" s="115"/>
      <c r="C17" s="107"/>
      <c r="D17" s="111"/>
    </row>
    <row r="18" spans="2:4" x14ac:dyDescent="0.3">
      <c r="C18" s="111"/>
      <c r="D18" s="111"/>
    </row>
    <row r="19" spans="2:4" x14ac:dyDescent="0.3">
      <c r="C19" s="111"/>
      <c r="D19" s="111"/>
    </row>
    <row r="20" spans="2:4" x14ac:dyDescent="0.3">
      <c r="C20" s="111"/>
      <c r="D20" s="111"/>
    </row>
    <row r="21" spans="2:4" x14ac:dyDescent="0.3">
      <c r="C21" s="111"/>
      <c r="D21" s="111"/>
    </row>
    <row r="23" spans="2:4" x14ac:dyDescent="0.3">
      <c r="C23" s="17"/>
      <c r="D23" s="17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workbookViewId="0">
      <selection activeCell="B2" sqref="B2"/>
    </sheetView>
  </sheetViews>
  <sheetFormatPr defaultColWidth="9.109375" defaultRowHeight="14.4" x14ac:dyDescent="0.3"/>
  <cols>
    <col min="1" max="1" width="5.88671875" style="1" customWidth="1"/>
    <col min="2" max="2" width="9.109375" style="1"/>
    <col min="3" max="3" width="22.88671875" style="1" customWidth="1"/>
    <col min="4" max="4" width="26.44140625" style="1" customWidth="1"/>
    <col min="5" max="16384" width="9.109375" style="1"/>
  </cols>
  <sheetData>
    <row r="2" spans="2:13" x14ac:dyDescent="0.3">
      <c r="B2" s="33" t="s">
        <v>141</v>
      </c>
      <c r="C2" s="26"/>
      <c r="D2" s="26"/>
      <c r="M2" s="26"/>
    </row>
    <row r="3" spans="2:13" x14ac:dyDescent="0.3">
      <c r="B3" s="31"/>
      <c r="C3" s="31"/>
      <c r="D3" s="31"/>
    </row>
    <row r="4" spans="2:13" ht="15" customHeight="1" x14ac:dyDescent="0.3">
      <c r="B4" s="178" t="s">
        <v>29</v>
      </c>
      <c r="C4" s="173" t="s">
        <v>30</v>
      </c>
      <c r="D4" s="173"/>
    </row>
    <row r="5" spans="2:13" ht="33.75" customHeight="1" x14ac:dyDescent="0.3">
      <c r="B5" s="172"/>
      <c r="C5" s="104" t="s">
        <v>31</v>
      </c>
      <c r="D5" s="104" t="s">
        <v>32</v>
      </c>
    </row>
    <row r="6" spans="2:13" x14ac:dyDescent="0.3">
      <c r="B6" s="160" t="s">
        <v>73</v>
      </c>
      <c r="C6" s="97">
        <v>5404980</v>
      </c>
      <c r="D6" s="97">
        <v>261002015.53999999</v>
      </c>
    </row>
    <row r="7" spans="2:13" x14ac:dyDescent="0.3">
      <c r="B7" s="161" t="s">
        <v>74</v>
      </c>
      <c r="C7" s="97">
        <v>5022571</v>
      </c>
      <c r="D7" s="97">
        <v>240852332.30000001</v>
      </c>
    </row>
    <row r="8" spans="2:13" x14ac:dyDescent="0.3">
      <c r="B8" s="155" t="s">
        <v>75</v>
      </c>
      <c r="C8" s="97">
        <v>5590570</v>
      </c>
      <c r="D8" s="97">
        <v>266146622.09999999</v>
      </c>
    </row>
    <row r="9" spans="2:13" x14ac:dyDescent="0.3">
      <c r="B9" s="155" t="s">
        <v>76</v>
      </c>
      <c r="C9" s="97">
        <v>5562404</v>
      </c>
      <c r="D9" s="97">
        <v>270948618.44999999</v>
      </c>
    </row>
    <row r="10" spans="2:13" x14ac:dyDescent="0.3">
      <c r="B10" s="155" t="s">
        <v>77</v>
      </c>
      <c r="C10" s="97">
        <v>5910759</v>
      </c>
      <c r="D10" s="97">
        <v>284918319.81999999</v>
      </c>
    </row>
    <row r="11" spans="2:13" x14ac:dyDescent="0.3">
      <c r="B11" s="155" t="s">
        <v>78</v>
      </c>
      <c r="C11" s="97">
        <v>5903555</v>
      </c>
      <c r="D11" s="97">
        <v>289265124.55000001</v>
      </c>
    </row>
    <row r="12" spans="2:13" x14ac:dyDescent="0.3">
      <c r="B12" s="155" t="s">
        <v>79</v>
      </c>
      <c r="C12" s="97">
        <v>5774686</v>
      </c>
      <c r="D12" s="97">
        <v>287107524.18000001</v>
      </c>
    </row>
    <row r="13" spans="2:13" x14ac:dyDescent="0.3">
      <c r="B13" s="155" t="s">
        <v>80</v>
      </c>
      <c r="C13" s="97">
        <v>5981970</v>
      </c>
      <c r="D13" s="97">
        <v>298911179.89999998</v>
      </c>
    </row>
    <row r="14" spans="2:13" x14ac:dyDescent="0.3">
      <c r="B14" s="155" t="s">
        <v>81</v>
      </c>
      <c r="C14" s="97">
        <v>6092995</v>
      </c>
      <c r="D14" s="97">
        <v>302937468.43000001</v>
      </c>
    </row>
    <row r="15" spans="2:13" x14ac:dyDescent="0.3">
      <c r="B15" s="155" t="s">
        <v>82</v>
      </c>
      <c r="C15" s="97">
        <v>6764603</v>
      </c>
      <c r="D15" s="97">
        <v>336462563.12</v>
      </c>
    </row>
    <row r="16" spans="2:13" x14ac:dyDescent="0.3">
      <c r="B16" s="155" t="s">
        <v>83</v>
      </c>
      <c r="C16" s="97">
        <v>6826580</v>
      </c>
      <c r="D16" s="97">
        <v>352318458.20999998</v>
      </c>
    </row>
    <row r="17" spans="2:6" x14ac:dyDescent="0.3">
      <c r="B17" s="164" t="s">
        <v>84</v>
      </c>
      <c r="C17" s="79">
        <v>6830820</v>
      </c>
      <c r="D17" s="79">
        <v>340349852.31999999</v>
      </c>
    </row>
    <row r="18" spans="2:6" x14ac:dyDescent="0.3">
      <c r="B18" s="160" t="s">
        <v>33</v>
      </c>
      <c r="C18" s="77">
        <v>6991570</v>
      </c>
      <c r="D18" s="77">
        <v>349445158.10000002</v>
      </c>
    </row>
    <row r="19" spans="2:6" x14ac:dyDescent="0.3">
      <c r="B19" s="161" t="s">
        <v>34</v>
      </c>
      <c r="C19" s="77">
        <v>6651784</v>
      </c>
      <c r="D19" s="77">
        <v>327514936.78999996</v>
      </c>
    </row>
    <row r="20" spans="2:6" x14ac:dyDescent="0.3">
      <c r="B20" s="155" t="s">
        <v>35</v>
      </c>
      <c r="C20" s="77">
        <v>7116439</v>
      </c>
      <c r="D20" s="77">
        <v>348871611.15999997</v>
      </c>
    </row>
    <row r="21" spans="2:6" x14ac:dyDescent="0.3">
      <c r="B21" s="155" t="s">
        <v>36</v>
      </c>
      <c r="C21" s="77">
        <v>7311977</v>
      </c>
      <c r="D21" s="77">
        <v>356913103.45000023</v>
      </c>
    </row>
    <row r="22" spans="2:6" x14ac:dyDescent="0.3">
      <c r="B22" s="155" t="s">
        <v>37</v>
      </c>
      <c r="C22" s="77">
        <v>7589826</v>
      </c>
      <c r="D22" s="77">
        <v>374327172.22000015</v>
      </c>
    </row>
    <row r="23" spans="2:6" x14ac:dyDescent="0.3">
      <c r="B23" s="155" t="s">
        <v>38</v>
      </c>
      <c r="C23" s="77">
        <v>7700404</v>
      </c>
      <c r="D23" s="77">
        <v>386384492.38000011</v>
      </c>
    </row>
    <row r="24" spans="2:6" x14ac:dyDescent="0.3">
      <c r="B24" s="155" t="s">
        <v>39</v>
      </c>
      <c r="C24" s="77">
        <v>7732561</v>
      </c>
      <c r="D24" s="77">
        <v>405598713.81999969</v>
      </c>
    </row>
    <row r="25" spans="2:6" x14ac:dyDescent="0.3">
      <c r="B25" s="155" t="s">
        <v>40</v>
      </c>
      <c r="C25" s="77">
        <v>7961104</v>
      </c>
      <c r="D25" s="77">
        <v>412873782.82000029</v>
      </c>
    </row>
    <row r="26" spans="2:6" x14ac:dyDescent="0.3">
      <c r="B26" s="155" t="s">
        <v>41</v>
      </c>
      <c r="C26" s="77">
        <v>8245720</v>
      </c>
      <c r="D26" s="77">
        <v>421034728.34000003</v>
      </c>
    </row>
    <row r="27" spans="2:6" x14ac:dyDescent="0.3">
      <c r="B27" s="155" t="s">
        <v>42</v>
      </c>
      <c r="C27" s="77">
        <v>8918027</v>
      </c>
      <c r="D27" s="77">
        <v>457880560.20000023</v>
      </c>
    </row>
    <row r="28" spans="2:6" x14ac:dyDescent="0.3">
      <c r="B28" s="155" t="s">
        <v>43</v>
      </c>
      <c r="C28" s="77">
        <v>9213525</v>
      </c>
      <c r="D28" s="77">
        <v>497170529.20999926</v>
      </c>
    </row>
    <row r="29" spans="2:6" x14ac:dyDescent="0.3">
      <c r="B29" s="163" t="s">
        <v>44</v>
      </c>
      <c r="C29" s="80">
        <v>9275614</v>
      </c>
      <c r="D29" s="80">
        <v>499682926.64999998</v>
      </c>
    </row>
    <row r="30" spans="2:6" x14ac:dyDescent="0.3">
      <c r="B30" s="27" t="s">
        <v>142</v>
      </c>
      <c r="C30" s="27"/>
      <c r="D30" s="27"/>
      <c r="E30" s="27"/>
      <c r="F30" s="38"/>
    </row>
    <row r="31" spans="2:6" x14ac:dyDescent="0.3">
      <c r="B31" s="27" t="s">
        <v>143</v>
      </c>
      <c r="C31" s="27"/>
      <c r="D31" s="27"/>
      <c r="E31" s="27"/>
      <c r="F31" s="38"/>
    </row>
    <row r="32" spans="2:6" x14ac:dyDescent="0.3">
      <c r="B32" s="27" t="s">
        <v>144</v>
      </c>
      <c r="C32" s="27"/>
      <c r="D32" s="27"/>
      <c r="E32" s="27"/>
      <c r="F32" s="38"/>
    </row>
    <row r="33" spans="2:6" x14ac:dyDescent="0.3">
      <c r="B33" s="27" t="s">
        <v>2</v>
      </c>
      <c r="C33" s="27"/>
      <c r="D33" s="27"/>
      <c r="E33" s="27"/>
      <c r="F33" s="38"/>
    </row>
    <row r="34" spans="2:6" x14ac:dyDescent="0.3">
      <c r="B34" s="27"/>
      <c r="C34" s="27"/>
      <c r="D34" s="27"/>
      <c r="E34" s="2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31"/>
  <sheetViews>
    <sheetView workbookViewId="0">
      <selection activeCell="B2" sqref="B2:B3"/>
    </sheetView>
  </sheetViews>
  <sheetFormatPr defaultColWidth="9.109375" defaultRowHeight="14.4" x14ac:dyDescent="0.3"/>
  <cols>
    <col min="1" max="1" width="7.5546875" style="1" customWidth="1"/>
    <col min="2" max="2" width="9.5546875" style="1" customWidth="1"/>
    <col min="3" max="3" width="24.33203125" style="1" customWidth="1"/>
    <col min="4" max="4" width="24.88671875" style="1" customWidth="1"/>
    <col min="5" max="16384" width="9.109375" style="1"/>
  </cols>
  <sheetData>
    <row r="2" spans="2:14" x14ac:dyDescent="0.3">
      <c r="B2" s="33" t="s">
        <v>145</v>
      </c>
      <c r="C2" s="26"/>
      <c r="D2" s="26"/>
      <c r="E2" s="26"/>
      <c r="M2" s="26"/>
      <c r="N2" s="26"/>
    </row>
    <row r="3" spans="2:14" x14ac:dyDescent="0.3">
      <c r="B3" s="30"/>
      <c r="C3" s="30"/>
      <c r="D3" s="30"/>
    </row>
    <row r="4" spans="2:14" ht="15" customHeight="1" x14ac:dyDescent="0.3">
      <c r="B4" s="56"/>
      <c r="C4" s="173" t="s">
        <v>30</v>
      </c>
      <c r="D4" s="173"/>
    </row>
    <row r="5" spans="2:14" ht="20.399999999999999" x14ac:dyDescent="0.3">
      <c r="B5" s="56" t="s">
        <v>29</v>
      </c>
      <c r="C5" s="35" t="s">
        <v>31</v>
      </c>
      <c r="D5" s="35" t="s">
        <v>32</v>
      </c>
    </row>
    <row r="6" spans="2:14" x14ac:dyDescent="0.3">
      <c r="B6" s="160" t="s">
        <v>146</v>
      </c>
      <c r="C6" s="97">
        <v>1308423</v>
      </c>
      <c r="D6" s="97">
        <v>61006441.701506399</v>
      </c>
    </row>
    <row r="7" spans="2:14" x14ac:dyDescent="0.3">
      <c r="B7" s="161" t="s">
        <v>147</v>
      </c>
      <c r="C7" s="97">
        <v>1222881</v>
      </c>
      <c r="D7" s="97">
        <v>55573145.66328223</v>
      </c>
    </row>
    <row r="8" spans="2:14" x14ac:dyDescent="0.3">
      <c r="B8" s="155" t="s">
        <v>148</v>
      </c>
      <c r="C8" s="97">
        <v>778166</v>
      </c>
      <c r="D8" s="97">
        <v>30977541.575419735</v>
      </c>
    </row>
    <row r="9" spans="2:14" x14ac:dyDescent="0.3">
      <c r="B9" s="155" t="s">
        <v>149</v>
      </c>
      <c r="C9" s="97">
        <v>397166</v>
      </c>
      <c r="D9" s="97">
        <v>14479588.957462339</v>
      </c>
    </row>
    <row r="10" spans="2:14" x14ac:dyDescent="0.3">
      <c r="B10" s="155" t="s">
        <v>150</v>
      </c>
      <c r="C10" s="97">
        <v>743562</v>
      </c>
      <c r="D10" s="97">
        <v>29060813.192647155</v>
      </c>
    </row>
    <row r="11" spans="2:14" x14ac:dyDescent="0.3">
      <c r="B11" s="155" t="s">
        <v>151</v>
      </c>
      <c r="C11" s="97">
        <v>2581424</v>
      </c>
      <c r="D11" s="97">
        <v>123845695.53387749</v>
      </c>
    </row>
    <row r="12" spans="2:14" x14ac:dyDescent="0.3">
      <c r="B12" s="155" t="s">
        <v>152</v>
      </c>
      <c r="C12" s="97">
        <v>7099623</v>
      </c>
      <c r="D12" s="97">
        <v>347969813.12628573</v>
      </c>
    </row>
    <row r="13" spans="2:14" x14ac:dyDescent="0.3">
      <c r="B13" s="155" t="s">
        <v>153</v>
      </c>
      <c r="C13" s="97">
        <v>8693227</v>
      </c>
      <c r="D13" s="97">
        <v>434212009.95421058</v>
      </c>
    </row>
    <row r="14" spans="2:14" x14ac:dyDescent="0.3">
      <c r="B14" s="155" t="s">
        <v>154</v>
      </c>
      <c r="C14" s="97">
        <v>2787377</v>
      </c>
      <c r="D14" s="97">
        <v>121221170.88061583</v>
      </c>
    </row>
    <row r="15" spans="2:14" x14ac:dyDescent="0.3">
      <c r="B15" s="155" t="s">
        <v>155</v>
      </c>
      <c r="C15" s="97">
        <v>1417314</v>
      </c>
      <c r="D15" s="97">
        <v>55295488.884464793</v>
      </c>
    </row>
    <row r="16" spans="2:14" x14ac:dyDescent="0.3">
      <c r="B16" s="155" t="s">
        <v>156</v>
      </c>
      <c r="C16" s="97">
        <v>1014224</v>
      </c>
      <c r="D16" s="97">
        <v>36860262.525715046</v>
      </c>
    </row>
    <row r="17" spans="2:4" x14ac:dyDescent="0.3">
      <c r="B17" s="162" t="s">
        <v>157</v>
      </c>
      <c r="C17" s="98">
        <v>943660</v>
      </c>
      <c r="D17" s="98">
        <v>34012581.458623663</v>
      </c>
    </row>
    <row r="18" spans="2:4" x14ac:dyDescent="0.3">
      <c r="B18" s="160" t="s">
        <v>158</v>
      </c>
      <c r="C18" s="98">
        <v>862381</v>
      </c>
      <c r="D18" s="98">
        <v>30018613.5775433</v>
      </c>
    </row>
    <row r="19" spans="2:4" x14ac:dyDescent="0.3">
      <c r="B19" s="161" t="s">
        <v>159</v>
      </c>
      <c r="C19" s="98">
        <v>864134</v>
      </c>
      <c r="D19" s="98">
        <v>30688354.237175658</v>
      </c>
    </row>
    <row r="20" spans="2:4" x14ac:dyDescent="0.3">
      <c r="B20" s="155" t="s">
        <v>160</v>
      </c>
      <c r="C20" s="98">
        <v>1106983</v>
      </c>
      <c r="D20" s="98">
        <v>42378786.648085468</v>
      </c>
    </row>
    <row r="21" spans="2:4" x14ac:dyDescent="0.3">
      <c r="B21" s="155" t="s">
        <v>161</v>
      </c>
      <c r="C21" s="98">
        <v>1455820</v>
      </c>
      <c r="D21" s="98">
        <v>59671474.550401486</v>
      </c>
    </row>
    <row r="22" spans="2:4" x14ac:dyDescent="0.3">
      <c r="B22" s="155" t="s">
        <v>162</v>
      </c>
      <c r="C22" s="98">
        <v>2256337</v>
      </c>
      <c r="D22" s="98">
        <v>102647689.56135111</v>
      </c>
    </row>
    <row r="23" spans="2:4" x14ac:dyDescent="0.3">
      <c r="B23" s="155" t="s">
        <v>163</v>
      </c>
      <c r="C23" s="98">
        <v>4864911</v>
      </c>
      <c r="D23" s="98">
        <v>245507138.09808215</v>
      </c>
    </row>
    <row r="24" spans="2:4" x14ac:dyDescent="0.3">
      <c r="B24" s="155" t="s">
        <v>164</v>
      </c>
      <c r="C24" s="98">
        <v>12771584</v>
      </c>
      <c r="D24" s="98">
        <v>654309097.75034833</v>
      </c>
    </row>
    <row r="25" spans="2:4" x14ac:dyDescent="0.3">
      <c r="B25" s="155" t="s">
        <v>165</v>
      </c>
      <c r="C25" s="98">
        <v>16618796</v>
      </c>
      <c r="D25" s="98">
        <v>884063527.50680196</v>
      </c>
    </row>
    <row r="26" spans="2:4" x14ac:dyDescent="0.3">
      <c r="B26" s="155" t="s">
        <v>166</v>
      </c>
      <c r="C26" s="98">
        <v>8485574</v>
      </c>
      <c r="D26" s="98">
        <v>420585898.33432871</v>
      </c>
    </row>
    <row r="27" spans="2:4" x14ac:dyDescent="0.3">
      <c r="B27" s="155" t="s">
        <v>167</v>
      </c>
      <c r="C27" s="98">
        <v>3520435</v>
      </c>
      <c r="D27" s="98">
        <v>153602150.90583315</v>
      </c>
    </row>
    <row r="28" spans="2:4" x14ac:dyDescent="0.3">
      <c r="B28" s="155" t="s">
        <v>168</v>
      </c>
      <c r="C28" s="98">
        <v>1743758</v>
      </c>
      <c r="D28" s="98">
        <v>65762780.277390666</v>
      </c>
    </row>
    <row r="29" spans="2:4" x14ac:dyDescent="0.3">
      <c r="B29" s="155" t="s">
        <v>169</v>
      </c>
      <c r="C29" s="98">
        <v>1930170</v>
      </c>
      <c r="D29" s="98">
        <v>72109565.46552524</v>
      </c>
    </row>
    <row r="30" spans="2:4" x14ac:dyDescent="0.3">
      <c r="B30" s="160" t="s">
        <v>170</v>
      </c>
      <c r="C30" s="98">
        <v>1700686</v>
      </c>
      <c r="D30" s="98">
        <v>63722683.124294907</v>
      </c>
    </row>
    <row r="31" spans="2:4" x14ac:dyDescent="0.3">
      <c r="B31" s="161" t="s">
        <v>171</v>
      </c>
      <c r="C31" s="98">
        <v>1647162</v>
      </c>
      <c r="D31" s="98">
        <v>63154711.792421527</v>
      </c>
    </row>
    <row r="32" spans="2:4" x14ac:dyDescent="0.3">
      <c r="B32" s="155" t="s">
        <v>172</v>
      </c>
      <c r="C32" s="98">
        <v>2126558</v>
      </c>
      <c r="D32" s="98">
        <v>82312527.705886245</v>
      </c>
    </row>
    <row r="33" spans="2:4" x14ac:dyDescent="0.3">
      <c r="B33" s="155" t="s">
        <v>173</v>
      </c>
      <c r="C33" s="98">
        <v>4041471</v>
      </c>
      <c r="D33" s="98">
        <v>170241734.68710598</v>
      </c>
    </row>
    <row r="34" spans="2:4" x14ac:dyDescent="0.3">
      <c r="B34" s="155" t="s">
        <v>174</v>
      </c>
      <c r="C34" s="98">
        <v>5900721</v>
      </c>
      <c r="D34" s="98">
        <v>262040617.42650473</v>
      </c>
    </row>
    <row r="35" spans="2:4" x14ac:dyDescent="0.3">
      <c r="B35" s="155" t="s">
        <v>175</v>
      </c>
      <c r="C35" s="98">
        <v>11111765</v>
      </c>
      <c r="D35" s="98">
        <v>546087045.324839</v>
      </c>
    </row>
    <row r="36" spans="2:4" x14ac:dyDescent="0.3">
      <c r="B36" s="155" t="s">
        <v>176</v>
      </c>
      <c r="C36" s="98">
        <v>20543845</v>
      </c>
      <c r="D36" s="98">
        <v>996946446.21408188</v>
      </c>
    </row>
    <row r="37" spans="2:4" x14ac:dyDescent="0.3">
      <c r="B37" s="155" t="s">
        <v>177</v>
      </c>
      <c r="C37" s="98">
        <v>22669511</v>
      </c>
      <c r="D37" s="98">
        <v>1113188980.0252173</v>
      </c>
    </row>
    <row r="38" spans="2:4" x14ac:dyDescent="0.3">
      <c r="B38" s="155" t="s">
        <v>178</v>
      </c>
      <c r="C38" s="98">
        <v>12026170</v>
      </c>
      <c r="D38" s="98">
        <v>538047040.14864957</v>
      </c>
    </row>
    <row r="39" spans="2:4" x14ac:dyDescent="0.3">
      <c r="B39" s="155" t="s">
        <v>179</v>
      </c>
      <c r="C39" s="98">
        <v>5656568</v>
      </c>
      <c r="D39" s="98">
        <v>221098621.80635741</v>
      </c>
    </row>
    <row r="40" spans="2:4" x14ac:dyDescent="0.3">
      <c r="B40" s="155" t="s">
        <v>180</v>
      </c>
      <c r="C40" s="98">
        <v>2861129</v>
      </c>
      <c r="D40" s="98">
        <v>103847575.02156745</v>
      </c>
    </row>
    <row r="41" spans="2:4" x14ac:dyDescent="0.3">
      <c r="B41" s="162" t="s">
        <v>181</v>
      </c>
      <c r="C41" s="98">
        <v>2997855</v>
      </c>
      <c r="D41" s="98">
        <v>109661870.8607074</v>
      </c>
    </row>
    <row r="42" spans="2:4" x14ac:dyDescent="0.3">
      <c r="B42" s="160" t="s">
        <v>73</v>
      </c>
      <c r="C42" s="98">
        <v>2452452</v>
      </c>
      <c r="D42" s="98">
        <v>92583181</v>
      </c>
    </row>
    <row r="43" spans="2:4" x14ac:dyDescent="0.3">
      <c r="B43" s="161" t="s">
        <v>74</v>
      </c>
      <c r="C43" s="98">
        <v>2216822</v>
      </c>
      <c r="D43" s="98">
        <v>87166134</v>
      </c>
    </row>
    <row r="44" spans="2:4" x14ac:dyDescent="0.3">
      <c r="B44" s="155" t="s">
        <v>75</v>
      </c>
      <c r="C44" s="98">
        <v>2873752</v>
      </c>
      <c r="D44" s="98">
        <v>115824087</v>
      </c>
    </row>
    <row r="45" spans="2:4" x14ac:dyDescent="0.3">
      <c r="B45" s="155" t="s">
        <v>76</v>
      </c>
      <c r="C45" s="98">
        <v>5182091</v>
      </c>
      <c r="D45" s="98">
        <v>220700947</v>
      </c>
    </row>
    <row r="46" spans="2:4" x14ac:dyDescent="0.3">
      <c r="B46" s="155" t="s">
        <v>77</v>
      </c>
      <c r="C46" s="98">
        <v>7619746</v>
      </c>
      <c r="D46" s="98">
        <v>342868297</v>
      </c>
    </row>
    <row r="47" spans="2:4" x14ac:dyDescent="0.3">
      <c r="B47" s="155" t="s">
        <v>78</v>
      </c>
      <c r="C47" s="98">
        <v>12814600</v>
      </c>
      <c r="D47" s="98">
        <v>616445246</v>
      </c>
    </row>
    <row r="48" spans="2:4" s="46" customFormat="1" x14ac:dyDescent="0.3">
      <c r="B48" s="155" t="s">
        <v>79</v>
      </c>
      <c r="C48" s="98">
        <v>22575513</v>
      </c>
      <c r="D48" s="98">
        <v>1075528238</v>
      </c>
    </row>
    <row r="49" spans="2:4" s="46" customFormat="1" x14ac:dyDescent="0.3">
      <c r="B49" s="155" t="s">
        <v>80</v>
      </c>
      <c r="C49" s="98">
        <v>23608413</v>
      </c>
      <c r="D49" s="98">
        <v>1150352058</v>
      </c>
    </row>
    <row r="50" spans="2:4" s="46" customFormat="1" x14ac:dyDescent="0.3">
      <c r="B50" s="155" t="s">
        <v>81</v>
      </c>
      <c r="C50" s="98">
        <v>12986979</v>
      </c>
      <c r="D50" s="98">
        <v>592476416</v>
      </c>
    </row>
    <row r="51" spans="2:4" s="46" customFormat="1" x14ac:dyDescent="0.3">
      <c r="B51" s="155" t="s">
        <v>82</v>
      </c>
      <c r="C51" s="98">
        <v>6066227</v>
      </c>
      <c r="D51" s="98">
        <v>252409474</v>
      </c>
    </row>
    <row r="52" spans="2:4" s="46" customFormat="1" x14ac:dyDescent="0.3">
      <c r="B52" s="155" t="s">
        <v>83</v>
      </c>
      <c r="C52" s="98">
        <v>2989968</v>
      </c>
      <c r="D52" s="98">
        <v>115272305</v>
      </c>
    </row>
    <row r="53" spans="2:4" x14ac:dyDescent="0.3">
      <c r="B53" s="156" t="s">
        <v>84</v>
      </c>
      <c r="C53" s="122">
        <v>3445414</v>
      </c>
      <c r="D53" s="122">
        <v>129892546</v>
      </c>
    </row>
    <row r="54" spans="2:4" x14ac:dyDescent="0.3">
      <c r="B54" s="160" t="s">
        <v>33</v>
      </c>
      <c r="C54" s="122">
        <v>2889161</v>
      </c>
      <c r="D54" s="122">
        <v>115958196</v>
      </c>
    </row>
    <row r="55" spans="2:4" x14ac:dyDescent="0.3">
      <c r="B55" s="161" t="s">
        <v>34</v>
      </c>
      <c r="C55" s="122">
        <v>2733409</v>
      </c>
      <c r="D55" s="122">
        <v>108419151</v>
      </c>
    </row>
    <row r="56" spans="2:4" x14ac:dyDescent="0.3">
      <c r="B56" s="155" t="s">
        <v>35</v>
      </c>
      <c r="C56" s="122">
        <v>3769456</v>
      </c>
      <c r="D56" s="122">
        <v>152670903</v>
      </c>
    </row>
    <row r="57" spans="2:4" x14ac:dyDescent="0.3">
      <c r="B57" s="155" t="s">
        <v>36</v>
      </c>
      <c r="C57" s="122">
        <v>5906106</v>
      </c>
      <c r="D57" s="122">
        <v>239341007</v>
      </c>
    </row>
    <row r="58" spans="2:4" x14ac:dyDescent="0.3">
      <c r="B58" s="155" t="s">
        <v>37</v>
      </c>
      <c r="C58" s="122">
        <v>9657959</v>
      </c>
      <c r="D58" s="122">
        <v>421843035</v>
      </c>
    </row>
    <row r="59" spans="2:4" x14ac:dyDescent="0.3">
      <c r="B59" s="155" t="s">
        <v>38</v>
      </c>
      <c r="C59" s="122">
        <v>14214803</v>
      </c>
      <c r="D59" s="122">
        <v>638354091</v>
      </c>
    </row>
    <row r="60" spans="2:4" x14ac:dyDescent="0.3">
      <c r="B60" s="155" t="s">
        <v>39</v>
      </c>
      <c r="C60" s="122">
        <v>25176923</v>
      </c>
      <c r="D60" s="122">
        <v>1137161059</v>
      </c>
    </row>
    <row r="61" spans="2:4" x14ac:dyDescent="0.3">
      <c r="B61" s="155" t="s">
        <v>40</v>
      </c>
      <c r="C61" s="122">
        <v>26375098</v>
      </c>
      <c r="D61" s="122">
        <v>1215986791</v>
      </c>
    </row>
    <row r="62" spans="2:4" x14ac:dyDescent="0.3">
      <c r="B62" s="155" t="s">
        <v>41</v>
      </c>
      <c r="C62" s="122">
        <v>14576201</v>
      </c>
      <c r="D62" s="122">
        <v>615030953</v>
      </c>
    </row>
    <row r="63" spans="2:4" x14ac:dyDescent="0.3">
      <c r="B63" s="155" t="s">
        <v>42</v>
      </c>
      <c r="C63" s="122">
        <v>7379254</v>
      </c>
      <c r="D63" s="122">
        <v>278748545</v>
      </c>
    </row>
    <row r="64" spans="2:4" x14ac:dyDescent="0.3">
      <c r="B64" s="155" t="s">
        <v>43</v>
      </c>
      <c r="C64" s="122">
        <v>4137610</v>
      </c>
      <c r="D64" s="122">
        <v>139834088</v>
      </c>
    </row>
    <row r="65" spans="2:4" s="121" customFormat="1" x14ac:dyDescent="0.3">
      <c r="B65" s="163" t="s">
        <v>44</v>
      </c>
      <c r="C65" s="62">
        <v>4506033</v>
      </c>
      <c r="D65" s="62">
        <v>154102012</v>
      </c>
    </row>
    <row r="66" spans="2:4" x14ac:dyDescent="0.3">
      <c r="B66" s="145" t="s">
        <v>182</v>
      </c>
      <c r="C66" s="27"/>
      <c r="D66" s="27"/>
    </row>
    <row r="67" spans="2:4" x14ac:dyDescent="0.3">
      <c r="B67" s="101" t="s">
        <v>183</v>
      </c>
      <c r="C67" s="27"/>
      <c r="D67" s="27"/>
    </row>
    <row r="68" spans="2:4" x14ac:dyDescent="0.3">
      <c r="B68" s="27" t="s">
        <v>184</v>
      </c>
      <c r="C68" s="27"/>
      <c r="D68" s="27"/>
    </row>
    <row r="69" spans="2:4" x14ac:dyDescent="0.3">
      <c r="B69" s="27" t="s">
        <v>185</v>
      </c>
      <c r="C69" s="27"/>
      <c r="D69" s="27"/>
    </row>
    <row r="70" spans="2:4" x14ac:dyDescent="0.3">
      <c r="B70" s="27" t="s">
        <v>47</v>
      </c>
      <c r="C70" s="27"/>
    </row>
    <row r="77" spans="2:4" s="106" customFormat="1" x14ac:dyDescent="0.3"/>
    <row r="78" spans="2:4" s="106" customFormat="1" x14ac:dyDescent="0.3"/>
    <row r="79" spans="2:4" s="106" customFormat="1" x14ac:dyDescent="0.3"/>
    <row r="80" spans="2:4" s="106" customFormat="1" x14ac:dyDescent="0.3"/>
    <row r="81" spans="5:5" s="106" customFormat="1" x14ac:dyDescent="0.3"/>
    <row r="82" spans="5:5" s="106" customFormat="1" x14ac:dyDescent="0.3"/>
    <row r="83" spans="5:5" s="106" customFormat="1" x14ac:dyDescent="0.3"/>
    <row r="84" spans="5:5" s="106" customFormat="1" x14ac:dyDescent="0.3"/>
    <row r="85" spans="5:5" s="106" customFormat="1" x14ac:dyDescent="0.3"/>
    <row r="86" spans="5:5" s="106" customFormat="1" x14ac:dyDescent="0.3"/>
    <row r="87" spans="5:5" s="106" customFormat="1" x14ac:dyDescent="0.3"/>
    <row r="88" spans="5:5" s="106" customFormat="1" x14ac:dyDescent="0.3"/>
    <row r="89" spans="5:5" x14ac:dyDescent="0.3">
      <c r="E89" s="37"/>
    </row>
    <row r="90" spans="5:5" s="112" customFormat="1" x14ac:dyDescent="0.3">
      <c r="E90" s="37"/>
    </row>
    <row r="91" spans="5:5" s="112" customFormat="1" x14ac:dyDescent="0.3">
      <c r="E91" s="37"/>
    </row>
    <row r="92" spans="5:5" s="112" customFormat="1" x14ac:dyDescent="0.3">
      <c r="E92" s="37"/>
    </row>
    <row r="93" spans="5:5" s="112" customFormat="1" x14ac:dyDescent="0.3">
      <c r="E93" s="37"/>
    </row>
    <row r="94" spans="5:5" s="112" customFormat="1" x14ac:dyDescent="0.3">
      <c r="E94" s="37"/>
    </row>
    <row r="95" spans="5:5" s="112" customFormat="1" x14ac:dyDescent="0.3">
      <c r="E95" s="37"/>
    </row>
    <row r="96" spans="5:5" s="112" customFormat="1" x14ac:dyDescent="0.3">
      <c r="E96" s="37"/>
    </row>
    <row r="97" spans="5:5" s="112" customFormat="1" x14ac:dyDescent="0.3">
      <c r="E97" s="37"/>
    </row>
    <row r="98" spans="5:5" s="112" customFormat="1" x14ac:dyDescent="0.3">
      <c r="E98" s="37"/>
    </row>
    <row r="99" spans="5:5" s="112" customFormat="1" x14ac:dyDescent="0.3">
      <c r="E99" s="37"/>
    </row>
    <row r="100" spans="5:5" s="112" customFormat="1" x14ac:dyDescent="0.3">
      <c r="E100" s="37"/>
    </row>
    <row r="101" spans="5:5" s="116" customFormat="1" x14ac:dyDescent="0.3">
      <c r="E101" s="37"/>
    </row>
    <row r="102" spans="5:5" s="116" customFormat="1" x14ac:dyDescent="0.3">
      <c r="E102" s="37"/>
    </row>
    <row r="103" spans="5:5" s="116" customFormat="1" x14ac:dyDescent="0.3">
      <c r="E103" s="37"/>
    </row>
    <row r="104" spans="5:5" s="116" customFormat="1" x14ac:dyDescent="0.3">
      <c r="E104" s="37"/>
    </row>
    <row r="105" spans="5:5" s="116" customFormat="1" x14ac:dyDescent="0.3">
      <c r="E105" s="37"/>
    </row>
    <row r="106" spans="5:5" s="116" customFormat="1" x14ac:dyDescent="0.3">
      <c r="E106" s="37"/>
    </row>
    <row r="107" spans="5:5" s="116" customFormat="1" x14ac:dyDescent="0.3">
      <c r="E107" s="37"/>
    </row>
    <row r="108" spans="5:5" s="116" customFormat="1" x14ac:dyDescent="0.3">
      <c r="E108" s="37"/>
    </row>
    <row r="109" spans="5:5" s="116" customFormat="1" x14ac:dyDescent="0.3">
      <c r="E109" s="37"/>
    </row>
    <row r="110" spans="5:5" s="116" customFormat="1" x14ac:dyDescent="0.3">
      <c r="E110" s="37"/>
    </row>
    <row r="111" spans="5:5" s="116" customFormat="1" x14ac:dyDescent="0.3">
      <c r="E111" s="37"/>
    </row>
    <row r="112" spans="5:5" s="116" customFormat="1" x14ac:dyDescent="0.3">
      <c r="E112" s="37"/>
    </row>
    <row r="113" spans="5:5" s="118" customFormat="1" x14ac:dyDescent="0.3">
      <c r="E113" s="37"/>
    </row>
    <row r="114" spans="5:5" s="118" customFormat="1" x14ac:dyDescent="0.3">
      <c r="E114" s="37"/>
    </row>
    <row r="115" spans="5:5" s="118" customFormat="1" x14ac:dyDescent="0.3">
      <c r="E115" s="37"/>
    </row>
    <row r="116" spans="5:5" s="118" customFormat="1" x14ac:dyDescent="0.3">
      <c r="E116" s="37"/>
    </row>
    <row r="117" spans="5:5" s="118" customFormat="1" x14ac:dyDescent="0.3">
      <c r="E117" s="37"/>
    </row>
    <row r="118" spans="5:5" s="118" customFormat="1" x14ac:dyDescent="0.3">
      <c r="E118" s="37"/>
    </row>
    <row r="119" spans="5:5" s="118" customFormat="1" x14ac:dyDescent="0.3">
      <c r="E119" s="37"/>
    </row>
    <row r="120" spans="5:5" s="118" customFormat="1" x14ac:dyDescent="0.3">
      <c r="E120" s="37"/>
    </row>
    <row r="121" spans="5:5" s="118" customFormat="1" x14ac:dyDescent="0.3">
      <c r="E121" s="37"/>
    </row>
    <row r="122" spans="5:5" s="118" customFormat="1" x14ac:dyDescent="0.3">
      <c r="E122" s="37"/>
    </row>
    <row r="123" spans="5:5" s="118" customFormat="1" x14ac:dyDescent="0.3">
      <c r="E123" s="37"/>
    </row>
    <row r="124" spans="5:5" s="118" customFormat="1" x14ac:dyDescent="0.3">
      <c r="E124" s="37"/>
    </row>
    <row r="125" spans="5:5" s="112" customFormat="1" x14ac:dyDescent="0.3">
      <c r="E125" s="37"/>
    </row>
    <row r="126" spans="5:5" x14ac:dyDescent="0.3">
      <c r="E126" s="27"/>
    </row>
    <row r="127" spans="5:5" x14ac:dyDescent="0.3">
      <c r="E127" s="27"/>
    </row>
    <row r="128" spans="5:5" x14ac:dyDescent="0.3">
      <c r="E128" s="27"/>
    </row>
    <row r="129" spans="2:5" x14ac:dyDescent="0.3">
      <c r="E129" s="27"/>
    </row>
    <row r="131" spans="2:5" x14ac:dyDescent="0.3">
      <c r="B131" s="27"/>
      <c r="C131" s="2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workbookViewId="0">
      <selection activeCell="B2" sqref="B2"/>
    </sheetView>
  </sheetViews>
  <sheetFormatPr defaultColWidth="9.109375" defaultRowHeight="14.4" x14ac:dyDescent="0.3"/>
  <cols>
    <col min="1" max="1" width="6.109375" style="1" customWidth="1"/>
    <col min="2" max="6" width="9.109375" style="1"/>
    <col min="7" max="7" width="12.44140625" style="1" bestFit="1" customWidth="1"/>
    <col min="8" max="16384" width="9.109375" style="1"/>
  </cols>
  <sheetData>
    <row r="2" spans="2:25" x14ac:dyDescent="0.3">
      <c r="B2" s="29" t="s">
        <v>48</v>
      </c>
      <c r="C2" s="26"/>
      <c r="D2" s="26"/>
      <c r="E2" s="26"/>
      <c r="F2" s="26"/>
      <c r="G2" s="26"/>
      <c r="H2" s="26"/>
      <c r="I2" s="26"/>
      <c r="J2" s="26"/>
      <c r="K2" s="26"/>
      <c r="M2" s="29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2:25" x14ac:dyDescent="0.3">
      <c r="B3" s="30"/>
      <c r="C3" s="30"/>
      <c r="D3" s="30"/>
      <c r="E3" s="30"/>
      <c r="F3" s="30"/>
      <c r="G3" s="30"/>
    </row>
    <row r="4" spans="2:25" x14ac:dyDescent="0.3">
      <c r="B4" s="168"/>
      <c r="C4" s="168"/>
      <c r="D4" s="168"/>
      <c r="E4" s="39"/>
      <c r="F4" s="39"/>
      <c r="G4" s="34" t="s">
        <v>30</v>
      </c>
      <c r="H4" s="27"/>
    </row>
    <row r="5" spans="2:25" s="20" customFormat="1" x14ac:dyDescent="0.3">
      <c r="B5" s="168"/>
      <c r="C5" s="168"/>
      <c r="D5" s="168"/>
      <c r="E5" s="31"/>
      <c r="F5" s="31"/>
      <c r="G5" s="32" t="s">
        <v>49</v>
      </c>
      <c r="H5" s="27"/>
    </row>
    <row r="6" spans="2:25" x14ac:dyDescent="0.3">
      <c r="B6" s="27" t="s">
        <v>50</v>
      </c>
      <c r="C6" s="27"/>
      <c r="D6" s="27"/>
      <c r="E6" s="27"/>
      <c r="F6" s="27"/>
      <c r="G6" s="42">
        <v>431950103</v>
      </c>
      <c r="H6" s="97"/>
    </row>
    <row r="7" spans="2:25" x14ac:dyDescent="0.3">
      <c r="B7" s="27" t="s">
        <v>51</v>
      </c>
      <c r="C7" s="27"/>
      <c r="D7" s="27"/>
      <c r="E7" s="27"/>
      <c r="F7" s="27"/>
      <c r="G7" s="42">
        <v>10355816</v>
      </c>
      <c r="H7" s="27"/>
    </row>
    <row r="8" spans="2:25" x14ac:dyDescent="0.3">
      <c r="B8" s="27" t="s">
        <v>52</v>
      </c>
      <c r="C8" s="27"/>
      <c r="D8" s="27"/>
      <c r="E8" s="27"/>
      <c r="F8" s="27"/>
      <c r="G8" s="42">
        <v>21110715</v>
      </c>
      <c r="H8" s="27"/>
    </row>
    <row r="9" spans="2:25" x14ac:dyDescent="0.3">
      <c r="B9" s="27" t="s">
        <v>53</v>
      </c>
      <c r="C9" s="27"/>
      <c r="D9" s="27"/>
      <c r="E9" s="27"/>
      <c r="F9" s="27"/>
      <c r="G9" s="42">
        <v>191581670</v>
      </c>
      <c r="H9" s="27"/>
    </row>
    <row r="10" spans="2:25" x14ac:dyDescent="0.3">
      <c r="B10" s="30" t="s">
        <v>54</v>
      </c>
      <c r="C10" s="30"/>
      <c r="D10" s="30"/>
      <c r="E10" s="30"/>
      <c r="F10" s="30"/>
      <c r="G10" s="41">
        <v>645054375</v>
      </c>
      <c r="H10" s="27"/>
    </row>
    <row r="11" spans="2:25" x14ac:dyDescent="0.3">
      <c r="B11" s="27" t="s">
        <v>47</v>
      </c>
    </row>
    <row r="16" spans="2:25" x14ac:dyDescent="0.3">
      <c r="B16" s="115"/>
      <c r="C16" s="115"/>
      <c r="D16" s="115"/>
      <c r="E16" s="115"/>
      <c r="F16" s="115"/>
    </row>
    <row r="17" spans="2:6" x14ac:dyDescent="0.3">
      <c r="B17" s="115"/>
      <c r="C17" s="115"/>
      <c r="D17" s="115"/>
      <c r="E17" s="115"/>
      <c r="F17" s="115"/>
    </row>
    <row r="18" spans="2:6" x14ac:dyDescent="0.3">
      <c r="B18" s="115"/>
      <c r="C18" s="115"/>
      <c r="D18" s="115"/>
      <c r="E18" s="115"/>
      <c r="F18" s="115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workbookViewId="0">
      <selection activeCell="B2" sqref="B2"/>
    </sheetView>
  </sheetViews>
  <sheetFormatPr defaultColWidth="9.109375" defaultRowHeight="14.4" x14ac:dyDescent="0.3"/>
  <cols>
    <col min="1" max="1" width="7.5546875" style="1" customWidth="1"/>
    <col min="2" max="6" width="9.109375" style="1"/>
    <col min="7" max="7" width="16.5546875" style="1" customWidth="1"/>
    <col min="8" max="8" width="12.6640625" style="1" customWidth="1"/>
    <col min="9" max="16384" width="9.109375" style="1"/>
  </cols>
  <sheetData>
    <row r="2" spans="2:26" x14ac:dyDescent="0.3">
      <c r="B2" s="29" t="s">
        <v>55</v>
      </c>
      <c r="C2" s="26"/>
      <c r="D2" s="26"/>
      <c r="E2" s="26"/>
      <c r="F2" s="26"/>
      <c r="G2" s="26"/>
      <c r="H2" s="26"/>
      <c r="I2" s="26"/>
      <c r="J2" s="26"/>
      <c r="M2" s="33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2:26" x14ac:dyDescent="0.3">
      <c r="B3" s="30"/>
      <c r="C3" s="30"/>
      <c r="D3" s="30"/>
      <c r="E3" s="30"/>
      <c r="F3" s="30"/>
      <c r="G3" s="30"/>
      <c r="H3" s="30"/>
      <c r="I3" s="20"/>
      <c r="J3" s="20"/>
    </row>
    <row r="4" spans="2:26" x14ac:dyDescent="0.3">
      <c r="B4" s="169"/>
      <c r="C4" s="169"/>
      <c r="D4" s="169"/>
      <c r="E4" s="37"/>
      <c r="F4" s="30"/>
      <c r="G4" s="34" t="s">
        <v>30</v>
      </c>
      <c r="H4" s="30"/>
      <c r="I4" s="20"/>
      <c r="J4" s="20"/>
    </row>
    <row r="5" spans="2:26" x14ac:dyDescent="0.3">
      <c r="B5" s="169"/>
      <c r="C5" s="169"/>
      <c r="D5" s="169"/>
      <c r="E5" s="30"/>
      <c r="F5" s="30"/>
      <c r="G5" s="34" t="s">
        <v>56</v>
      </c>
      <c r="H5" s="30"/>
      <c r="I5" s="20"/>
      <c r="J5" s="20"/>
    </row>
    <row r="6" spans="2:26" x14ac:dyDescent="0.3">
      <c r="B6" s="27" t="s">
        <v>50</v>
      </c>
      <c r="C6" s="27"/>
      <c r="D6" s="27"/>
      <c r="E6" s="27"/>
      <c r="F6" s="27"/>
      <c r="G6" s="42">
        <v>508320945502.4801</v>
      </c>
      <c r="H6" s="97"/>
      <c r="I6" s="20"/>
      <c r="J6" s="20"/>
    </row>
    <row r="7" spans="2:26" x14ac:dyDescent="0.3">
      <c r="B7" s="27" t="s">
        <v>51</v>
      </c>
      <c r="C7" s="27"/>
      <c r="D7" s="27"/>
      <c r="E7" s="27"/>
      <c r="F7" s="27"/>
      <c r="G7" s="42">
        <v>587303573</v>
      </c>
      <c r="H7" s="27"/>
      <c r="I7" s="20"/>
      <c r="J7" s="20"/>
    </row>
    <row r="8" spans="2:26" x14ac:dyDescent="0.3">
      <c r="B8" s="27" t="s">
        <v>52</v>
      </c>
      <c r="C8" s="27"/>
      <c r="D8" s="27"/>
      <c r="E8" s="27"/>
      <c r="F8" s="27"/>
      <c r="G8" s="42">
        <v>2255722480</v>
      </c>
      <c r="H8" s="27"/>
      <c r="I8" s="20"/>
      <c r="J8" s="20"/>
    </row>
    <row r="9" spans="2:26" x14ac:dyDescent="0.3">
      <c r="B9" s="27" t="s">
        <v>53</v>
      </c>
      <c r="C9" s="27"/>
      <c r="D9" s="27"/>
      <c r="E9" s="27"/>
      <c r="F9" s="27"/>
      <c r="G9" s="42">
        <v>486721491.1500001</v>
      </c>
      <c r="H9" s="27"/>
      <c r="I9" s="20"/>
      <c r="J9" s="20"/>
    </row>
    <row r="10" spans="2:26" x14ac:dyDescent="0.3">
      <c r="B10" s="30" t="s">
        <v>57</v>
      </c>
      <c r="C10" s="30"/>
      <c r="D10" s="30"/>
      <c r="E10" s="30"/>
      <c r="F10" s="30"/>
      <c r="G10" s="41">
        <v>17941719024</v>
      </c>
      <c r="H10" s="30"/>
      <c r="I10" s="20"/>
      <c r="J10" s="20"/>
    </row>
    <row r="11" spans="2:26" x14ac:dyDescent="0.3">
      <c r="B11" s="27" t="s">
        <v>58</v>
      </c>
      <c r="C11" s="100"/>
      <c r="D11" s="100"/>
      <c r="E11" s="100"/>
    </row>
    <row r="12" spans="2:26" x14ac:dyDescent="0.3">
      <c r="B12" s="27" t="s">
        <v>46</v>
      </c>
      <c r="C12" s="27"/>
      <c r="D12" s="27"/>
      <c r="E12" s="100"/>
    </row>
    <row r="13" spans="2:26" x14ac:dyDescent="0.3">
      <c r="B13" s="27" t="s">
        <v>47</v>
      </c>
      <c r="C13" s="100"/>
      <c r="D13" s="100"/>
      <c r="E13" s="100"/>
    </row>
    <row r="16" spans="2:26" x14ac:dyDescent="0.3">
      <c r="B16" s="114"/>
      <c r="C16" s="114"/>
      <c r="D16" s="114"/>
      <c r="E16" s="114"/>
      <c r="F16" s="114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workbookViewId="0">
      <selection activeCell="B2" sqref="B2"/>
    </sheetView>
  </sheetViews>
  <sheetFormatPr defaultColWidth="9.109375" defaultRowHeight="14.4" x14ac:dyDescent="0.3"/>
  <cols>
    <col min="1" max="1" width="6.5546875" style="1" customWidth="1"/>
    <col min="2" max="2" width="31.44140625" style="1" customWidth="1"/>
    <col min="3" max="3" width="26" style="1" customWidth="1"/>
    <col min="4" max="4" width="32" style="1" customWidth="1"/>
    <col min="5" max="5" width="27.109375" style="1" customWidth="1"/>
    <col min="6" max="6" width="14.44140625" style="1" customWidth="1"/>
    <col min="7" max="7" width="18.44140625" style="1" customWidth="1"/>
    <col min="8" max="8" width="32.88671875" style="1" customWidth="1"/>
    <col min="9" max="16384" width="9.109375" style="1"/>
  </cols>
  <sheetData>
    <row r="2" spans="2:14" x14ac:dyDescent="0.3">
      <c r="B2" s="29" t="s">
        <v>59</v>
      </c>
      <c r="C2" s="26"/>
      <c r="D2" s="26"/>
      <c r="E2" s="26"/>
      <c r="M2" s="26"/>
      <c r="N2" s="26"/>
    </row>
    <row r="3" spans="2:14" x14ac:dyDescent="0.3">
      <c r="B3" s="31"/>
      <c r="C3" s="31"/>
      <c r="D3" s="31"/>
      <c r="E3" s="31"/>
      <c r="F3" s="31"/>
      <c r="G3" s="31"/>
      <c r="H3" s="31"/>
    </row>
    <row r="4" spans="2:14" x14ac:dyDescent="0.3">
      <c r="B4" s="92"/>
      <c r="C4" s="170" t="s">
        <v>60</v>
      </c>
      <c r="D4" s="170"/>
      <c r="E4" s="31"/>
      <c r="F4" s="31" t="s">
        <v>61</v>
      </c>
      <c r="G4" s="31"/>
      <c r="H4" s="31"/>
    </row>
    <row r="5" spans="2:14" ht="21.6" x14ac:dyDescent="0.3">
      <c r="B5" s="92"/>
      <c r="C5" s="90" t="s">
        <v>62</v>
      </c>
      <c r="D5" s="31" t="s">
        <v>63</v>
      </c>
      <c r="E5" s="31" t="s">
        <v>64</v>
      </c>
      <c r="F5" s="152" t="s">
        <v>65</v>
      </c>
      <c r="G5" s="152" t="s">
        <v>66</v>
      </c>
      <c r="H5" s="31" t="s">
        <v>67</v>
      </c>
    </row>
    <row r="6" spans="2:14" x14ac:dyDescent="0.3">
      <c r="B6" s="27" t="s">
        <v>50</v>
      </c>
      <c r="C6" s="97">
        <v>247111715</v>
      </c>
      <c r="D6" s="97">
        <v>46478872160.639999</v>
      </c>
      <c r="E6" s="97">
        <f>D6/C6</f>
        <v>188.08850143199402</v>
      </c>
      <c r="F6" s="88">
        <v>172785444</v>
      </c>
      <c r="G6" s="88">
        <v>416158975280.27997</v>
      </c>
      <c r="H6" s="97">
        <f>G6/F6</f>
        <v>2408.5302884673547</v>
      </c>
    </row>
    <row r="7" spans="2:14" x14ac:dyDescent="0.3">
      <c r="B7" s="27" t="s">
        <v>51</v>
      </c>
      <c r="C7" s="97">
        <v>10355816</v>
      </c>
      <c r="D7" s="97">
        <v>587303573</v>
      </c>
      <c r="E7" s="97">
        <f>D7/C7</f>
        <v>56.712438015507423</v>
      </c>
      <c r="F7" s="88">
        <v>0</v>
      </c>
      <c r="G7" s="88">
        <v>0</v>
      </c>
      <c r="H7" s="97">
        <v>0</v>
      </c>
    </row>
    <row r="8" spans="2:14" x14ac:dyDescent="0.3">
      <c r="B8" s="27" t="s">
        <v>52</v>
      </c>
      <c r="C8" s="97">
        <v>20949433</v>
      </c>
      <c r="D8" s="97">
        <v>2046518696</v>
      </c>
      <c r="E8" s="97">
        <f>D8/C8</f>
        <v>97.688500495454932</v>
      </c>
      <c r="F8" s="88">
        <v>161282</v>
      </c>
      <c r="G8" s="88">
        <v>209203784</v>
      </c>
      <c r="H8" s="97">
        <f>G8/F8</f>
        <v>1297.1303927282647</v>
      </c>
    </row>
    <row r="9" spans="2:14" ht="21.6" x14ac:dyDescent="0.3">
      <c r="B9" s="153" t="s">
        <v>68</v>
      </c>
      <c r="C9" s="97">
        <v>172447183</v>
      </c>
      <c r="D9" s="97">
        <v>198496706.52000001</v>
      </c>
      <c r="E9" s="97">
        <f>D9/C9</f>
        <v>1.1510579823156637</v>
      </c>
      <c r="F9" s="88">
        <v>19134487</v>
      </c>
      <c r="G9" s="88">
        <v>288224784.62999988</v>
      </c>
      <c r="H9" s="97">
        <f>G9/F9</f>
        <v>15.06310488648062</v>
      </c>
    </row>
    <row r="10" spans="2:14" ht="21.6" x14ac:dyDescent="0.3">
      <c r="B10" s="154" t="s">
        <v>69</v>
      </c>
      <c r="C10" s="62">
        <v>621888229</v>
      </c>
      <c r="D10" s="62">
        <v>16173090287</v>
      </c>
      <c r="E10" s="62">
        <f>D10/C10</f>
        <v>26.006426127419111</v>
      </c>
      <c r="F10" s="102">
        <v>23166146</v>
      </c>
      <c r="G10" s="102">
        <v>1768628737</v>
      </c>
      <c r="H10" s="62">
        <f>G10/F10</f>
        <v>76.345402338395004</v>
      </c>
    </row>
    <row r="11" spans="2:14" x14ac:dyDescent="0.3">
      <c r="B11" s="27" t="s">
        <v>70</v>
      </c>
      <c r="C11" s="100"/>
      <c r="D11" s="100"/>
      <c r="E11" s="100"/>
      <c r="F11" s="100"/>
      <c r="G11" s="100"/>
      <c r="H11" s="100"/>
    </row>
    <row r="12" spans="2:14" x14ac:dyDescent="0.3">
      <c r="B12" s="27" t="s">
        <v>71</v>
      </c>
      <c r="C12" s="27"/>
      <c r="D12" s="27"/>
      <c r="E12" s="100"/>
      <c r="F12" s="100"/>
      <c r="G12" s="100"/>
      <c r="H12" s="100"/>
    </row>
    <row r="13" spans="2:14" s="100" customFormat="1" x14ac:dyDescent="0.3">
      <c r="B13" s="27" t="s">
        <v>47</v>
      </c>
      <c r="C13" s="27"/>
      <c r="D13" s="27"/>
    </row>
    <row r="14" spans="2:14" x14ac:dyDescent="0.3">
      <c r="C14" s="100"/>
      <c r="D14" s="100"/>
      <c r="E14" s="100"/>
      <c r="F14" s="100"/>
      <c r="G14" s="100"/>
      <c r="H14" s="100"/>
    </row>
    <row r="19" spans="2:5" x14ac:dyDescent="0.3">
      <c r="B19" s="91"/>
      <c r="C19" s="91"/>
      <c r="D19" s="91"/>
    </row>
    <row r="20" spans="2:5" x14ac:dyDescent="0.3">
      <c r="E20" s="91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1"/>
  <sheetViews>
    <sheetView workbookViewId="0">
      <selection activeCell="B2" sqref="B2"/>
    </sheetView>
  </sheetViews>
  <sheetFormatPr defaultColWidth="9.109375" defaultRowHeight="14.4" x14ac:dyDescent="0.3"/>
  <cols>
    <col min="1" max="1" width="6.44140625" style="1" customWidth="1"/>
    <col min="2" max="2" width="14.5546875" style="1" customWidth="1"/>
    <col min="3" max="3" width="23.109375" style="1" customWidth="1"/>
    <col min="4" max="4" width="24.5546875" style="1" customWidth="1"/>
    <col min="5" max="16" width="9.109375" style="1"/>
    <col min="17" max="17" width="12.44140625" style="1" customWidth="1"/>
    <col min="18" max="19" width="9.109375" style="1"/>
    <col min="20" max="20" width="12" style="1" bestFit="1" customWidth="1"/>
    <col min="21" max="16384" width="9.109375" style="1"/>
  </cols>
  <sheetData>
    <row r="2" spans="2:17" s="20" customFormat="1" x14ac:dyDescent="0.3">
      <c r="B2" s="33" t="s">
        <v>72</v>
      </c>
      <c r="C2" s="26"/>
    </row>
    <row r="3" spans="2:17" x14ac:dyDescent="0.3">
      <c r="B3" s="30"/>
      <c r="C3" s="30"/>
      <c r="D3" s="30"/>
    </row>
    <row r="4" spans="2:17" ht="15" customHeight="1" x14ac:dyDescent="0.3">
      <c r="B4" s="171" t="s">
        <v>29</v>
      </c>
      <c r="C4" s="173" t="s">
        <v>30</v>
      </c>
      <c r="D4" s="173"/>
      <c r="L4" s="26"/>
      <c r="M4" s="26"/>
    </row>
    <row r="5" spans="2:17" ht="24" customHeight="1" x14ac:dyDescent="0.3">
      <c r="B5" s="172"/>
      <c r="C5" s="50" t="s">
        <v>31</v>
      </c>
      <c r="D5" s="50" t="s">
        <v>32</v>
      </c>
      <c r="Q5" s="48"/>
    </row>
    <row r="6" spans="2:17" x14ac:dyDescent="0.3">
      <c r="B6" s="155" t="s">
        <v>73</v>
      </c>
      <c r="C6" s="97">
        <v>30680431</v>
      </c>
      <c r="D6" s="23">
        <v>30499766393.650002</v>
      </c>
      <c r="Q6" s="48"/>
    </row>
    <row r="7" spans="2:17" x14ac:dyDescent="0.3">
      <c r="B7" s="150" t="s">
        <v>74</v>
      </c>
      <c r="C7" s="97">
        <v>31356939</v>
      </c>
      <c r="D7" s="23">
        <v>30230075158.380001</v>
      </c>
      <c r="Q7" s="48"/>
    </row>
    <row r="8" spans="2:17" x14ac:dyDescent="0.3">
      <c r="B8" s="155" t="s">
        <v>75</v>
      </c>
      <c r="C8" s="97">
        <v>34729815</v>
      </c>
      <c r="D8" s="23">
        <v>36143335204.260002</v>
      </c>
      <c r="Q8" s="48"/>
    </row>
    <row r="9" spans="2:17" x14ac:dyDescent="0.3">
      <c r="B9" s="155" t="s">
        <v>76</v>
      </c>
      <c r="C9" s="97">
        <v>33169809</v>
      </c>
      <c r="D9" s="23">
        <v>31700708848.060001</v>
      </c>
      <c r="Q9" s="48"/>
    </row>
    <row r="10" spans="2:17" x14ac:dyDescent="0.3">
      <c r="B10" s="155" t="s">
        <v>77</v>
      </c>
      <c r="C10" s="97">
        <v>36056804</v>
      </c>
      <c r="D10" s="23">
        <v>35237348379.139999</v>
      </c>
      <c r="Q10" s="48"/>
    </row>
    <row r="11" spans="2:17" x14ac:dyDescent="0.3">
      <c r="B11" s="155" t="s">
        <v>78</v>
      </c>
      <c r="C11" s="97">
        <v>35455411</v>
      </c>
      <c r="D11" s="23">
        <v>35419070698.57</v>
      </c>
      <c r="Q11" s="48"/>
    </row>
    <row r="12" spans="2:17" x14ac:dyDescent="0.3">
      <c r="B12" s="155" t="s">
        <v>79</v>
      </c>
      <c r="C12" s="97">
        <v>35389092</v>
      </c>
      <c r="D12" s="23">
        <v>35142976411.089996</v>
      </c>
      <c r="Q12" s="48"/>
    </row>
    <row r="13" spans="2:17" x14ac:dyDescent="0.3">
      <c r="B13" s="155" t="s">
        <v>80</v>
      </c>
      <c r="C13" s="97">
        <v>33938395</v>
      </c>
      <c r="D13" s="23">
        <v>34691431518.68</v>
      </c>
      <c r="Q13" s="48"/>
    </row>
    <row r="14" spans="2:17" x14ac:dyDescent="0.3">
      <c r="B14" s="155" t="s">
        <v>81</v>
      </c>
      <c r="C14" s="97">
        <v>34463197</v>
      </c>
      <c r="D14" s="23">
        <v>32388016242.580002</v>
      </c>
      <c r="Q14" s="48"/>
    </row>
    <row r="15" spans="2:17" x14ac:dyDescent="0.3">
      <c r="B15" s="155" t="s">
        <v>82</v>
      </c>
      <c r="C15" s="97">
        <v>36014819</v>
      </c>
      <c r="D15" s="23">
        <v>35042494148.470001</v>
      </c>
      <c r="Q15" s="48"/>
    </row>
    <row r="16" spans="2:17" x14ac:dyDescent="0.3">
      <c r="B16" s="155" t="s">
        <v>83</v>
      </c>
      <c r="C16" s="97">
        <v>34734034</v>
      </c>
      <c r="D16" s="23">
        <v>38870071549.309998</v>
      </c>
      <c r="Q16" s="47"/>
    </row>
    <row r="17" spans="2:5" x14ac:dyDescent="0.3">
      <c r="B17" s="156" t="s">
        <v>84</v>
      </c>
      <c r="C17" s="122">
        <v>36641730</v>
      </c>
      <c r="D17" s="123">
        <v>43698034019.529999</v>
      </c>
    </row>
    <row r="18" spans="2:5" x14ac:dyDescent="0.3">
      <c r="B18" s="155" t="s">
        <v>33</v>
      </c>
      <c r="C18" s="97">
        <v>34017460</v>
      </c>
      <c r="D18" s="23">
        <v>34652427274.909996</v>
      </c>
    </row>
    <row r="19" spans="2:5" x14ac:dyDescent="0.3">
      <c r="B19" s="150" t="s">
        <v>34</v>
      </c>
      <c r="C19" s="97">
        <v>33456143</v>
      </c>
      <c r="D19" s="23">
        <v>33537871872.730003</v>
      </c>
    </row>
    <row r="20" spans="2:5" x14ac:dyDescent="0.3">
      <c r="B20" s="155" t="s">
        <v>35</v>
      </c>
      <c r="C20" s="97">
        <v>35192269</v>
      </c>
      <c r="D20" s="23">
        <v>35674427632.040001</v>
      </c>
    </row>
    <row r="21" spans="2:5" x14ac:dyDescent="0.3">
      <c r="B21" s="155" t="s">
        <v>36</v>
      </c>
      <c r="C21" s="97">
        <v>35870014</v>
      </c>
      <c r="D21" s="23">
        <v>39727048442.900002</v>
      </c>
    </row>
    <row r="22" spans="2:5" x14ac:dyDescent="0.3">
      <c r="B22" s="155" t="s">
        <v>37</v>
      </c>
      <c r="C22" s="97">
        <v>37690087</v>
      </c>
      <c r="D22" s="23">
        <v>42563423744.070007</v>
      </c>
    </row>
    <row r="23" spans="2:5" x14ac:dyDescent="0.3">
      <c r="B23" s="155" t="s">
        <v>38</v>
      </c>
      <c r="C23" s="97">
        <v>36019929</v>
      </c>
      <c r="D23" s="23">
        <v>41770998505.340004</v>
      </c>
    </row>
    <row r="24" spans="2:5" x14ac:dyDescent="0.3">
      <c r="B24" s="155" t="s">
        <v>39</v>
      </c>
      <c r="C24" s="97">
        <v>37901623</v>
      </c>
      <c r="D24" s="23">
        <v>55879261463.129997</v>
      </c>
    </row>
    <row r="25" spans="2:5" x14ac:dyDescent="0.3">
      <c r="B25" s="155" t="s">
        <v>40</v>
      </c>
      <c r="C25" s="97">
        <v>34413671</v>
      </c>
      <c r="D25" s="23">
        <v>40615903816.160004</v>
      </c>
    </row>
    <row r="26" spans="2:5" x14ac:dyDescent="0.3">
      <c r="B26" s="155" t="s">
        <v>41</v>
      </c>
      <c r="C26" s="97">
        <v>36256411</v>
      </c>
      <c r="D26" s="23">
        <v>43924766243.57</v>
      </c>
    </row>
    <row r="27" spans="2:5" x14ac:dyDescent="0.3">
      <c r="B27" s="155" t="s">
        <v>42</v>
      </c>
      <c r="C27" s="97">
        <v>37394513</v>
      </c>
      <c r="D27" s="23">
        <v>44517962573.800003</v>
      </c>
    </row>
    <row r="28" spans="2:5" x14ac:dyDescent="0.3">
      <c r="B28" s="155" t="s">
        <v>43</v>
      </c>
      <c r="C28" s="97">
        <v>35114146</v>
      </c>
      <c r="D28" s="23">
        <v>43642083221.039993</v>
      </c>
    </row>
    <row r="29" spans="2:5" x14ac:dyDescent="0.3">
      <c r="B29" s="157" t="s">
        <v>44</v>
      </c>
      <c r="C29" s="62">
        <v>38623837</v>
      </c>
      <c r="D29" s="117">
        <v>51814770712.790001</v>
      </c>
    </row>
    <row r="30" spans="2:5" x14ac:dyDescent="0.3">
      <c r="B30" s="27" t="s">
        <v>85</v>
      </c>
      <c r="C30" s="100"/>
      <c r="D30" s="100"/>
      <c r="E30" s="100"/>
    </row>
    <row r="31" spans="2:5" x14ac:dyDescent="0.3">
      <c r="B31" s="27" t="s">
        <v>47</v>
      </c>
      <c r="C31" s="27"/>
      <c r="D31" s="2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workbookViewId="0">
      <selection activeCell="B2" sqref="B2"/>
    </sheetView>
  </sheetViews>
  <sheetFormatPr defaultColWidth="9.109375" defaultRowHeight="14.4" x14ac:dyDescent="0.3"/>
  <cols>
    <col min="1" max="1" width="6.44140625" style="1" customWidth="1"/>
    <col min="2" max="2" width="14.88671875" style="1" customWidth="1"/>
    <col min="3" max="3" width="13" style="1" customWidth="1"/>
    <col min="4" max="4" width="19.5546875" style="1" customWidth="1"/>
    <col min="5" max="16384" width="9.109375" style="1"/>
  </cols>
  <sheetData>
    <row r="2" spans="2:23" x14ac:dyDescent="0.3">
      <c r="B2" s="33" t="s">
        <v>86</v>
      </c>
      <c r="C2" s="26"/>
      <c r="D2" s="26"/>
      <c r="E2" s="26"/>
      <c r="F2" s="26"/>
      <c r="G2" s="26"/>
      <c r="H2" s="26"/>
      <c r="I2" s="26"/>
      <c r="U2" s="26"/>
      <c r="V2" s="26"/>
      <c r="W2" s="26"/>
    </row>
    <row r="3" spans="2:23" x14ac:dyDescent="0.3">
      <c r="B3" s="30"/>
      <c r="C3" s="30"/>
      <c r="D3" s="30"/>
    </row>
    <row r="4" spans="2:23" x14ac:dyDescent="0.3">
      <c r="B4" s="59"/>
      <c r="C4" s="174" t="s">
        <v>30</v>
      </c>
      <c r="D4" s="174"/>
      <c r="E4" s="38"/>
    </row>
    <row r="5" spans="2:23" ht="21.6" x14ac:dyDescent="0.3">
      <c r="B5" s="51"/>
      <c r="C5" s="158" t="s">
        <v>87</v>
      </c>
      <c r="D5" s="159" t="s">
        <v>88</v>
      </c>
      <c r="E5" s="27"/>
    </row>
    <row r="6" spans="2:23" x14ac:dyDescent="0.3">
      <c r="B6" s="60" t="s">
        <v>89</v>
      </c>
      <c r="C6" s="23">
        <v>404639138</v>
      </c>
      <c r="D6" s="57">
        <v>496485690117.72003</v>
      </c>
      <c r="E6" s="27"/>
    </row>
    <row r="7" spans="2:23" x14ac:dyDescent="0.3">
      <c r="B7" s="61" t="s">
        <v>90</v>
      </c>
      <c r="C7" s="22">
        <v>27310965</v>
      </c>
      <c r="D7" s="58">
        <v>11835255384.76</v>
      </c>
      <c r="E7" s="27"/>
    </row>
    <row r="8" spans="2:23" x14ac:dyDescent="0.3">
      <c r="B8" s="27" t="s">
        <v>91</v>
      </c>
      <c r="C8" s="27"/>
      <c r="D8" s="27"/>
    </row>
    <row r="9" spans="2:23" x14ac:dyDescent="0.3">
      <c r="B9" s="27" t="s">
        <v>92</v>
      </c>
      <c r="C9" s="27"/>
      <c r="D9" s="27"/>
    </row>
    <row r="10" spans="2:23" x14ac:dyDescent="0.3">
      <c r="B10" s="27" t="s">
        <v>47</v>
      </c>
      <c r="C10" s="27"/>
      <c r="D10" s="27"/>
    </row>
    <row r="16" spans="2:23" x14ac:dyDescent="0.3">
      <c r="B16" s="114"/>
      <c r="C16" s="114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workbookViewId="0">
      <selection activeCell="B2" sqref="B2"/>
    </sheetView>
  </sheetViews>
  <sheetFormatPr defaultColWidth="9.109375" defaultRowHeight="14.4" x14ac:dyDescent="0.3"/>
  <cols>
    <col min="1" max="1" width="6.44140625" style="1" customWidth="1"/>
    <col min="2" max="2" width="9.109375" style="1"/>
    <col min="3" max="3" width="23.109375" style="1" customWidth="1"/>
    <col min="4" max="4" width="25.5546875" style="1" customWidth="1"/>
    <col min="5" max="16384" width="9.109375" style="1"/>
  </cols>
  <sheetData>
    <row r="2" spans="2:11" x14ac:dyDescent="0.3">
      <c r="B2" s="33" t="s">
        <v>93</v>
      </c>
      <c r="C2" s="26"/>
      <c r="D2" s="26"/>
      <c r="K2" s="26"/>
    </row>
    <row r="3" spans="2:11" x14ac:dyDescent="0.3">
      <c r="B3" s="31"/>
      <c r="C3" s="31"/>
      <c r="D3" s="31"/>
    </row>
    <row r="4" spans="2:11" ht="15" customHeight="1" x14ac:dyDescent="0.3">
      <c r="B4" s="171" t="s">
        <v>29</v>
      </c>
      <c r="C4" s="170" t="s">
        <v>30</v>
      </c>
      <c r="D4" s="170"/>
    </row>
    <row r="5" spans="2:11" ht="33.75" customHeight="1" x14ac:dyDescent="0.3">
      <c r="B5" s="175"/>
      <c r="C5" s="103" t="s">
        <v>31</v>
      </c>
      <c r="D5" s="103" t="s">
        <v>32</v>
      </c>
    </row>
    <row r="6" spans="2:11" x14ac:dyDescent="0.3">
      <c r="B6" s="150" t="s">
        <v>33</v>
      </c>
      <c r="C6" s="49">
        <v>31812491</v>
      </c>
      <c r="D6" s="49">
        <v>33650480135.509998</v>
      </c>
    </row>
    <row r="7" spans="2:11" x14ac:dyDescent="0.3">
      <c r="B7" s="150" t="s">
        <v>34</v>
      </c>
      <c r="C7" s="48">
        <v>31266381</v>
      </c>
      <c r="D7" s="48">
        <v>32617226651.170002</v>
      </c>
    </row>
    <row r="8" spans="2:11" x14ac:dyDescent="0.3">
      <c r="B8" s="150" t="s">
        <v>35</v>
      </c>
      <c r="C8" s="48">
        <v>32983831</v>
      </c>
      <c r="D8" s="48">
        <v>34814133084.169998</v>
      </c>
    </row>
    <row r="9" spans="2:11" x14ac:dyDescent="0.3">
      <c r="B9" s="150" t="s">
        <v>36</v>
      </c>
      <c r="C9" s="48">
        <v>33611669</v>
      </c>
      <c r="D9" s="48">
        <v>38727359976.910004</v>
      </c>
    </row>
    <row r="10" spans="2:11" x14ac:dyDescent="0.3">
      <c r="B10" s="150" t="s">
        <v>37</v>
      </c>
      <c r="C10" s="48">
        <v>35432558</v>
      </c>
      <c r="D10" s="48">
        <v>41635042617.160004</v>
      </c>
    </row>
    <row r="11" spans="2:11" x14ac:dyDescent="0.3">
      <c r="B11" s="150" t="s">
        <v>38</v>
      </c>
      <c r="C11" s="48">
        <v>33772857</v>
      </c>
      <c r="D11" s="48">
        <v>40842331373.450005</v>
      </c>
    </row>
    <row r="12" spans="2:11" x14ac:dyDescent="0.3">
      <c r="B12" s="150" t="s">
        <v>39</v>
      </c>
      <c r="C12" s="48">
        <v>35583500</v>
      </c>
      <c r="D12" s="48">
        <v>54798094350.019997</v>
      </c>
    </row>
    <row r="13" spans="2:11" x14ac:dyDescent="0.3">
      <c r="B13" s="150" t="s">
        <v>40</v>
      </c>
      <c r="C13" s="48">
        <v>32134189</v>
      </c>
      <c r="D13" s="48">
        <v>39579899468</v>
      </c>
    </row>
    <row r="14" spans="2:11" x14ac:dyDescent="0.3">
      <c r="B14" s="150" t="s">
        <v>41</v>
      </c>
      <c r="C14" s="48">
        <v>33953550</v>
      </c>
      <c r="D14" s="48">
        <v>42878625966.25</v>
      </c>
    </row>
    <row r="15" spans="2:11" x14ac:dyDescent="0.3">
      <c r="B15" s="150" t="s">
        <v>42</v>
      </c>
      <c r="C15" s="48">
        <v>35052502</v>
      </c>
      <c r="D15" s="48">
        <v>43509650220.300003</v>
      </c>
    </row>
    <row r="16" spans="2:11" x14ac:dyDescent="0.3">
      <c r="B16" s="150" t="s">
        <v>43</v>
      </c>
      <c r="C16" s="48">
        <v>32787446</v>
      </c>
      <c r="D16" s="48">
        <v>42679172017.089996</v>
      </c>
    </row>
    <row r="17" spans="2:5" x14ac:dyDescent="0.3">
      <c r="B17" s="151" t="s">
        <v>44</v>
      </c>
      <c r="C17" s="62">
        <v>36248164</v>
      </c>
      <c r="D17" s="62">
        <v>50753674257.690002</v>
      </c>
    </row>
    <row r="18" spans="2:5" x14ac:dyDescent="0.3">
      <c r="B18" s="27" t="s">
        <v>94</v>
      </c>
      <c r="C18" s="27"/>
      <c r="D18" s="27"/>
      <c r="E18" s="27"/>
    </row>
    <row r="19" spans="2:5" x14ac:dyDescent="0.3">
      <c r="B19" s="27" t="s">
        <v>46</v>
      </c>
      <c r="C19" s="27"/>
      <c r="D19" s="27"/>
      <c r="E19" s="27"/>
    </row>
    <row r="20" spans="2:5" x14ac:dyDescent="0.3">
      <c r="B20" s="27" t="s">
        <v>47</v>
      </c>
      <c r="C20" s="27"/>
      <c r="D20" s="27"/>
      <c r="E20" s="2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B2" sqref="B2"/>
    </sheetView>
  </sheetViews>
  <sheetFormatPr defaultColWidth="9.109375" defaultRowHeight="14.4" x14ac:dyDescent="0.3"/>
  <cols>
    <col min="1" max="1" width="6.5546875" style="1" customWidth="1"/>
    <col min="2" max="2" width="9.109375" style="1"/>
    <col min="3" max="3" width="24.33203125" style="1" customWidth="1"/>
    <col min="4" max="4" width="24.5546875" style="1" customWidth="1"/>
    <col min="5" max="16384" width="9.109375" style="1"/>
  </cols>
  <sheetData>
    <row r="2" spans="2:4" x14ac:dyDescent="0.3">
      <c r="B2" s="33" t="s">
        <v>95</v>
      </c>
      <c r="C2" s="26"/>
      <c r="D2" s="26"/>
    </row>
    <row r="3" spans="2:4" x14ac:dyDescent="0.3">
      <c r="B3" s="30"/>
      <c r="C3" s="31"/>
      <c r="D3" s="31"/>
    </row>
    <row r="4" spans="2:4" ht="15" customHeight="1" x14ac:dyDescent="0.3">
      <c r="C4" s="170" t="s">
        <v>30</v>
      </c>
      <c r="D4" s="170"/>
    </row>
    <row r="5" spans="2:4" ht="20.399999999999999" x14ac:dyDescent="0.3">
      <c r="B5" s="56" t="s">
        <v>29</v>
      </c>
      <c r="C5" s="92" t="s">
        <v>31</v>
      </c>
      <c r="D5" s="92" t="s">
        <v>32</v>
      </c>
    </row>
    <row r="6" spans="2:4" x14ac:dyDescent="0.3">
      <c r="B6" s="150" t="s">
        <v>33</v>
      </c>
      <c r="C6" s="49">
        <v>2204969</v>
      </c>
      <c r="D6" s="49">
        <v>1001947139.4</v>
      </c>
    </row>
    <row r="7" spans="2:4" x14ac:dyDescent="0.3">
      <c r="B7" s="150" t="s">
        <v>34</v>
      </c>
      <c r="C7" s="48">
        <v>2189762</v>
      </c>
      <c r="D7" s="48">
        <v>920645221.56000006</v>
      </c>
    </row>
    <row r="8" spans="2:4" x14ac:dyDescent="0.3">
      <c r="B8" s="150" t="s">
        <v>35</v>
      </c>
      <c r="C8" s="48">
        <v>2208438</v>
      </c>
      <c r="D8" s="48">
        <v>860294547.87</v>
      </c>
    </row>
    <row r="9" spans="2:4" x14ac:dyDescent="0.3">
      <c r="B9" s="150" t="s">
        <v>36</v>
      </c>
      <c r="C9" s="48">
        <v>2258345</v>
      </c>
      <c r="D9" s="48">
        <v>999688465.99000001</v>
      </c>
    </row>
    <row r="10" spans="2:4" x14ac:dyDescent="0.3">
      <c r="B10" s="150" t="s">
        <v>37</v>
      </c>
      <c r="C10" s="48">
        <v>2257529</v>
      </c>
      <c r="D10" s="48">
        <v>928381126.90999997</v>
      </c>
    </row>
    <row r="11" spans="2:4" x14ac:dyDescent="0.3">
      <c r="B11" s="150" t="s">
        <v>38</v>
      </c>
      <c r="C11" s="48">
        <v>2247072</v>
      </c>
      <c r="D11" s="48">
        <v>928667131.88999999</v>
      </c>
    </row>
    <row r="12" spans="2:4" x14ac:dyDescent="0.3">
      <c r="B12" s="150" t="s">
        <v>39</v>
      </c>
      <c r="C12" s="48">
        <v>2318123</v>
      </c>
      <c r="D12" s="48">
        <v>1081167113.1099999</v>
      </c>
    </row>
    <row r="13" spans="2:4" x14ac:dyDescent="0.3">
      <c r="B13" s="150" t="s">
        <v>40</v>
      </c>
      <c r="C13" s="48">
        <v>2279482</v>
      </c>
      <c r="D13" s="48">
        <v>1036004348.16</v>
      </c>
    </row>
    <row r="14" spans="2:4" x14ac:dyDescent="0.3">
      <c r="B14" s="150" t="s">
        <v>41</v>
      </c>
      <c r="C14" s="48">
        <v>2302861</v>
      </c>
      <c r="D14" s="48">
        <v>1046140277.3199999</v>
      </c>
    </row>
    <row r="15" spans="2:4" x14ac:dyDescent="0.3">
      <c r="B15" s="150" t="s">
        <v>42</v>
      </c>
      <c r="C15" s="48">
        <v>2342011</v>
      </c>
      <c r="D15" s="48">
        <v>1008312353.5</v>
      </c>
    </row>
    <row r="16" spans="2:4" x14ac:dyDescent="0.3">
      <c r="B16" s="150" t="s">
        <v>43</v>
      </c>
      <c r="C16" s="48">
        <v>2326700</v>
      </c>
      <c r="D16" s="48">
        <v>962911203.95000005</v>
      </c>
    </row>
    <row r="17" spans="2:5" x14ac:dyDescent="0.3">
      <c r="B17" s="151" t="s">
        <v>44</v>
      </c>
      <c r="C17" s="62">
        <v>2375673</v>
      </c>
      <c r="D17" s="62">
        <v>1061096455.0999999</v>
      </c>
    </row>
    <row r="18" spans="2:5" x14ac:dyDescent="0.3">
      <c r="B18" s="27" t="s">
        <v>96</v>
      </c>
      <c r="C18" s="27"/>
      <c r="D18" s="27"/>
      <c r="E18" s="27"/>
    </row>
    <row r="19" spans="2:5" x14ac:dyDescent="0.3">
      <c r="B19" s="27" t="s">
        <v>92</v>
      </c>
      <c r="C19" s="27"/>
      <c r="D19" s="27"/>
      <c r="E19" s="27"/>
    </row>
    <row r="20" spans="2:5" x14ac:dyDescent="0.3">
      <c r="B20" s="27" t="s">
        <v>47</v>
      </c>
      <c r="C20" s="27"/>
      <c r="D20" s="27"/>
      <c r="E20" s="27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Sanja Špoljarić</cp:lastModifiedBy>
  <cp:lastPrinted>2025-05-12T08:37:11Z</cp:lastPrinted>
  <dcterms:created xsi:type="dcterms:W3CDTF">2020-05-22T06:00:33Z</dcterms:created>
  <dcterms:modified xsi:type="dcterms:W3CDTF">2025-06-04T12:22:11Z</dcterms:modified>
</cp:coreProperties>
</file>