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/>
  <mc:AlternateContent xmlns:mc="http://schemas.openxmlformats.org/markup-compatibility/2006">
    <mc:Choice Requires="x15">
      <x15ac:absPath xmlns:x15ac="http://schemas.microsoft.com/office/spreadsheetml/2010/11/ac" url="\\hnb.local\hnb\Users07$\abrkljac\Desktop\Bezgotovinska publikacija 2024\"/>
    </mc:Choice>
  </mc:AlternateContent>
  <xr:revisionPtr revIDLastSave="0" documentId="13_ncr:1_{FE8F525E-BFCB-405C-A11F-B6273F57C199}" xr6:coauthVersionLast="47" xr6:coauthVersionMax="47" xr10:uidLastSave="{00000000-0000-0000-0000-000000000000}"/>
  <bookViews>
    <workbookView xWindow="-28920" yWindow="-120" windowWidth="29040" windowHeight="15840" tabRatio="836" firstSheet="5" activeTab="23" xr2:uid="{00000000-000D-0000-FFFF-FFFF00000000}"/>
  </bookViews>
  <sheets>
    <sheet name="Tablica 1." sheetId="26" r:id="rId1"/>
    <sheet name="Slika 1." sheetId="25" r:id="rId2"/>
    <sheet name="Slika 2." sheetId="24" r:id="rId3"/>
    <sheet name="Slika 3." sheetId="23" r:id="rId4"/>
    <sheet name="Slika 4." sheetId="22" r:id="rId5"/>
    <sheet name="Slika 5." sheetId="21" r:id="rId6"/>
    <sheet name="Slika 6." sheetId="20" r:id="rId7"/>
    <sheet name="Slika 7." sheetId="19" r:id="rId8"/>
    <sheet name="Slika 8." sheetId="18" r:id="rId9"/>
    <sheet name="Slika 9." sheetId="16" r:id="rId10"/>
    <sheet name="Slika 10." sheetId="15" r:id="rId11"/>
    <sheet name="Slika 11." sheetId="14" r:id="rId12"/>
    <sheet name="Slika 12." sheetId="13" r:id="rId13"/>
    <sheet name="Slika 13." sheetId="12" r:id="rId14"/>
    <sheet name="Slika 14." sheetId="11" r:id="rId15"/>
    <sheet name="Slika 15." sheetId="10" r:id="rId16"/>
    <sheet name="Slika 16." sheetId="9" r:id="rId17"/>
    <sheet name="Slika 17." sheetId="8" r:id="rId18"/>
    <sheet name="Slika 18." sheetId="7" r:id="rId19"/>
    <sheet name="Slika 19." sheetId="6" r:id="rId20"/>
    <sheet name="Slika 20." sheetId="5" r:id="rId21"/>
    <sheet name="Slika 21." sheetId="4" r:id="rId22"/>
    <sheet name="Slika 22." sheetId="3" r:id="rId23"/>
    <sheet name="Slika 23." sheetId="2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  <c r="H10" i="22" l="1"/>
  <c r="H9" i="22"/>
  <c r="H6" i="22"/>
  <c r="E10" i="22"/>
  <c r="E9" i="22"/>
  <c r="E8" i="22"/>
  <c r="E7" i="22"/>
  <c r="E6" i="22"/>
  <c r="H10" i="8" l="1"/>
  <c r="H9" i="8"/>
  <c r="H8" i="8"/>
  <c r="H7" i="8"/>
  <c r="E10" i="8"/>
  <c r="E9" i="8"/>
  <c r="E8" i="8"/>
  <c r="E7" i="8"/>
</calcChain>
</file>

<file path=xl/sharedStrings.xml><?xml version="1.0" encoding="utf-8"?>
<sst xmlns="http://schemas.openxmlformats.org/spreadsheetml/2006/main" count="278" uniqueCount="120">
  <si>
    <t/>
  </si>
  <si>
    <t xml:space="preserve">Izvršene platne transakcije (1) </t>
  </si>
  <si>
    <t>Broj transakcija</t>
  </si>
  <si>
    <t>%</t>
  </si>
  <si>
    <t>A) NACIONALNE PLATNE TRANSAKCIJE</t>
  </si>
  <si>
    <t xml:space="preserve">1. Poslani kreditni transferi (2) </t>
  </si>
  <si>
    <t>1.1. Kreditni transferi</t>
  </si>
  <si>
    <t>1.2. Trajni nalozi</t>
  </si>
  <si>
    <t>2. Usluga plaćanja računa</t>
  </si>
  <si>
    <t>3. Izravna terećenja</t>
  </si>
  <si>
    <t>4. Terećenja bez naloga (3)</t>
  </si>
  <si>
    <t xml:space="preserve">5. Transakcije platnim karticama izdanima u RH (4) </t>
  </si>
  <si>
    <t>5.1. Debitne platne kartice</t>
  </si>
  <si>
    <t xml:space="preserve">5.2. Kreditne platne kartice </t>
  </si>
  <si>
    <t>UKUPNO NACIONALNE PLATNE TRANSAKCIJE (1. –  5.)</t>
  </si>
  <si>
    <t xml:space="preserve">B) MEĐUNARODNE PLATNE TRANSAKCIJE </t>
  </si>
  <si>
    <t xml:space="preserve">6. Poslani kreditni transferi  (5) </t>
  </si>
  <si>
    <t>7. Primljeni kreditni transferi (6)</t>
  </si>
  <si>
    <t xml:space="preserve">8. Transakcije platnim karticama izdanima u RH (7) </t>
  </si>
  <si>
    <t xml:space="preserve">9. Transakcije prihvata platnih kartica izdanih izvan RH (8) </t>
  </si>
  <si>
    <t>UKUPNO MEĐUNARODNE PLATNE TRANSAKCIJE (6. – 9.)</t>
  </si>
  <si>
    <t>UKUPNO (A + B)</t>
  </si>
  <si>
    <t>Slika 1. Broj i vrijednost nacionalnih bezgotovinskih platnih transakcija</t>
  </si>
  <si>
    <t>Slika 2. Struktura nacionalnih bezgotovinskih platnih transakcija prema broju izvršenih platnih transakcija</t>
  </si>
  <si>
    <t>Slika 3. Struktura nacionalnih bezgotovinskih platnih transakcija prema vrijednosti izvršenih platnih transakcija</t>
  </si>
  <si>
    <t>Slika 5. Broj i vrijednost poslanih kreditnih transfera</t>
  </si>
  <si>
    <t>Slika 7. Kreditni transferi (Potkategorija 1.1.)</t>
  </si>
  <si>
    <t>Slika 8. Trajni nalozi (Potkategorija 1.2.)</t>
  </si>
  <si>
    <t xml:space="preserve">Slika 9. Usluga plaćanja računa </t>
  </si>
  <si>
    <t xml:space="preserve">Slika 10. Izravna terećenja </t>
  </si>
  <si>
    <t xml:space="preserve">Slika 11. Broj i vrijednost transakcija terećenja bez naloga </t>
  </si>
  <si>
    <t xml:space="preserve">Slika 12. Transakcije platnim karticama izdanima u RH </t>
  </si>
  <si>
    <t>Slika 14. Broj i vrijednost međunarodnih bezgotovinskih platnih transakcija</t>
  </si>
  <si>
    <t>Slika 15. Struktura međunarodnih bezgotovinskih platnih transakcija prema broju izvršenih platnih transakcija</t>
  </si>
  <si>
    <t>Slika 16. Struktura međunarodnih bezgotovinskih platnih transakcija prema vrijednosti izvršenih platnih transakcija</t>
  </si>
  <si>
    <t>Slika 17. Prosječna vrijednost međunarodne bezgotovinske platne transakcije</t>
  </si>
  <si>
    <t xml:space="preserve">Slika 18. Poslani međunarodni kreditni transferi </t>
  </si>
  <si>
    <t>Slika 19. Struktura poslanih međunarodnih kreditnih transfera prema valuti</t>
  </si>
  <si>
    <t xml:space="preserve">Slika 20. Primljeni međunarodni kreditni transferi </t>
  </si>
  <si>
    <t>Slika 21. Struktura primljenih međunarodnih kreditnih transfera prema valuti</t>
  </si>
  <si>
    <t>Slika 22. Transakcije platnim karticama izdanima u RH</t>
  </si>
  <si>
    <t>Slika 23. Transakcije prihvata platnih kartica izdanih izvan RH</t>
  </si>
  <si>
    <t>Izvještajno razdoblje</t>
  </si>
  <si>
    <t>Ukupno</t>
  </si>
  <si>
    <t>Izvor: HNB</t>
  </si>
  <si>
    <t>Poslani kreditni transferi</t>
  </si>
  <si>
    <t>Usluga plaćanja računa</t>
  </si>
  <si>
    <t>Izravno terećenje</t>
  </si>
  <si>
    <t>Terećenje bez naloga</t>
  </si>
  <si>
    <t>Transakcije platnim karticama izdanima u RH</t>
  </si>
  <si>
    <t>broj transakcija</t>
  </si>
  <si>
    <t>vrijednost transakcija</t>
  </si>
  <si>
    <t>Kreditni transferi</t>
  </si>
  <si>
    <t>Trajni nalozi</t>
  </si>
  <si>
    <t>Primljeni kreditni transferi</t>
  </si>
  <si>
    <t>Transakcije prihvata platnih kartica izdanih izvan RH</t>
  </si>
  <si>
    <t>Valuta</t>
  </si>
  <si>
    <t>Euro</t>
  </si>
  <si>
    <t>Američki dolar</t>
  </si>
  <si>
    <t>Funta sterlinga</t>
  </si>
  <si>
    <t xml:space="preserve">Broj transakcija </t>
  </si>
  <si>
    <t>Vrijednost transakcija</t>
  </si>
  <si>
    <t xml:space="preserve">Slika 4. Prosječna vrijednost  nacionalne bezgotovinske platne transakcije </t>
  </si>
  <si>
    <t>Ukupno (potrošač)</t>
  </si>
  <si>
    <t>Ukupno (poslovni subjekt)</t>
  </si>
  <si>
    <t xml:space="preserve">Napomena: Nacionalne bezgotovinske platne transakcije obuhvaćaju izvršene bezgotovinske </t>
  </si>
  <si>
    <t>Napomena: Podaci se odnose na poslane kreditne transfere izvršene</t>
  </si>
  <si>
    <t xml:space="preserve">Napomena: Podaci se odnose na transakcije poslanih nacionalnih kreditnih transfera </t>
  </si>
  <si>
    <t>Napomena: Podaci se odnose na transakcije trajnih naloga izvršenih</t>
  </si>
  <si>
    <t>Napomena: Podaci se odnose na transakcije izravnih terećenja izvršenih</t>
  </si>
  <si>
    <t>Napomena: Podaci se odnose na transakcije terećenja bez naloga izvršenih</t>
  </si>
  <si>
    <t>Napomena: Podaci se odnose na transakcije platnim karticama</t>
  </si>
  <si>
    <t>Napomena: Podaci se odnose na međunarodne bezgotovinske platne transakcije</t>
  </si>
  <si>
    <t xml:space="preserve">Napomena: Podaci se odnose na vrijednost međunarodnih bezgotovinskih platnih transakcija </t>
  </si>
  <si>
    <t xml:space="preserve">Napomena: Podaci se odnose na poslane međunarodne kreditne transfere izvršene u </t>
  </si>
  <si>
    <t>Napomena: Podaci se odnose na poslane međunarodne kreditne transfere</t>
  </si>
  <si>
    <t>Napomena: Podaci se odnose na primljene međunarodne kreditne transfere izvršene</t>
  </si>
  <si>
    <t>Napomena: Podaci se odnose na primljene međunarodne kreditne transfere</t>
  </si>
  <si>
    <t xml:space="preserve">Napomena: Podaci se odnose na nacionalne transakcije platnim karticama izdanima u RH, a koje obuhvaćaju platne transakcije </t>
  </si>
  <si>
    <t>Napomena: Podaci se odnose na međunarodne transakcije platnim karticama izdanima u RH,</t>
  </si>
  <si>
    <t>izdanih izvan RH, a koje obuhvaćaju transakcije prihvata za kupnju</t>
  </si>
  <si>
    <t>robe i usluga preko EFTPOS uređaja i internetom na prodajnom</t>
  </si>
  <si>
    <t xml:space="preserve">Napomena: Podaci se odnose na transakcije prihvata platnih kartica </t>
  </si>
  <si>
    <t xml:space="preserve">Napomena: Podaci se odnose na platne transakcije izvršene kao usluga plaćanja računa </t>
  </si>
  <si>
    <t xml:space="preserve"> 100.00%</t>
  </si>
  <si>
    <t>vlj. 20</t>
  </si>
  <si>
    <t>Švicarski franak</t>
  </si>
  <si>
    <t>Broj transakcija – lijevo</t>
  </si>
  <si>
    <t>Vrijednost transakcija – desno</t>
  </si>
  <si>
    <t>Prosječna vrijednost – potrošač</t>
  </si>
  <si>
    <t xml:space="preserve">Prosječna vrijednost – poslovni subjekt </t>
  </si>
  <si>
    <t>kupnje robe i usluga platnom karticom i izravna terećenja naplaćena preko platne</t>
  </si>
  <si>
    <t>Slika 13. Udio debitnih i kreditnih platnih kartica u ukupnom broju i vrijednosti transakcija platnim karticama izdanima u RH</t>
  </si>
  <si>
    <t>Debitne platne kartice</t>
  </si>
  <si>
    <t>Kreditne platne kartice</t>
  </si>
  <si>
    <t>Ostale valute</t>
  </si>
  <si>
    <t>vlj. 21</t>
  </si>
  <si>
    <t>vlj. 22</t>
  </si>
  <si>
    <t>Napomena: Uključene su platne transakcije potrošača, poslovnih subjekata, kreditnih institucija i Fine, izvršene u svim valutama, preračunato u eure.</t>
  </si>
  <si>
    <t>vlj. 23</t>
  </si>
  <si>
    <t>platne transakcije u svim valutama, preračunato u eure.</t>
  </si>
  <si>
    <t>Napomena: Nacionalne bezgotovinske platne transakcije obuhvaćaju izvršene bezgotovinske platne transakcije u svim valutama, preračunato u eure.</t>
  </si>
  <si>
    <t>Napomena: Podaci se odnose na izvršene platne transakcije poslanih nacionalnih kreditnih transfera izvršenih u svim valutama, preračunato u eure.</t>
  </si>
  <si>
    <t>u svim valutama, preračunato u eure.</t>
  </si>
  <si>
    <t>izvršenih u svim valutama, preračunato u eure.</t>
  </si>
  <si>
    <t>u eurima.</t>
  </si>
  <si>
    <t>kartice, izvršene u eurima.</t>
  </si>
  <si>
    <t>izdanima u RH izvršene u eurima.</t>
  </si>
  <si>
    <t>izvršene u svim valutama, preračunato u eure.</t>
  </si>
  <si>
    <t>Napomena: Međunarodne bezgotovinske platne transakcije obuhvaćaju izvršene bezgotovinske platne transakcije u svim valutama, preračunato u eure.</t>
  </si>
  <si>
    <t>svim valutama, preračunato u eure.</t>
  </si>
  <si>
    <t>prema valuti. Vrijednost transakcije po pojednim valutama preračunata je u eure.</t>
  </si>
  <si>
    <t>podizanja gotovog novca platnom karticom, izvršene u svim valutama, preračunato u eure.</t>
  </si>
  <si>
    <t>mjestu preko platne kartice, izvršene u eurima.</t>
  </si>
  <si>
    <t>Vrijednost transakcija
u eurima</t>
  </si>
  <si>
    <t>a koje obuhvaćaju platne transakcije kupnje robe i usluga platnom karticom i platne transakcije</t>
  </si>
  <si>
    <t>Tablica 1. Izvještaj o bezgotovinskim platnim transakcijama u Republici Hrvatskoj u 2024.</t>
  </si>
  <si>
    <t>vlj. 24</t>
  </si>
  <si>
    <t>Platne transakcije izvršene kao usluga plaćanja računa u RH u 2024. mogli su zadati isključivo potrošači.</t>
  </si>
  <si>
    <t>Slika 6. Udio kreditnih transfera i trajnih naloga u ukupnom broju i vrijednosti poslanih kreditnih transfera u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</si>
</sst>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%"/>
    <numFmt numFmtId="166" formatCode="#,##0.0"/>
    <numFmt numFmtId="167" formatCode="[$-41A]mmm/\ yy;@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6" fontId="13" fillId="0" borderId="4" applyNumberFormat="0" applyProtection="0">
      <alignment horizontal="right" vertical="center" wrapText="1"/>
    </xf>
    <xf numFmtId="166" fontId="14" fillId="0" borderId="6" applyNumberFormat="0" applyFill="0" applyAlignment="0" applyProtection="0"/>
    <xf numFmtId="166" fontId="13" fillId="0" borderId="6" applyNumberFormat="0" applyFill="0" applyAlignment="0" applyProtection="0"/>
  </cellStyleXfs>
  <cellXfs count="18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4" fillId="4" borderId="0" xfId="0" applyFont="1" applyFill="1" applyAlignment="1">
      <alignment horizontal="left" vertical="center"/>
    </xf>
    <xf numFmtId="10" fontId="4" fillId="2" borderId="0" xfId="1" applyNumberFormat="1" applyFont="1" applyFill="1" applyBorder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1"/>
    </xf>
    <xf numFmtId="10" fontId="8" fillId="2" borderId="0" xfId="1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10" fontId="4" fillId="2" borderId="0" xfId="1" applyNumberFormat="1" applyFont="1" applyFill="1" applyBorder="1" applyAlignment="1">
      <alignment horizontal="right" vertical="center"/>
    </xf>
    <xf numFmtId="164" fontId="0" fillId="2" borderId="0" xfId="0" applyNumberFormat="1" applyFill="1"/>
    <xf numFmtId="3" fontId="0" fillId="2" borderId="0" xfId="0" applyNumberFormat="1" applyFill="1"/>
    <xf numFmtId="165" fontId="0" fillId="2" borderId="0" xfId="1" applyNumberFormat="1" applyFont="1" applyFill="1"/>
    <xf numFmtId="0" fontId="11" fillId="0" borderId="0" xfId="0" applyFont="1"/>
    <xf numFmtId="0" fontId="0" fillId="2" borderId="0" xfId="0" applyFill="1"/>
    <xf numFmtId="0" fontId="0" fillId="2" borderId="0" xfId="0" applyFill="1"/>
    <xf numFmtId="3" fontId="14" fillId="2" borderId="6" xfId="3" applyNumberFormat="1" applyFill="1"/>
    <xf numFmtId="3" fontId="14" fillId="2" borderId="0" xfId="0" applyNumberFormat="1" applyFont="1" applyFill="1"/>
    <xf numFmtId="0" fontId="13" fillId="0" borderId="4" xfId="2" applyNumberFormat="1" applyFont="1">
      <alignment horizontal="right" vertical="center" wrapText="1"/>
    </xf>
    <xf numFmtId="0" fontId="13" fillId="0" borderId="4" xfId="2" applyNumberFormat="1" applyFont="1" applyAlignment="1">
      <alignment horizontal="center" vertical="center" wrapText="1"/>
    </xf>
    <xf numFmtId="167" fontId="14" fillId="2" borderId="6" xfId="3" applyNumberFormat="1" applyFont="1" applyFill="1" applyAlignment="1">
      <alignment horizontal="center"/>
    </xf>
    <xf numFmtId="167" fontId="14" fillId="2" borderId="0" xfId="0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4" fillId="2" borderId="6" xfId="3" applyNumberFormat="1" applyFill="1"/>
    <xf numFmtId="0" fontId="13" fillId="2" borderId="6" xfId="4" applyNumberFormat="1" applyFill="1"/>
    <xf numFmtId="0" fontId="13" fillId="2" borderId="6" xfId="4" applyNumberFormat="1" applyFill="1" applyAlignment="1">
      <alignment horizontal="center"/>
    </xf>
    <xf numFmtId="0" fontId="15" fillId="0" borderId="0" xfId="0" applyFont="1"/>
    <xf numFmtId="0" fontId="13" fillId="2" borderId="6" xfId="3" applyNumberFormat="1" applyFont="1" applyFill="1" applyAlignment="1">
      <alignment horizontal="center"/>
    </xf>
    <xf numFmtId="0" fontId="13" fillId="2" borderId="6" xfId="3" applyNumberFormat="1" applyFont="1" applyFill="1"/>
    <xf numFmtId="0" fontId="0" fillId="2" borderId="0" xfId="0" applyFill="1"/>
    <xf numFmtId="0" fontId="14" fillId="2" borderId="0" xfId="3" applyNumberFormat="1" applyFill="1" applyBorder="1"/>
    <xf numFmtId="0" fontId="16" fillId="2" borderId="0" xfId="0" applyFont="1" applyFill="1"/>
    <xf numFmtId="0" fontId="13" fillId="2" borderId="0" xfId="4" applyNumberForma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3" fillId="2" borderId="6" xfId="3" applyNumberFormat="1" applyFont="1" applyFill="1" applyAlignment="1">
      <alignment horizontal="center"/>
    </xf>
    <xf numFmtId="3" fontId="14" fillId="2" borderId="0" xfId="3" applyNumberFormat="1" applyFill="1" applyBorder="1"/>
    <xf numFmtId="0" fontId="14" fillId="2" borderId="0" xfId="3" applyNumberFormat="1" applyFon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0" fontId="13" fillId="2" borderId="6" xfId="3" applyNumberFormat="1" applyFont="1" applyFill="1" applyAlignment="1">
      <alignment horizontal="center"/>
    </xf>
    <xf numFmtId="0" fontId="14" fillId="2" borderId="6" xfId="3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0" fontId="13" fillId="2" borderId="6" xfId="3" applyNumberFormat="1" applyFont="1" applyFill="1" applyAlignment="1">
      <alignment vertical="center" wrapText="1"/>
    </xf>
    <xf numFmtId="3" fontId="14" fillId="2" borderId="5" xfId="0" applyNumberFormat="1" applyFont="1" applyFill="1" applyBorder="1" applyAlignment="1"/>
    <xf numFmtId="3" fontId="14" fillId="2" borderId="6" xfId="3" applyNumberFormat="1" applyFill="1" applyAlignment="1"/>
    <xf numFmtId="0" fontId="14" fillId="2" borderId="5" xfId="3" applyNumberFormat="1" applyFont="1" applyFill="1" applyBorder="1" applyAlignment="1"/>
    <xf numFmtId="0" fontId="13" fillId="2" borderId="4" xfId="3" applyNumberFormat="1" applyFont="1" applyFill="1" applyBorder="1" applyAlignment="1"/>
    <xf numFmtId="0" fontId="14" fillId="2" borderId="5" xfId="0" applyFont="1" applyFill="1" applyBorder="1" applyAlignment="1"/>
    <xf numFmtId="0" fontId="14" fillId="2" borderId="6" xfId="3" applyNumberFormat="1" applyFill="1" applyAlignment="1"/>
    <xf numFmtId="17" fontId="14" fillId="2" borderId="6" xfId="4" applyNumberFormat="1" applyFont="1" applyFill="1" applyAlignment="1">
      <alignment horizontal="center"/>
    </xf>
    <xf numFmtId="3" fontId="14" fillId="2" borderId="6" xfId="4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14" fillId="2" borderId="0" xfId="3" applyNumberFormat="1" applyFont="1" applyFill="1" applyBorder="1" applyAlignment="1"/>
    <xf numFmtId="0" fontId="14" fillId="2" borderId="6" xfId="3" applyNumberFormat="1" applyFont="1" applyFill="1" applyBorder="1" applyAlignment="1"/>
    <xf numFmtId="0" fontId="14" fillId="2" borderId="6" xfId="3" applyNumberFormat="1" applyFill="1" applyAlignment="1">
      <alignment vertical="center"/>
    </xf>
    <xf numFmtId="0" fontId="14" fillId="2" borderId="5" xfId="3" applyNumberFormat="1" applyFill="1" applyBorder="1" applyAlignment="1">
      <alignment vertical="center"/>
    </xf>
    <xf numFmtId="0" fontId="13" fillId="2" borderId="6" xfId="3" applyNumberFormat="1" applyFont="1" applyFill="1" applyAlignment="1">
      <alignment horizontal="center"/>
    </xf>
    <xf numFmtId="17" fontId="14" fillId="2" borderId="0" xfId="0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6" xfId="3" applyNumberFormat="1" applyFon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13" fillId="2" borderId="5" xfId="3" applyNumberFormat="1" applyFont="1" applyFill="1" applyBorder="1" applyAlignment="1">
      <alignment vertical="center"/>
    </xf>
    <xf numFmtId="0" fontId="13" fillId="2" borderId="0" xfId="3" applyNumberFormat="1" applyFont="1" applyFill="1" applyBorder="1" applyAlignment="1">
      <alignment vertical="center"/>
    </xf>
    <xf numFmtId="0" fontId="13" fillId="2" borderId="6" xfId="3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horizontal="right"/>
    </xf>
    <xf numFmtId="3" fontId="14" fillId="2" borderId="0" xfId="3" applyNumberFormat="1" applyFill="1" applyBorder="1" applyAlignment="1">
      <alignment horizontal="right"/>
    </xf>
    <xf numFmtId="3" fontId="14" fillId="2" borderId="0" xfId="0" applyNumberFormat="1" applyFont="1" applyFill="1" applyAlignment="1">
      <alignment horizontal="right"/>
    </xf>
    <xf numFmtId="3" fontId="14" fillId="2" borderId="6" xfId="3" applyNumberFormat="1" applyFill="1" applyAlignment="1">
      <alignment horizontal="right"/>
    </xf>
    <xf numFmtId="0" fontId="13" fillId="2" borderId="6" xfId="4" applyNumberFormat="1" applyFill="1" applyAlignment="1">
      <alignment horizontal="center"/>
    </xf>
    <xf numFmtId="0" fontId="0" fillId="2" borderId="0" xfId="0" applyFill="1"/>
    <xf numFmtId="0" fontId="13" fillId="2" borderId="6" xfId="4" applyNumberFormat="1" applyFill="1" applyAlignment="1">
      <alignment vertical="center"/>
    </xf>
    <xf numFmtId="0" fontId="0" fillId="2" borderId="0" xfId="0" applyFill="1"/>
    <xf numFmtId="0" fontId="13" fillId="2" borderId="6" xfId="4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4" fillId="2" borderId="6" xfId="4" applyNumberFormat="1" applyFont="1" applyFill="1"/>
    <xf numFmtId="17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/>
    <xf numFmtId="0" fontId="14" fillId="0" borderId="0" xfId="0" applyFont="1"/>
    <xf numFmtId="3" fontId="14" fillId="2" borderId="6" xfId="4" applyNumberFormat="1" applyFont="1" applyFill="1" applyAlignment="1">
      <alignment horizontal="right"/>
    </xf>
    <xf numFmtId="0" fontId="13" fillId="2" borderId="6" xfId="4" applyNumberFormat="1" applyFill="1" applyAlignment="1">
      <alignment horizontal="left" vertical="center"/>
    </xf>
    <xf numFmtId="0" fontId="13" fillId="2" borderId="6" xfId="3" applyNumberFormat="1" applyFont="1" applyFill="1" applyAlignment="1">
      <alignment horizontal="center" vertical="center"/>
    </xf>
    <xf numFmtId="10" fontId="4" fillId="2" borderId="2" xfId="1" applyNumberFormat="1" applyFont="1" applyFill="1" applyBorder="1" applyAlignment="1" applyProtection="1">
      <alignment horizontal="right" vertical="center"/>
    </xf>
    <xf numFmtId="0" fontId="0" fillId="2" borderId="0" xfId="0" applyFill="1"/>
    <xf numFmtId="17" fontId="14" fillId="2" borderId="0" xfId="3" applyNumberFormat="1" applyFill="1" applyBorder="1" applyAlignment="1">
      <alignment horizontal="center"/>
    </xf>
    <xf numFmtId="10" fontId="0" fillId="2" borderId="0" xfId="0" applyNumberFormat="1" applyFill="1"/>
    <xf numFmtId="0" fontId="13" fillId="2" borderId="5" xfId="3" applyNumberFormat="1" applyFont="1" applyFill="1" applyBorder="1" applyAlignment="1">
      <alignment vertical="center" wrapText="1"/>
    </xf>
    <xf numFmtId="0" fontId="13" fillId="2" borderId="0" xfId="3" applyNumberFormat="1" applyFont="1" applyFill="1" applyBorder="1" applyAlignment="1">
      <alignment vertical="center" wrapText="1"/>
    </xf>
    <xf numFmtId="0" fontId="13" fillId="2" borderId="6" xfId="3" applyNumberFormat="1" applyFont="1" applyFill="1" applyBorder="1" applyAlignment="1">
      <alignment vertical="center" wrapText="1"/>
    </xf>
    <xf numFmtId="165" fontId="0" fillId="2" borderId="0" xfId="0" applyNumberFormat="1" applyFill="1"/>
    <xf numFmtId="0" fontId="0" fillId="2" borderId="0" xfId="0" applyFill="1"/>
    <xf numFmtId="3" fontId="19" fillId="2" borderId="0" xfId="0" applyNumberFormat="1" applyFont="1" applyFill="1"/>
    <xf numFmtId="0" fontId="0" fillId="2" borderId="0" xfId="0" applyFill="1"/>
    <xf numFmtId="0" fontId="0" fillId="2" borderId="0" xfId="0" applyFill="1"/>
    <xf numFmtId="0" fontId="0" fillId="2" borderId="0" xfId="0" applyFill="1"/>
    <xf numFmtId="3" fontId="14" fillId="2" borderId="6" xfId="4" applyNumberFormat="1" applyFont="1" applyFill="1"/>
    <xf numFmtId="0" fontId="0" fillId="2" borderId="0" xfId="0" applyFill="1"/>
    <xf numFmtId="0" fontId="20" fillId="2" borderId="0" xfId="0" applyFont="1" applyFill="1"/>
    <xf numFmtId="0" fontId="21" fillId="2" borderId="0" xfId="0" applyFont="1" applyFill="1"/>
    <xf numFmtId="0" fontId="0" fillId="2" borderId="0" xfId="0" applyFill="1"/>
    <xf numFmtId="17" fontId="14" fillId="2" borderId="0" xfId="4" applyNumberFormat="1" applyFont="1" applyFill="1" applyBorder="1" applyAlignment="1">
      <alignment horizontal="center"/>
    </xf>
    <xf numFmtId="3" fontId="14" fillId="2" borderId="0" xfId="4" applyNumberFormat="1" applyFont="1" applyFill="1" applyBorder="1" applyAlignment="1">
      <alignment horizontal="center"/>
    </xf>
    <xf numFmtId="3" fontId="14" fillId="2" borderId="0" xfId="4" applyNumberFormat="1" applyFont="1" applyFill="1" applyBorder="1"/>
    <xf numFmtId="166" fontId="0" fillId="2" borderId="0" xfId="0" applyNumberFormat="1" applyFill="1"/>
    <xf numFmtId="3" fontId="0" fillId="2" borderId="0" xfId="0" applyNumberFormat="1" applyFill="1" applyAlignment="1">
      <alignment horizontal="left"/>
    </xf>
    <xf numFmtId="10" fontId="0" fillId="2" borderId="0" xfId="0" applyNumberFormat="1" applyFill="1" applyAlignment="1">
      <alignment horizontal="left"/>
    </xf>
    <xf numFmtId="0" fontId="0" fillId="2" borderId="0" xfId="0" applyFill="1"/>
    <xf numFmtId="0" fontId="17" fillId="2" borderId="0" xfId="0" applyFont="1" applyFill="1"/>
    <xf numFmtId="0" fontId="18" fillId="2" borderId="0" xfId="0" applyFont="1" applyFill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10" fontId="8" fillId="2" borderId="0" xfId="0" applyNumberFormat="1" applyFont="1" applyFill="1" applyAlignment="1">
      <alignment horizontal="right" vertical="center"/>
    </xf>
    <xf numFmtId="9" fontId="4" fillId="2" borderId="2" xfId="1" applyFont="1" applyFill="1" applyBorder="1" applyAlignment="1" applyProtection="1">
      <alignment horizontal="right" vertical="center"/>
    </xf>
    <xf numFmtId="3" fontId="10" fillId="3" borderId="0" xfId="0" applyNumberFormat="1" applyFont="1" applyFill="1" applyAlignment="1">
      <alignment vertical="center"/>
    </xf>
    <xf numFmtId="1" fontId="10" fillId="3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/>
    <xf numFmtId="3" fontId="3" fillId="2" borderId="2" xfId="0" applyNumberFormat="1" applyFont="1" applyFill="1" applyBorder="1" applyAlignment="1">
      <alignment vertical="center"/>
    </xf>
    <xf numFmtId="3" fontId="5" fillId="3" borderId="3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vertical="center"/>
    </xf>
    <xf numFmtId="0" fontId="0" fillId="2" borderId="0" xfId="0" applyFill="1"/>
    <xf numFmtId="0" fontId="13" fillId="0" borderId="6" xfId="4" applyNumberFormat="1" applyAlignment="1">
      <alignment horizontal="center" vertical="center" wrapText="1"/>
    </xf>
    <xf numFmtId="0" fontId="13" fillId="0" borderId="4" xfId="2" applyNumberFormat="1" applyFont="1" applyAlignment="1">
      <alignment horizontal="center" vertical="center" wrapText="1"/>
    </xf>
    <xf numFmtId="0" fontId="13" fillId="2" borderId="6" xfId="4" applyNumberFormat="1" applyFill="1" applyAlignment="1">
      <alignment horizontal="center" vertical="center"/>
    </xf>
    <xf numFmtId="0" fontId="14" fillId="2" borderId="6" xfId="3" applyNumberFormat="1" applyFill="1" applyAlignment="1">
      <alignment horizontal="center" vertical="center"/>
    </xf>
    <xf numFmtId="0" fontId="13" fillId="2" borderId="4" xfId="4" applyNumberFormat="1" applyFill="1" applyBorder="1" applyAlignment="1">
      <alignment horizontal="center"/>
    </xf>
    <xf numFmtId="0" fontId="13" fillId="2" borderId="5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Alignment="1">
      <alignment horizontal="center" vertical="center" wrapText="1"/>
    </xf>
    <xf numFmtId="0" fontId="13" fillId="2" borderId="6" xfId="3" applyNumberFormat="1" applyFont="1" applyFill="1" applyAlignment="1">
      <alignment horizontal="center"/>
    </xf>
    <xf numFmtId="0" fontId="13" fillId="2" borderId="4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Border="1" applyAlignment="1">
      <alignment horizontal="center" vertical="center" wrapText="1"/>
    </xf>
    <xf numFmtId="0" fontId="13" fillId="2" borderId="6" xfId="4" applyNumberFormat="1" applyFill="1" applyAlignment="1">
      <alignment horizontal="center"/>
    </xf>
    <xf numFmtId="0" fontId="13" fillId="2" borderId="5" xfId="4" applyNumberFormat="1" applyFill="1" applyBorder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 wrapText="1"/>
    </xf>
  </cellXfs>
  <cellStyles count="5">
    <cellStyle name="Normalno" xfId="0" builtinId="0"/>
    <cellStyle name="Postotak" xfId="1" builtinId="5"/>
    <cellStyle name="Ukupno - zadnji redak" xfId="4" xr:uid="{00000000-0005-0000-0000-000002000000}"/>
    <cellStyle name="Zadnji redak" xfId="3" xr:uid="{00000000-0005-0000-0000-000003000000}"/>
    <cellStyle name="Zaglavlje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1.'!$B$6:$B$17</c:f>
              <c:strCache>
                <c:ptCount val="12"/>
                <c:pt idx="0">
                  <c:v>sij. 24</c:v>
                </c:pt>
                <c:pt idx="1">
                  <c:v>vlj. 24</c:v>
                </c:pt>
                <c:pt idx="2">
                  <c:v>ožu. 24</c:v>
                </c:pt>
                <c:pt idx="3">
                  <c:v>tra. 24</c:v>
                </c:pt>
                <c:pt idx="4">
                  <c:v>svi. 24</c:v>
                </c:pt>
                <c:pt idx="5">
                  <c:v>lip. 24</c:v>
                </c:pt>
                <c:pt idx="6">
                  <c:v>srp. 24</c:v>
                </c:pt>
                <c:pt idx="7">
                  <c:v>kol. 24</c:v>
                </c:pt>
                <c:pt idx="8">
                  <c:v>ruj. 24</c:v>
                </c:pt>
                <c:pt idx="9">
                  <c:v>lis. 24</c:v>
                </c:pt>
                <c:pt idx="10">
                  <c:v>stu. 24</c:v>
                </c:pt>
                <c:pt idx="11">
                  <c:v>pro. 24</c:v>
                </c:pt>
              </c:strCache>
            </c:strRef>
          </c:cat>
          <c:val>
            <c:numRef>
              <c:f>'Slika 1.'!$C$6:$C$17</c:f>
              <c:numCache>
                <c:formatCode>#,##0</c:formatCode>
                <c:ptCount val="12"/>
                <c:pt idx="0">
                  <c:v>98725484</c:v>
                </c:pt>
                <c:pt idx="1">
                  <c:v>99281397</c:v>
                </c:pt>
                <c:pt idx="2">
                  <c:v>107559522</c:v>
                </c:pt>
                <c:pt idx="3">
                  <c:v>105464120</c:v>
                </c:pt>
                <c:pt idx="4">
                  <c:v>111906195</c:v>
                </c:pt>
                <c:pt idx="5">
                  <c:v>109502933</c:v>
                </c:pt>
                <c:pt idx="6">
                  <c:v>114088022</c:v>
                </c:pt>
                <c:pt idx="7">
                  <c:v>106400363</c:v>
                </c:pt>
                <c:pt idx="8">
                  <c:v>109717387</c:v>
                </c:pt>
                <c:pt idx="9">
                  <c:v>114105556</c:v>
                </c:pt>
                <c:pt idx="10">
                  <c:v>107754356</c:v>
                </c:pt>
                <c:pt idx="11">
                  <c:v>115547344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79040"/>
        <c:axId val="205379600"/>
      </c:lineChart>
      <c:lineChart>
        <c:grouping val="standard"/>
        <c:varyColors val="0"/>
        <c:ser>
          <c:idx val="1"/>
          <c:order val="1"/>
          <c:tx>
            <c:strRef>
              <c:f>'Slika 1.'!$D$5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1.'!$B$6:$B$17</c:f>
              <c:strCache>
                <c:ptCount val="12"/>
                <c:pt idx="0">
                  <c:v>sij. 24</c:v>
                </c:pt>
                <c:pt idx="1">
                  <c:v>vlj. 24</c:v>
                </c:pt>
                <c:pt idx="2">
                  <c:v>ožu. 24</c:v>
                </c:pt>
                <c:pt idx="3">
                  <c:v>tra. 24</c:v>
                </c:pt>
                <c:pt idx="4">
                  <c:v>svi. 24</c:v>
                </c:pt>
                <c:pt idx="5">
                  <c:v>lip. 24</c:v>
                </c:pt>
                <c:pt idx="6">
                  <c:v>srp. 24</c:v>
                </c:pt>
                <c:pt idx="7">
                  <c:v>kol. 24</c:v>
                </c:pt>
                <c:pt idx="8">
                  <c:v>ruj. 24</c:v>
                </c:pt>
                <c:pt idx="9">
                  <c:v>lis. 24</c:v>
                </c:pt>
                <c:pt idx="10">
                  <c:v>stu. 24</c:v>
                </c:pt>
                <c:pt idx="11">
                  <c:v>pro. 24</c:v>
                </c:pt>
              </c:strCache>
            </c:strRef>
          </c:cat>
          <c:val>
            <c:numRef>
              <c:f>'Slika 1.'!$D$6:$D$17</c:f>
              <c:numCache>
                <c:formatCode>#,##0</c:formatCode>
                <c:ptCount val="12"/>
                <c:pt idx="0">
                  <c:v>36154458133</c:v>
                </c:pt>
                <c:pt idx="1">
                  <c:v>35055429586.870003</c:v>
                </c:pt>
                <c:pt idx="2">
                  <c:v>37388941594.400002</c:v>
                </c:pt>
                <c:pt idx="3">
                  <c:v>41397731995.940002</c:v>
                </c:pt>
                <c:pt idx="4">
                  <c:v>44358198232.550003</c:v>
                </c:pt>
                <c:pt idx="5">
                  <c:v>43577663493.110001</c:v>
                </c:pt>
                <c:pt idx="6">
                  <c:v>57777938625.619995</c:v>
                </c:pt>
                <c:pt idx="7">
                  <c:v>42428810407.960007</c:v>
                </c:pt>
                <c:pt idx="8">
                  <c:v>45745422702.550003</c:v>
                </c:pt>
                <c:pt idx="9">
                  <c:v>46385086406.82</c:v>
                </c:pt>
                <c:pt idx="10">
                  <c:v>45488725532.159996</c:v>
                </c:pt>
                <c:pt idx="11">
                  <c:v>53834005359.650002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80720"/>
        <c:axId val="205380160"/>
      </c:lineChart>
      <c:catAx>
        <c:axId val="20537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79600"/>
        <c:crosses val="autoZero"/>
        <c:auto val="1"/>
        <c:lblAlgn val="ctr"/>
        <c:lblOffset val="100"/>
        <c:noMultiLvlLbl val="0"/>
      </c:catAx>
      <c:valAx>
        <c:axId val="205379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790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041666666666668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53801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8072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175770997375329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mlrd.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538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38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9.'!$C$5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9.'!$B$6:$B$17</c:f>
              <c:strCache>
                <c:ptCount val="12"/>
                <c:pt idx="0">
                  <c:v>sij. 24</c:v>
                </c:pt>
                <c:pt idx="1">
                  <c:v>vlj. 24</c:v>
                </c:pt>
                <c:pt idx="2">
                  <c:v>ožu. 24</c:v>
                </c:pt>
                <c:pt idx="3">
                  <c:v>tra. 24</c:v>
                </c:pt>
                <c:pt idx="4">
                  <c:v>svi. 24</c:v>
                </c:pt>
                <c:pt idx="5">
                  <c:v>lip. 24</c:v>
                </c:pt>
                <c:pt idx="6">
                  <c:v>srp. 24</c:v>
                </c:pt>
                <c:pt idx="7">
                  <c:v>kol. 24</c:v>
                </c:pt>
                <c:pt idx="8">
                  <c:v>ruj. 24</c:v>
                </c:pt>
                <c:pt idx="9">
                  <c:v>lis. 24</c:v>
                </c:pt>
                <c:pt idx="10">
                  <c:v>stu. 24</c:v>
                </c:pt>
                <c:pt idx="11">
                  <c:v>pro. 24</c:v>
                </c:pt>
              </c:strCache>
            </c:strRef>
          </c:cat>
          <c:val>
            <c:numRef>
              <c:f>'Slika 9.'!$C$6:$C$17</c:f>
              <c:numCache>
                <c:formatCode>#,##0</c:formatCode>
                <c:ptCount val="12"/>
                <c:pt idx="0">
                  <c:v>826451</c:v>
                </c:pt>
                <c:pt idx="1">
                  <c:v>804771</c:v>
                </c:pt>
                <c:pt idx="2">
                  <c:v>861755</c:v>
                </c:pt>
                <c:pt idx="3">
                  <c:v>872443</c:v>
                </c:pt>
                <c:pt idx="4">
                  <c:v>886752</c:v>
                </c:pt>
                <c:pt idx="5">
                  <c:v>936665</c:v>
                </c:pt>
                <c:pt idx="6">
                  <c:v>909122</c:v>
                </c:pt>
                <c:pt idx="7">
                  <c:v>859123</c:v>
                </c:pt>
                <c:pt idx="8">
                  <c:v>886853</c:v>
                </c:pt>
                <c:pt idx="9">
                  <c:v>857741</c:v>
                </c:pt>
                <c:pt idx="10">
                  <c:v>811746</c:v>
                </c:pt>
                <c:pt idx="11">
                  <c:v>842394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50112"/>
        <c:axId val="209250672"/>
      </c:lineChart>
      <c:lineChart>
        <c:grouping val="standard"/>
        <c:varyColors val="0"/>
        <c:ser>
          <c:idx val="1"/>
          <c:order val="1"/>
          <c:tx>
            <c:strRef>
              <c:f>'Slika 9.'!$D$5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9.'!$B$6:$B$17</c:f>
              <c:strCache>
                <c:ptCount val="12"/>
                <c:pt idx="0">
                  <c:v>sij. 24</c:v>
                </c:pt>
                <c:pt idx="1">
                  <c:v>vlj. 24</c:v>
                </c:pt>
                <c:pt idx="2">
                  <c:v>ožu. 24</c:v>
                </c:pt>
                <c:pt idx="3">
                  <c:v>tra. 24</c:v>
                </c:pt>
                <c:pt idx="4">
                  <c:v>svi. 24</c:v>
                </c:pt>
                <c:pt idx="5">
                  <c:v>lip. 24</c:v>
                </c:pt>
                <c:pt idx="6">
                  <c:v>srp. 24</c:v>
                </c:pt>
                <c:pt idx="7">
                  <c:v>kol. 24</c:v>
                </c:pt>
                <c:pt idx="8">
                  <c:v>ruj. 24</c:v>
                </c:pt>
                <c:pt idx="9">
                  <c:v>lis. 24</c:v>
                </c:pt>
                <c:pt idx="10">
                  <c:v>stu. 24</c:v>
                </c:pt>
                <c:pt idx="11">
                  <c:v>pro. 24</c:v>
                </c:pt>
              </c:strCache>
            </c:strRef>
          </c:cat>
          <c:val>
            <c:numRef>
              <c:f>'Slika 9.'!$D$6:$D$17</c:f>
              <c:numCache>
                <c:formatCode>#,##0</c:formatCode>
                <c:ptCount val="12"/>
                <c:pt idx="0">
                  <c:v>50265724</c:v>
                </c:pt>
                <c:pt idx="1">
                  <c:v>49754399</c:v>
                </c:pt>
                <c:pt idx="2">
                  <c:v>50406329</c:v>
                </c:pt>
                <c:pt idx="3">
                  <c:v>50049762</c:v>
                </c:pt>
                <c:pt idx="4">
                  <c:v>48915781</c:v>
                </c:pt>
                <c:pt idx="5">
                  <c:v>47520318</c:v>
                </c:pt>
                <c:pt idx="6">
                  <c:v>52191493</c:v>
                </c:pt>
                <c:pt idx="7">
                  <c:v>52265644</c:v>
                </c:pt>
                <c:pt idx="8">
                  <c:v>53122747</c:v>
                </c:pt>
                <c:pt idx="9">
                  <c:v>45270103</c:v>
                </c:pt>
                <c:pt idx="10">
                  <c:v>42704536</c:v>
                </c:pt>
                <c:pt idx="11">
                  <c:v>44836737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48496"/>
        <c:axId val="209251232"/>
      </c:lineChart>
      <c:catAx>
        <c:axId val="2092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50672"/>
        <c:crosses val="autoZero"/>
        <c:auto val="1"/>
        <c:lblAlgn val="ctr"/>
        <c:lblOffset val="100"/>
        <c:noMultiLvlLbl val="0"/>
      </c:catAx>
      <c:valAx>
        <c:axId val="209250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5011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25123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484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44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251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10.'!$B$6:$B$17</c:f>
              <c:strCache>
                <c:ptCount val="12"/>
                <c:pt idx="0">
                  <c:v>sij. 24</c:v>
                </c:pt>
                <c:pt idx="1">
                  <c:v>vlj. 24</c:v>
                </c:pt>
                <c:pt idx="2">
                  <c:v>ožu. 24</c:v>
                </c:pt>
                <c:pt idx="3">
                  <c:v>tra. 24</c:v>
                </c:pt>
                <c:pt idx="4">
                  <c:v>svi. 24</c:v>
                </c:pt>
                <c:pt idx="5">
                  <c:v>lip. 24</c:v>
                </c:pt>
                <c:pt idx="6">
                  <c:v>srp. 24</c:v>
                </c:pt>
                <c:pt idx="7">
                  <c:v>kol. 24</c:v>
                </c:pt>
                <c:pt idx="8">
                  <c:v>ruj. 24</c:v>
                </c:pt>
                <c:pt idx="9">
                  <c:v>lis. 24</c:v>
                </c:pt>
                <c:pt idx="10">
                  <c:v>stu. 24</c:v>
                </c:pt>
                <c:pt idx="11">
                  <c:v>pro. 24</c:v>
                </c:pt>
              </c:strCache>
            </c:strRef>
          </c:cat>
          <c:val>
            <c:numRef>
              <c:f>'Slika 10.'!$C$6:$C$17</c:f>
              <c:numCache>
                <c:formatCode>#,##0</c:formatCode>
                <c:ptCount val="12"/>
                <c:pt idx="0">
                  <c:v>1721646</c:v>
                </c:pt>
                <c:pt idx="1">
                  <c:v>1705628</c:v>
                </c:pt>
                <c:pt idx="2">
                  <c:v>1704196</c:v>
                </c:pt>
                <c:pt idx="3">
                  <c:v>1763180</c:v>
                </c:pt>
                <c:pt idx="4">
                  <c:v>1758233</c:v>
                </c:pt>
                <c:pt idx="5">
                  <c:v>1767138</c:v>
                </c:pt>
                <c:pt idx="6">
                  <c:v>1777078</c:v>
                </c:pt>
                <c:pt idx="7">
                  <c:v>1768230</c:v>
                </c:pt>
                <c:pt idx="8">
                  <c:v>1783970</c:v>
                </c:pt>
                <c:pt idx="9">
                  <c:v>1768284</c:v>
                </c:pt>
                <c:pt idx="10">
                  <c:v>1771613</c:v>
                </c:pt>
                <c:pt idx="11">
                  <c:v>1821519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51856"/>
        <c:axId val="209452416"/>
      </c:lineChart>
      <c:lineChart>
        <c:grouping val="standard"/>
        <c:varyColors val="0"/>
        <c:ser>
          <c:idx val="1"/>
          <c:order val="1"/>
          <c:tx>
            <c:strRef>
              <c:f>'Slika 10.'!$D$5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10.'!$B$6:$B$17</c:f>
              <c:strCache>
                <c:ptCount val="12"/>
                <c:pt idx="0">
                  <c:v>sij. 24</c:v>
                </c:pt>
                <c:pt idx="1">
                  <c:v>vlj. 24</c:v>
                </c:pt>
                <c:pt idx="2">
                  <c:v>ožu. 24</c:v>
                </c:pt>
                <c:pt idx="3">
                  <c:v>tra. 24</c:v>
                </c:pt>
                <c:pt idx="4">
                  <c:v>svi. 24</c:v>
                </c:pt>
                <c:pt idx="5">
                  <c:v>lip. 24</c:v>
                </c:pt>
                <c:pt idx="6">
                  <c:v>srp. 24</c:v>
                </c:pt>
                <c:pt idx="7">
                  <c:v>kol. 24</c:v>
                </c:pt>
                <c:pt idx="8">
                  <c:v>ruj. 24</c:v>
                </c:pt>
                <c:pt idx="9">
                  <c:v>lis. 24</c:v>
                </c:pt>
                <c:pt idx="10">
                  <c:v>stu. 24</c:v>
                </c:pt>
                <c:pt idx="11">
                  <c:v>pro. 24</c:v>
                </c:pt>
              </c:strCache>
            </c:strRef>
          </c:cat>
          <c:val>
            <c:numRef>
              <c:f>'Slika 10.'!$D$6:$D$17</c:f>
              <c:numCache>
                <c:formatCode>#,##0</c:formatCode>
                <c:ptCount val="12"/>
                <c:pt idx="0">
                  <c:v>182235405</c:v>
                </c:pt>
                <c:pt idx="1">
                  <c:v>175763096</c:v>
                </c:pt>
                <c:pt idx="2">
                  <c:v>175683207</c:v>
                </c:pt>
                <c:pt idx="3">
                  <c:v>186786440</c:v>
                </c:pt>
                <c:pt idx="4">
                  <c:v>185964287</c:v>
                </c:pt>
                <c:pt idx="5">
                  <c:v>191681554</c:v>
                </c:pt>
                <c:pt idx="6">
                  <c:v>192837824</c:v>
                </c:pt>
                <c:pt idx="7">
                  <c:v>194006800</c:v>
                </c:pt>
                <c:pt idx="8">
                  <c:v>188338113</c:v>
                </c:pt>
                <c:pt idx="9">
                  <c:v>191301238</c:v>
                </c:pt>
                <c:pt idx="10">
                  <c:v>192872568</c:v>
                </c:pt>
                <c:pt idx="11">
                  <c:v>198251948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53536"/>
        <c:axId val="209452976"/>
      </c:lineChart>
      <c:catAx>
        <c:axId val="20945185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2416"/>
        <c:crosses val="autoZero"/>
        <c:auto val="1"/>
        <c:lblAlgn val="ctr"/>
        <c:lblOffset val="100"/>
        <c:noMultiLvlLbl val="0"/>
      </c:catAx>
      <c:valAx>
        <c:axId val="2094524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1856"/>
        <c:crosses val="autoZero"/>
        <c:crossBetween val="between"/>
        <c:majorUnit val="400000"/>
        <c:dispUnits>
          <c:builtInUnit val="millions"/>
          <c:dispUnitsLbl>
            <c:layout>
              <c:manualLayout>
                <c:xMode val="edge"/>
                <c:yMode val="edge"/>
                <c:x val="3.0555555555555555E-2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45297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35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45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452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7136319498521"/>
          <c:y val="4.8027047466524309E-2"/>
          <c:w val="0.72928364723640315"/>
          <c:h val="0.67357210557013703"/>
        </c:manualLayout>
      </c:layout>
      <c:lineChart>
        <c:grouping val="standard"/>
        <c:varyColors val="0"/>
        <c:ser>
          <c:idx val="0"/>
          <c:order val="0"/>
          <c:tx>
            <c:strRef>
              <c:f>'Slika 11.'!$C$6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11.'!$B$7:$B$30</c:f>
              <c:strCache>
                <c:ptCount val="24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  <c:pt idx="12">
                  <c:v>sij.24</c:v>
                </c:pt>
                <c:pt idx="13">
                  <c:v>vlj. 24</c:v>
                </c:pt>
                <c:pt idx="14">
                  <c:v>ožu.24</c:v>
                </c:pt>
                <c:pt idx="15">
                  <c:v>tra.24</c:v>
                </c:pt>
                <c:pt idx="16">
                  <c:v>svi.24</c:v>
                </c:pt>
                <c:pt idx="17">
                  <c:v>lip.24</c:v>
                </c:pt>
                <c:pt idx="18">
                  <c:v>srp.24</c:v>
                </c:pt>
                <c:pt idx="19">
                  <c:v>kol.24</c:v>
                </c:pt>
                <c:pt idx="20">
                  <c:v>ruj.24</c:v>
                </c:pt>
                <c:pt idx="21">
                  <c:v>lis.24</c:v>
                </c:pt>
                <c:pt idx="22">
                  <c:v>stu.24</c:v>
                </c:pt>
                <c:pt idx="23">
                  <c:v>pro.24</c:v>
                </c:pt>
              </c:strCache>
            </c:strRef>
          </c:cat>
          <c:val>
            <c:numRef>
              <c:f>'Slika 11.'!$C$7:$C$30</c:f>
              <c:numCache>
                <c:formatCode>#,##0</c:formatCode>
                <c:ptCount val="24"/>
                <c:pt idx="0">
                  <c:v>14713876</c:v>
                </c:pt>
                <c:pt idx="1">
                  <c:v>14855191</c:v>
                </c:pt>
                <c:pt idx="2">
                  <c:v>15729033</c:v>
                </c:pt>
                <c:pt idx="3">
                  <c:v>14938506</c:v>
                </c:pt>
                <c:pt idx="4">
                  <c:v>15302568</c:v>
                </c:pt>
                <c:pt idx="5">
                  <c:v>15242557</c:v>
                </c:pt>
                <c:pt idx="6">
                  <c:v>16006425</c:v>
                </c:pt>
                <c:pt idx="7">
                  <c:v>15291487</c:v>
                </c:pt>
                <c:pt idx="8">
                  <c:v>15546514</c:v>
                </c:pt>
                <c:pt idx="9">
                  <c:v>16161710</c:v>
                </c:pt>
                <c:pt idx="10">
                  <c:v>15558305</c:v>
                </c:pt>
                <c:pt idx="11">
                  <c:v>15768948</c:v>
                </c:pt>
                <c:pt idx="12">
                  <c:v>15914742</c:v>
                </c:pt>
                <c:pt idx="13">
                  <c:v>15375802</c:v>
                </c:pt>
                <c:pt idx="14">
                  <c:v>15766800</c:v>
                </c:pt>
                <c:pt idx="15">
                  <c:v>16166064</c:v>
                </c:pt>
                <c:pt idx="16">
                  <c:v>16152000</c:v>
                </c:pt>
                <c:pt idx="17">
                  <c:v>15809354</c:v>
                </c:pt>
                <c:pt idx="18">
                  <c:v>16471683</c:v>
                </c:pt>
                <c:pt idx="19">
                  <c:v>15392151</c:v>
                </c:pt>
                <c:pt idx="20">
                  <c:v>16041883</c:v>
                </c:pt>
                <c:pt idx="21">
                  <c:v>16430318</c:v>
                </c:pt>
                <c:pt idx="22">
                  <c:v>15834464</c:v>
                </c:pt>
                <c:pt idx="23">
                  <c:v>16226409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1808"/>
        <c:axId val="209732368"/>
      </c:lineChart>
      <c:lineChart>
        <c:grouping val="standard"/>
        <c:varyColors val="0"/>
        <c:ser>
          <c:idx val="1"/>
          <c:order val="1"/>
          <c:tx>
            <c:strRef>
              <c:f>'Slika 11.'!$D$6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11.'!$B$7:$B$30</c:f>
              <c:strCache>
                <c:ptCount val="24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  <c:pt idx="12">
                  <c:v>sij.24</c:v>
                </c:pt>
                <c:pt idx="13">
                  <c:v>vlj. 24</c:v>
                </c:pt>
                <c:pt idx="14">
                  <c:v>ožu.24</c:v>
                </c:pt>
                <c:pt idx="15">
                  <c:v>tra.24</c:v>
                </c:pt>
                <c:pt idx="16">
                  <c:v>svi.24</c:v>
                </c:pt>
                <c:pt idx="17">
                  <c:v>lip.24</c:v>
                </c:pt>
                <c:pt idx="18">
                  <c:v>srp.24</c:v>
                </c:pt>
                <c:pt idx="19">
                  <c:v>kol.24</c:v>
                </c:pt>
                <c:pt idx="20">
                  <c:v>ruj.24</c:v>
                </c:pt>
                <c:pt idx="21">
                  <c:v>lis.24</c:v>
                </c:pt>
                <c:pt idx="22">
                  <c:v>stu.24</c:v>
                </c:pt>
                <c:pt idx="23">
                  <c:v>pro.24</c:v>
                </c:pt>
              </c:strCache>
            </c:strRef>
          </c:cat>
          <c:val>
            <c:numRef>
              <c:f>'Slika 11.'!$D$7:$D$30</c:f>
              <c:numCache>
                <c:formatCode>#,##0</c:formatCode>
                <c:ptCount val="24"/>
                <c:pt idx="0">
                  <c:v>36270662.090000004</c:v>
                </c:pt>
                <c:pt idx="1">
                  <c:v>31195661.140000001</c:v>
                </c:pt>
                <c:pt idx="2">
                  <c:v>33799262.640000023</c:v>
                </c:pt>
                <c:pt idx="3">
                  <c:v>36408029.810000002</c:v>
                </c:pt>
                <c:pt idx="4">
                  <c:v>33025851.889999997</c:v>
                </c:pt>
                <c:pt idx="5">
                  <c:v>34710380.129999995</c:v>
                </c:pt>
                <c:pt idx="6">
                  <c:v>41923802.619999997</c:v>
                </c:pt>
                <c:pt idx="7">
                  <c:v>36885654.160000019</c:v>
                </c:pt>
                <c:pt idx="8">
                  <c:v>38640677.530000009</c:v>
                </c:pt>
                <c:pt idx="9">
                  <c:v>42015498.090000018</c:v>
                </c:pt>
                <c:pt idx="10">
                  <c:v>36852266.829999998</c:v>
                </c:pt>
                <c:pt idx="11">
                  <c:v>36303934.989999995</c:v>
                </c:pt>
                <c:pt idx="12">
                  <c:v>42043412.090000011</c:v>
                </c:pt>
                <c:pt idx="13">
                  <c:v>35497072.140000001</c:v>
                </c:pt>
                <c:pt idx="14">
                  <c:v>37239453.359999999</c:v>
                </c:pt>
                <c:pt idx="15">
                  <c:v>41935533.040000007</c:v>
                </c:pt>
                <c:pt idx="16">
                  <c:v>38073761.480000004</c:v>
                </c:pt>
                <c:pt idx="17">
                  <c:v>39058560.769999996</c:v>
                </c:pt>
                <c:pt idx="18">
                  <c:v>45778136.49000001</c:v>
                </c:pt>
                <c:pt idx="19">
                  <c:v>40942112.800000004</c:v>
                </c:pt>
                <c:pt idx="20">
                  <c:v>40910106.980000012</c:v>
                </c:pt>
                <c:pt idx="21">
                  <c:v>45498394.020000003</c:v>
                </c:pt>
                <c:pt idx="22">
                  <c:v>39576344.11999999</c:v>
                </c:pt>
                <c:pt idx="23">
                  <c:v>40168603.860000007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3488"/>
        <c:axId val="209732928"/>
      </c:lineChart>
      <c:catAx>
        <c:axId val="20973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2368"/>
        <c:crosses val="autoZero"/>
        <c:auto val="1"/>
        <c:lblAlgn val="ctr"/>
        <c:lblOffset val="100"/>
        <c:noMultiLvlLbl val="0"/>
      </c:catAx>
      <c:valAx>
        <c:axId val="209732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180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985347985347981E-2"/>
                <c:y val="0.296076515859246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7329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3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73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3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12.'!$B$6:$B$29</c:f>
              <c:strCache>
                <c:ptCount val="24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  <c:pt idx="12">
                  <c:v>sij.24</c:v>
                </c:pt>
                <c:pt idx="13">
                  <c:v>vlj. 24</c:v>
                </c:pt>
                <c:pt idx="14">
                  <c:v>ožu.24</c:v>
                </c:pt>
                <c:pt idx="15">
                  <c:v>tra.24</c:v>
                </c:pt>
                <c:pt idx="16">
                  <c:v>svi.24</c:v>
                </c:pt>
                <c:pt idx="17">
                  <c:v>lip.24</c:v>
                </c:pt>
                <c:pt idx="18">
                  <c:v>srp.24</c:v>
                </c:pt>
                <c:pt idx="19">
                  <c:v>kol.24</c:v>
                </c:pt>
                <c:pt idx="20">
                  <c:v>ruj.24</c:v>
                </c:pt>
                <c:pt idx="21">
                  <c:v>lis.24</c:v>
                </c:pt>
                <c:pt idx="22">
                  <c:v>stu.24</c:v>
                </c:pt>
                <c:pt idx="23">
                  <c:v>pro.24</c:v>
                </c:pt>
              </c:strCache>
            </c:strRef>
          </c:cat>
          <c:val>
            <c:numRef>
              <c:f>'Slika 12.'!$C$6:$C$29</c:f>
              <c:numCache>
                <c:formatCode>#,##0</c:formatCode>
                <c:ptCount val="24"/>
                <c:pt idx="0">
                  <c:v>43193449</c:v>
                </c:pt>
                <c:pt idx="1">
                  <c:v>42944534</c:v>
                </c:pt>
                <c:pt idx="2">
                  <c:v>49301365</c:v>
                </c:pt>
                <c:pt idx="3">
                  <c:v>47431456</c:v>
                </c:pt>
                <c:pt idx="4">
                  <c:v>51119951</c:v>
                </c:pt>
                <c:pt idx="5">
                  <c:v>50966340</c:v>
                </c:pt>
                <c:pt idx="6">
                  <c:v>50720487</c:v>
                </c:pt>
                <c:pt idx="7">
                  <c:v>48821496</c:v>
                </c:pt>
                <c:pt idx="8">
                  <c:v>50521816</c:v>
                </c:pt>
                <c:pt idx="9">
                  <c:v>52024490</c:v>
                </c:pt>
                <c:pt idx="10">
                  <c:v>48997902</c:v>
                </c:pt>
                <c:pt idx="11">
                  <c:v>53425378</c:v>
                </c:pt>
                <c:pt idx="12">
                  <c:v>46245185</c:v>
                </c:pt>
                <c:pt idx="13">
                  <c:v>47939053</c:v>
                </c:pt>
                <c:pt idx="14">
                  <c:v>54034502</c:v>
                </c:pt>
                <c:pt idx="15">
                  <c:v>50792419</c:v>
                </c:pt>
                <c:pt idx="16">
                  <c:v>55419123</c:v>
                </c:pt>
                <c:pt idx="17">
                  <c:v>54969847</c:v>
                </c:pt>
                <c:pt idx="18">
                  <c:v>57028516</c:v>
                </c:pt>
                <c:pt idx="19">
                  <c:v>53967188</c:v>
                </c:pt>
                <c:pt idx="20">
                  <c:v>54748270</c:v>
                </c:pt>
                <c:pt idx="21">
                  <c:v>57654700</c:v>
                </c:pt>
                <c:pt idx="22">
                  <c:v>54222387</c:v>
                </c:pt>
                <c:pt idx="23">
                  <c:v>58033185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6848"/>
        <c:axId val="209737408"/>
      </c:lineChart>
      <c:lineChart>
        <c:grouping val="standard"/>
        <c:varyColors val="0"/>
        <c:ser>
          <c:idx val="1"/>
          <c:order val="1"/>
          <c:tx>
            <c:strRef>
              <c:f>'Slika 12.'!$D$5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12.'!$B$6:$B$29</c:f>
              <c:strCache>
                <c:ptCount val="24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  <c:pt idx="12">
                  <c:v>sij.24</c:v>
                </c:pt>
                <c:pt idx="13">
                  <c:v>vlj. 24</c:v>
                </c:pt>
                <c:pt idx="14">
                  <c:v>ožu.24</c:v>
                </c:pt>
                <c:pt idx="15">
                  <c:v>tra.24</c:v>
                </c:pt>
                <c:pt idx="16">
                  <c:v>svi.24</c:v>
                </c:pt>
                <c:pt idx="17">
                  <c:v>lip.24</c:v>
                </c:pt>
                <c:pt idx="18">
                  <c:v>srp.24</c:v>
                </c:pt>
                <c:pt idx="19">
                  <c:v>kol.24</c:v>
                </c:pt>
                <c:pt idx="20">
                  <c:v>ruj.24</c:v>
                </c:pt>
                <c:pt idx="21">
                  <c:v>lis.24</c:v>
                </c:pt>
                <c:pt idx="22">
                  <c:v>stu.24</c:v>
                </c:pt>
                <c:pt idx="23">
                  <c:v>pro.24</c:v>
                </c:pt>
              </c:strCache>
            </c:strRef>
          </c:cat>
          <c:val>
            <c:numRef>
              <c:f>'Slika 12.'!$D$6:$D$29</c:f>
              <c:numCache>
                <c:formatCode>#,##0</c:formatCode>
                <c:ptCount val="24"/>
                <c:pt idx="0">
                  <c:v>1064630126</c:v>
                </c:pt>
                <c:pt idx="1">
                  <c:v>1047687270</c:v>
                </c:pt>
                <c:pt idx="2">
                  <c:v>1223168647</c:v>
                </c:pt>
                <c:pt idx="3">
                  <c:v>1229730905</c:v>
                </c:pt>
                <c:pt idx="4">
                  <c:v>1321530256</c:v>
                </c:pt>
                <c:pt idx="5">
                  <c:v>1340391430</c:v>
                </c:pt>
                <c:pt idx="6">
                  <c:v>1360758773</c:v>
                </c:pt>
                <c:pt idx="7">
                  <c:v>1336590647</c:v>
                </c:pt>
                <c:pt idx="8">
                  <c:v>1343211374</c:v>
                </c:pt>
                <c:pt idx="9">
                  <c:v>1386583597</c:v>
                </c:pt>
                <c:pt idx="10">
                  <c:v>1375866598</c:v>
                </c:pt>
                <c:pt idx="11">
                  <c:v>1518752766</c:v>
                </c:pt>
                <c:pt idx="12">
                  <c:v>1227486317</c:v>
                </c:pt>
                <c:pt idx="13">
                  <c:v>1256543147</c:v>
                </c:pt>
                <c:pt idx="14">
                  <c:v>1451184973</c:v>
                </c:pt>
                <c:pt idx="15">
                  <c:v>1391911818</c:v>
                </c:pt>
                <c:pt idx="16">
                  <c:v>1521820659</c:v>
                </c:pt>
                <c:pt idx="17">
                  <c:v>1528404555</c:v>
                </c:pt>
                <c:pt idx="18">
                  <c:v>1607869709</c:v>
                </c:pt>
                <c:pt idx="19">
                  <c:v>1525692035</c:v>
                </c:pt>
                <c:pt idx="20">
                  <c:v>1538285492</c:v>
                </c:pt>
                <c:pt idx="21">
                  <c:v>1585054098</c:v>
                </c:pt>
                <c:pt idx="22">
                  <c:v>1571488863</c:v>
                </c:pt>
                <c:pt idx="23">
                  <c:v>1735977358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8528"/>
        <c:axId val="209737968"/>
      </c:lineChart>
      <c:catAx>
        <c:axId val="2097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7408"/>
        <c:crosses val="autoZero"/>
        <c:auto val="1"/>
        <c:lblAlgn val="ctr"/>
        <c:lblOffset val="100"/>
        <c:noMultiLvlLbl val="0"/>
      </c:catAx>
      <c:valAx>
        <c:axId val="20973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68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4242424242424242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7379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852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101808637556673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73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37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13.'!$C$6</c:f>
              <c:strCache>
                <c:ptCount val="1"/>
                <c:pt idx="0">
                  <c:v>Broj transakcija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92-49D7-BC36-A79632535C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92-49D7-BC36-A79632535C78}"/>
              </c:ext>
            </c:extLst>
          </c:dPt>
          <c:dLbls>
            <c:dLbl>
              <c:idx val="0"/>
              <c:layout>
                <c:manualLayout>
                  <c:x val="3.7694292450731796E-2"/>
                  <c:y val="1.66750510352872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92-49D7-BC36-A79632535C78}"/>
                </c:ext>
              </c:extLst>
            </c:dLbl>
            <c:dLbl>
              <c:idx val="1"/>
              <c:layout>
                <c:manualLayout>
                  <c:x val="-2.0749143645179945E-2"/>
                  <c:y val="-4.26221201516477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92-49D7-BC36-A79632535C7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13.'!$B$7:$B$8</c:f>
              <c:strCache>
                <c:ptCount val="2"/>
                <c:pt idx="0">
                  <c:v>Debitne platne kartice</c:v>
                </c:pt>
                <c:pt idx="1">
                  <c:v>Kreditne platne kartice</c:v>
                </c:pt>
              </c:strCache>
            </c:strRef>
          </c:cat>
          <c:val>
            <c:numRef>
              <c:f>'Slika 13.'!$C$7:$C$8</c:f>
              <c:numCache>
                <c:formatCode>#,##0</c:formatCode>
                <c:ptCount val="2"/>
                <c:pt idx="0">
                  <c:v>556081717</c:v>
                </c:pt>
                <c:pt idx="1">
                  <c:v>88972658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E-4401-BE50-41B6CCC6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13.'!$D$6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13-4551-9514-5C725AB78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FB-4D48-965E-6062B095D3D3}"/>
              </c:ext>
            </c:extLst>
          </c:dPt>
          <c:dLbls>
            <c:dLbl>
              <c:idx val="0"/>
              <c:layout>
                <c:manualLayout>
                  <c:x val="-2.2698829313002541E-2"/>
                  <c:y val="2.94484543598717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80,44%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C13-4551-9514-5C725AB7839D}"/>
                </c:ext>
              </c:extLst>
            </c:dLbl>
            <c:dLbl>
              <c:idx val="1"/>
              <c:layout>
                <c:manualLayout>
                  <c:x val="-4.5306836645419321E-4"/>
                  <c:y val="-1.60436716243802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19,56%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3FB-4D48-965E-6062B095D3D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13.'!$B$7:$B$8</c:f>
              <c:strCache>
                <c:ptCount val="2"/>
                <c:pt idx="0">
                  <c:v>Debitne platne kartice</c:v>
                </c:pt>
                <c:pt idx="1">
                  <c:v>Kreditne platne kartice</c:v>
                </c:pt>
              </c:strCache>
            </c:strRef>
          </c:cat>
          <c:val>
            <c:numRef>
              <c:f>'Slika 13.'!$D$7:$D$8</c:f>
              <c:numCache>
                <c:formatCode>#,##0</c:formatCode>
                <c:ptCount val="2"/>
                <c:pt idx="0">
                  <c:v>14432714578</c:v>
                </c:pt>
                <c:pt idx="1">
                  <c:v>3509004446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B-4D48-965E-6062B095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14.'!$C$5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14.'!$B$6:$B$17</c:f>
              <c:strCache>
                <c:ptCount val="12"/>
                <c:pt idx="0">
                  <c:v>sij. 24</c:v>
                </c:pt>
                <c:pt idx="1">
                  <c:v>vlj. 24</c:v>
                </c:pt>
                <c:pt idx="2">
                  <c:v>ožu. 24</c:v>
                </c:pt>
                <c:pt idx="3">
                  <c:v>tra. 24</c:v>
                </c:pt>
                <c:pt idx="4">
                  <c:v>svi. 24</c:v>
                </c:pt>
                <c:pt idx="5">
                  <c:v>lip. 24</c:v>
                </c:pt>
                <c:pt idx="6">
                  <c:v>srp. 24</c:v>
                </c:pt>
                <c:pt idx="7">
                  <c:v>kol. 24</c:v>
                </c:pt>
                <c:pt idx="8">
                  <c:v>ruj. 24</c:v>
                </c:pt>
                <c:pt idx="9">
                  <c:v>lis. 24</c:v>
                </c:pt>
                <c:pt idx="10">
                  <c:v>stu. 24</c:v>
                </c:pt>
                <c:pt idx="11">
                  <c:v>pro. 24</c:v>
                </c:pt>
              </c:strCache>
            </c:strRef>
          </c:cat>
          <c:val>
            <c:numRef>
              <c:f>'Slika 14.'!$C$6:$C$17</c:f>
              <c:numCache>
                <c:formatCode>#,##0</c:formatCode>
                <c:ptCount val="12"/>
                <c:pt idx="0">
                  <c:v>11330091</c:v>
                </c:pt>
                <c:pt idx="1">
                  <c:v>10848400</c:v>
                </c:pt>
                <c:pt idx="2">
                  <c:v>12384980</c:v>
                </c:pt>
                <c:pt idx="3">
                  <c:v>14870835</c:v>
                </c:pt>
                <c:pt idx="4">
                  <c:v>18971238</c:v>
                </c:pt>
                <c:pt idx="5">
                  <c:v>23668124</c:v>
                </c:pt>
                <c:pt idx="6">
                  <c:v>35006860</c:v>
                </c:pt>
                <c:pt idx="7">
                  <c:v>36317891</c:v>
                </c:pt>
                <c:pt idx="8">
                  <c:v>24690201</c:v>
                </c:pt>
                <c:pt idx="9">
                  <c:v>18208333</c:v>
                </c:pt>
                <c:pt idx="10">
                  <c:v>15084879</c:v>
                </c:pt>
                <c:pt idx="11">
                  <c:v>15745423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89872"/>
        <c:axId val="210090432"/>
      </c:lineChart>
      <c:lineChart>
        <c:grouping val="standard"/>
        <c:varyColors val="0"/>
        <c:ser>
          <c:idx val="1"/>
          <c:order val="1"/>
          <c:tx>
            <c:strRef>
              <c:f>'Slika 14.'!$D$5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14.'!$B$6:$B$17</c:f>
              <c:strCache>
                <c:ptCount val="12"/>
                <c:pt idx="0">
                  <c:v>sij. 24</c:v>
                </c:pt>
                <c:pt idx="1">
                  <c:v>vlj. 24</c:v>
                </c:pt>
                <c:pt idx="2">
                  <c:v>ožu. 24</c:v>
                </c:pt>
                <c:pt idx="3">
                  <c:v>tra. 24</c:v>
                </c:pt>
                <c:pt idx="4">
                  <c:v>svi. 24</c:v>
                </c:pt>
                <c:pt idx="5">
                  <c:v>lip. 24</c:v>
                </c:pt>
                <c:pt idx="6">
                  <c:v>srp. 24</c:v>
                </c:pt>
                <c:pt idx="7">
                  <c:v>kol. 24</c:v>
                </c:pt>
                <c:pt idx="8">
                  <c:v>ruj. 24</c:v>
                </c:pt>
                <c:pt idx="9">
                  <c:v>lis. 24</c:v>
                </c:pt>
                <c:pt idx="10">
                  <c:v>stu. 24</c:v>
                </c:pt>
                <c:pt idx="11">
                  <c:v>pro. 24</c:v>
                </c:pt>
              </c:strCache>
            </c:strRef>
          </c:cat>
          <c:val>
            <c:numRef>
              <c:f>'Slika 14.'!$D$6:$D$17</c:f>
              <c:numCache>
                <c:formatCode>#,##0</c:formatCode>
                <c:ptCount val="12"/>
                <c:pt idx="0">
                  <c:v>11464317968.48</c:v>
                </c:pt>
                <c:pt idx="1">
                  <c:v>9377166427.3400002</c:v>
                </c:pt>
                <c:pt idx="2">
                  <c:v>12298077700.079998</c:v>
                </c:pt>
                <c:pt idx="3">
                  <c:v>12289518405.299999</c:v>
                </c:pt>
                <c:pt idx="4">
                  <c:v>12669144060.470001</c:v>
                </c:pt>
                <c:pt idx="5">
                  <c:v>14257226210</c:v>
                </c:pt>
                <c:pt idx="6">
                  <c:v>15656465472.77</c:v>
                </c:pt>
                <c:pt idx="7">
                  <c:v>13161259008.780001</c:v>
                </c:pt>
                <c:pt idx="8">
                  <c:v>12297305421.200001</c:v>
                </c:pt>
                <c:pt idx="9">
                  <c:v>12548908205.660004</c:v>
                </c:pt>
                <c:pt idx="10">
                  <c:v>11347669976.220001</c:v>
                </c:pt>
                <c:pt idx="11">
                  <c:v>14603022671.750002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91552"/>
        <c:axId val="210090992"/>
      </c:lineChart>
      <c:catAx>
        <c:axId val="2100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90432"/>
        <c:crosses val="autoZero"/>
        <c:auto val="1"/>
        <c:lblAlgn val="ctr"/>
        <c:lblOffset val="100"/>
        <c:noMultiLvlLbl val="0"/>
      </c:catAx>
      <c:valAx>
        <c:axId val="21009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8987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00000000000001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00909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915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26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0091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090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5B-411F-89F0-67132C7D4A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F5B-411F-89F0-67132C7D4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F5B-411F-89F0-67132C7D4A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5B-411F-89F0-67132C7D4A93}"/>
              </c:ext>
            </c:extLst>
          </c:dPt>
          <c:dLbls>
            <c:dLbl>
              <c:idx val="0"/>
              <c:layout>
                <c:manualLayout>
                  <c:x val="-7.2303149606299161E-2"/>
                  <c:y val="-1.1038568095654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5B-411F-89F0-67132C7D4A93}"/>
                </c:ext>
              </c:extLst>
            </c:dLbl>
            <c:dLbl>
              <c:idx val="1"/>
              <c:layout>
                <c:manualLayout>
                  <c:x val="5.5928915135608048E-2"/>
                  <c:y val="6.03094925634295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6,02%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F5B-411F-89F0-67132C7D4A93}"/>
                </c:ext>
              </c:extLst>
            </c:dLbl>
            <c:dLbl>
              <c:idx val="2"/>
              <c:layout>
                <c:manualLayout>
                  <c:x val="-5.7491251093613298E-3"/>
                  <c:y val="0.169448089822105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39,94%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F5B-411F-89F0-67132C7D4A93}"/>
                </c:ext>
              </c:extLst>
            </c:dLbl>
            <c:dLbl>
              <c:idx val="3"/>
              <c:layout>
                <c:manualLayout>
                  <c:x val="-1.4249781277340333E-3"/>
                  <c:y val="0.121543817439486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5B-411F-89F0-67132C7D4A9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15.'!$B$6:$B$9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15.'!$C$6:$C$9</c:f>
              <c:numCache>
                <c:formatCode>#,##0</c:formatCode>
                <c:ptCount val="4"/>
                <c:pt idx="0">
                  <c:v>6835907</c:v>
                </c:pt>
                <c:pt idx="1">
                  <c:v>14260784</c:v>
                </c:pt>
                <c:pt idx="2">
                  <c:v>94708551</c:v>
                </c:pt>
                <c:pt idx="3">
                  <c:v>121322013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B-411F-89F0-67132C7D4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00-49F0-9476-A022A715CA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400-49F0-9476-A022A715CA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AD-4657-A64D-E8EE73442C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AD-4657-A64D-E8EE73442C27}"/>
              </c:ext>
            </c:extLst>
          </c:dPt>
          <c:dLbls>
            <c:dLbl>
              <c:idx val="0"/>
              <c:layout>
                <c:manualLayout>
                  <c:x val="4.7375765529308833E-2"/>
                  <c:y val="9.91604695246427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46,65%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400-49F0-9476-A022A715CA1E}"/>
                </c:ext>
              </c:extLst>
            </c:dLbl>
            <c:dLbl>
              <c:idx val="1"/>
              <c:layout>
                <c:manualLayout>
                  <c:x val="-2.391732283464567E-2"/>
                  <c:y val="5.449110527850727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46,74%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400-49F0-9476-A022A715CA1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16.'!$B$6:$B$9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16.'!$C$6:$C$9</c:f>
              <c:numCache>
                <c:formatCode>#,##0</c:formatCode>
                <c:ptCount val="4"/>
                <c:pt idx="0">
                  <c:v>70883828034.610016</c:v>
                </c:pt>
                <c:pt idx="1">
                  <c:v>71031105947.300003</c:v>
                </c:pt>
                <c:pt idx="2">
                  <c:v>4837697715.1399994</c:v>
                </c:pt>
                <c:pt idx="3">
                  <c:v>5217449831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0-49F0-9476-A022A715C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'Slika 17.'!$E$6</c:f>
              <c:strCache>
                <c:ptCount val="1"/>
                <c:pt idx="0">
                  <c:v>Prosječna vrijednost – 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17.'!$B$7:$B$10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17.'!$E$7:$E$10</c:f>
              <c:numCache>
                <c:formatCode>#,##0</c:formatCode>
                <c:ptCount val="4"/>
                <c:pt idx="0">
                  <c:v>2004.2457410120956</c:v>
                </c:pt>
                <c:pt idx="1">
                  <c:v>950.32267882455608</c:v>
                </c:pt>
                <c:pt idx="2">
                  <c:v>48.191583286870951</c:v>
                </c:pt>
                <c:pt idx="3">
                  <c:v>40.051636549088109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7-4D87-AA3F-3CF941F76B1C}"/>
            </c:ext>
          </c:extLst>
        </c:ser>
        <c:ser>
          <c:idx val="1"/>
          <c:order val="1"/>
          <c:tx>
            <c:strRef>
              <c:f>'Slika 17.'!$H$6</c:f>
              <c:strCache>
                <c:ptCount val="1"/>
                <c:pt idx="0">
                  <c:v>Prosječna vrijednost – 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17.'!$B$7:$B$10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17.'!$H$7:$H$10</c:f>
              <c:numCache>
                <c:formatCode>#,##0</c:formatCode>
                <c:ptCount val="4"/>
                <c:pt idx="0">
                  <c:v>12522.588712376746</c:v>
                </c:pt>
                <c:pt idx="1">
                  <c:v>9956.3852343119324</c:v>
                </c:pt>
                <c:pt idx="2">
                  <c:v>130.42590690904018</c:v>
                </c:pt>
                <c:pt idx="3">
                  <c:v>125.87013169602493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7-4D87-AA3F-3CF941F76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0567552"/>
        <c:axId val="210568112"/>
      </c:barChart>
      <c:catAx>
        <c:axId val="210567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68112"/>
        <c:crosses val="autoZero"/>
        <c:auto val="1"/>
        <c:lblAlgn val="ctr"/>
        <c:lblOffset val="100"/>
        <c:noMultiLvlLbl val="0"/>
      </c:catAx>
      <c:valAx>
        <c:axId val="210568112"/>
        <c:scaling>
          <c:logBase val="10"/>
          <c:orientation val="minMax"/>
          <c:max val="10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67552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'Slika 2.'!$G$4</c:f>
              <c:strCache>
                <c:ptCount val="1"/>
                <c:pt idx="0">
                  <c:v>Ukupno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4A-43A1-9046-2BE2B9C0F9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4A-43A1-9046-2BE2B9C0F9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4A-43A1-9046-2BE2B9C0F9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D4A-43A1-9046-2BE2B9C0F9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D4A-43A1-9046-2BE2B9C0F959}"/>
              </c:ext>
            </c:extLst>
          </c:dPt>
          <c:dLbls>
            <c:dLbl>
              <c:idx val="0"/>
              <c:layout>
                <c:manualLayout>
                  <c:x val="9.4865240725506318E-3"/>
                  <c:y val="-0.15951917468649751"/>
                </c:manualLayout>
              </c:layout>
              <c:tx>
                <c:rich>
                  <a:bodyPr/>
                  <a:lstStyle/>
                  <a:p>
                    <a:fld id="{5457003C-C1D3-424F-AF85-A1A948F8C3CD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33,22%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D4A-43A1-9046-2BE2B9C0F959}"/>
                </c:ext>
              </c:extLst>
            </c:dLbl>
            <c:dLbl>
              <c:idx val="2"/>
              <c:layout>
                <c:manualLayout>
                  <c:x val="-1.9864261370313784E-2"/>
                  <c:y val="2.389909594634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4A-43A1-9046-2BE2B9C0F959}"/>
                </c:ext>
              </c:extLst>
            </c:dLbl>
            <c:dLbl>
              <c:idx val="3"/>
              <c:layout>
                <c:manualLayout>
                  <c:x val="-0.43975238944188583"/>
                  <c:y val="-4.18748177311169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4A-43A1-9046-2BE2B9C0F959}"/>
                </c:ext>
              </c:extLst>
            </c:dLbl>
            <c:dLbl>
              <c:idx val="4"/>
              <c:layout>
                <c:manualLayout>
                  <c:x val="9.9256342957130357E-4"/>
                  <c:y val="-5.8379265091863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4A-43A1-9046-2BE2B9C0F95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'Slika 2.'!$B$5:$F$10</c15:sqref>
                  </c15:fullRef>
                </c:ext>
              </c:extLst>
              <c:f>'Slika 2.'!$B$6:$F$10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'Slika 2.'!$G$5:$G$10</c15:sqref>
                  </c15:fullRef>
                </c:ext>
              </c:extLst>
              <c:f>'Slika 2.'!$G$6:$G$10</c:f>
              <c:numCache>
                <c:formatCode>#,##0</c:formatCode>
                <c:ptCount val="5"/>
                <c:pt idx="0">
                  <c:v>431950103</c:v>
                </c:pt>
                <c:pt idx="1">
                  <c:v>10355816</c:v>
                </c:pt>
                <c:pt idx="2">
                  <c:v>21110715</c:v>
                </c:pt>
                <c:pt idx="3">
                  <c:v>191581670</c:v>
                </c:pt>
                <c:pt idx="4">
                  <c:v>645054375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'Slika 2.'!$G$5</c15:sqref>
                  <c15:dLbl>
                    <c:idx val="-1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9128-4D6B-AE72-D09AEF6E5F4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0D4A-43A1-9046-2BE2B9C0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18.'!$C$5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18.'!$B$6:$B$29</c:f>
              <c:strCache>
                <c:ptCount val="24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  <c:pt idx="12">
                  <c:v>sij.24</c:v>
                </c:pt>
                <c:pt idx="13">
                  <c:v>vlj. 24</c:v>
                </c:pt>
                <c:pt idx="14">
                  <c:v>ožu.24</c:v>
                </c:pt>
                <c:pt idx="15">
                  <c:v>tra.24</c:v>
                </c:pt>
                <c:pt idx="16">
                  <c:v>svi.24</c:v>
                </c:pt>
                <c:pt idx="17">
                  <c:v>lip.24</c:v>
                </c:pt>
                <c:pt idx="18">
                  <c:v>srp.24</c:v>
                </c:pt>
                <c:pt idx="19">
                  <c:v>kol.24</c:v>
                </c:pt>
                <c:pt idx="20">
                  <c:v>ruj.24</c:v>
                </c:pt>
                <c:pt idx="21">
                  <c:v>lis.24</c:v>
                </c:pt>
                <c:pt idx="22">
                  <c:v>stu.24</c:v>
                </c:pt>
                <c:pt idx="23">
                  <c:v>pro.24</c:v>
                </c:pt>
              </c:strCache>
            </c:strRef>
          </c:cat>
          <c:val>
            <c:numRef>
              <c:f>'Slika 18.'!$C$6:$C$29</c:f>
              <c:numCache>
                <c:formatCode>#,##0</c:formatCode>
                <c:ptCount val="24"/>
                <c:pt idx="0">
                  <c:v>384244</c:v>
                </c:pt>
                <c:pt idx="1">
                  <c:v>400641</c:v>
                </c:pt>
                <c:pt idx="2">
                  <c:v>486900</c:v>
                </c:pt>
                <c:pt idx="3">
                  <c:v>446502</c:v>
                </c:pt>
                <c:pt idx="4">
                  <c:v>488771</c:v>
                </c:pt>
                <c:pt idx="5">
                  <c:v>499277</c:v>
                </c:pt>
                <c:pt idx="6">
                  <c:v>497037</c:v>
                </c:pt>
                <c:pt idx="7">
                  <c:v>480358</c:v>
                </c:pt>
                <c:pt idx="8">
                  <c:v>495958</c:v>
                </c:pt>
                <c:pt idx="9">
                  <c:v>514557</c:v>
                </c:pt>
                <c:pt idx="10">
                  <c:v>509391</c:v>
                </c:pt>
                <c:pt idx="11">
                  <c:v>491759</c:v>
                </c:pt>
                <c:pt idx="12">
                  <c:v>501301</c:v>
                </c:pt>
                <c:pt idx="13">
                  <c:v>505838</c:v>
                </c:pt>
                <c:pt idx="14">
                  <c:v>520291</c:v>
                </c:pt>
                <c:pt idx="15">
                  <c:v>551801</c:v>
                </c:pt>
                <c:pt idx="16">
                  <c:v>562539</c:v>
                </c:pt>
                <c:pt idx="17">
                  <c:v>544199</c:v>
                </c:pt>
                <c:pt idx="18">
                  <c:v>604955</c:v>
                </c:pt>
                <c:pt idx="19">
                  <c:v>539068</c:v>
                </c:pt>
                <c:pt idx="20">
                  <c:v>567381</c:v>
                </c:pt>
                <c:pt idx="21">
                  <c:v>612261</c:v>
                </c:pt>
                <c:pt idx="22">
                  <c:v>569382</c:v>
                </c:pt>
                <c:pt idx="23">
                  <c:v>756891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71472"/>
        <c:axId val="210572032"/>
      </c:lineChart>
      <c:lineChart>
        <c:grouping val="standard"/>
        <c:varyColors val="0"/>
        <c:ser>
          <c:idx val="1"/>
          <c:order val="1"/>
          <c:tx>
            <c:strRef>
              <c:f>'Slika 18.'!$D$5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18.'!$B$6:$B$29</c:f>
              <c:strCache>
                <c:ptCount val="24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  <c:pt idx="12">
                  <c:v>sij.24</c:v>
                </c:pt>
                <c:pt idx="13">
                  <c:v>vlj. 24</c:v>
                </c:pt>
                <c:pt idx="14">
                  <c:v>ožu.24</c:v>
                </c:pt>
                <c:pt idx="15">
                  <c:v>tra.24</c:v>
                </c:pt>
                <c:pt idx="16">
                  <c:v>svi.24</c:v>
                </c:pt>
                <c:pt idx="17">
                  <c:v>lip.24</c:v>
                </c:pt>
                <c:pt idx="18">
                  <c:v>srp.24</c:v>
                </c:pt>
                <c:pt idx="19">
                  <c:v>kol.24</c:v>
                </c:pt>
                <c:pt idx="20">
                  <c:v>ruj.24</c:v>
                </c:pt>
                <c:pt idx="21">
                  <c:v>lis.24</c:v>
                </c:pt>
                <c:pt idx="22">
                  <c:v>stu.24</c:v>
                </c:pt>
                <c:pt idx="23">
                  <c:v>pro.24</c:v>
                </c:pt>
              </c:strCache>
            </c:strRef>
          </c:cat>
          <c:val>
            <c:numRef>
              <c:f>'Slika 18.'!$D$6:$D$29</c:f>
              <c:numCache>
                <c:formatCode>#,##0</c:formatCode>
                <c:ptCount val="24"/>
                <c:pt idx="0">
                  <c:v>5364397813.2700005</c:v>
                </c:pt>
                <c:pt idx="1">
                  <c:v>4217689404.04</c:v>
                </c:pt>
                <c:pt idx="2">
                  <c:v>6961599206.5100002</c:v>
                </c:pt>
                <c:pt idx="3">
                  <c:v>4955086860.5200005</c:v>
                </c:pt>
                <c:pt idx="4">
                  <c:v>5234330478.9300003</c:v>
                </c:pt>
                <c:pt idx="5">
                  <c:v>6157210440.8900003</c:v>
                </c:pt>
                <c:pt idx="6">
                  <c:v>5599895574.7200003</c:v>
                </c:pt>
                <c:pt idx="7">
                  <c:v>5275438866.8500004</c:v>
                </c:pt>
                <c:pt idx="8">
                  <c:v>5322533821.3000002</c:v>
                </c:pt>
                <c:pt idx="9">
                  <c:v>5889139016.1300001</c:v>
                </c:pt>
                <c:pt idx="10">
                  <c:v>5291576062.9300003</c:v>
                </c:pt>
                <c:pt idx="11">
                  <c:v>6046892516.7399998</c:v>
                </c:pt>
                <c:pt idx="12">
                  <c:v>6473378168.8899994</c:v>
                </c:pt>
                <c:pt idx="13">
                  <c:v>4593260335.79</c:v>
                </c:pt>
                <c:pt idx="14">
                  <c:v>5262850190.0099993</c:v>
                </c:pt>
                <c:pt idx="15">
                  <c:v>5675897202.460001</c:v>
                </c:pt>
                <c:pt idx="16">
                  <c:v>5943454846.7000008</c:v>
                </c:pt>
                <c:pt idx="17">
                  <c:v>6430588452.7000008</c:v>
                </c:pt>
                <c:pt idx="18">
                  <c:v>6654708763.3500004</c:v>
                </c:pt>
                <c:pt idx="19">
                  <c:v>5501205454.5699997</c:v>
                </c:pt>
                <c:pt idx="20">
                  <c:v>5713412488.5700006</c:v>
                </c:pt>
                <c:pt idx="21">
                  <c:v>6033116398.9100008</c:v>
                </c:pt>
                <c:pt idx="22">
                  <c:v>5404334305.2000017</c:v>
                </c:pt>
                <c:pt idx="23">
                  <c:v>7197621427.460001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57136"/>
        <c:axId val="210756576"/>
      </c:lineChart>
      <c:catAx>
        <c:axId val="2105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72032"/>
        <c:crosses val="autoZero"/>
        <c:auto val="1"/>
        <c:lblAlgn val="ctr"/>
        <c:lblOffset val="100"/>
        <c:noMultiLvlLbl val="0"/>
      </c:catAx>
      <c:valAx>
        <c:axId val="2105720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714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8645833333333332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07565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7571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15354330708666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075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56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19.'!$C$6</c:f>
              <c:strCache>
                <c:ptCount val="1"/>
                <c:pt idx="0">
                  <c:v>Broj transakcija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0C-4488-9CA9-F2299EA37E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B0C-4488-9CA9-F2299EA37E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B0C-4488-9CA9-F2299EA37E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0C-4488-9CA9-F2299EA37E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B0C-4488-9CA9-F2299EA37EBC}"/>
              </c:ext>
            </c:extLst>
          </c:dPt>
          <c:dLbls>
            <c:dLbl>
              <c:idx val="0"/>
              <c:layout>
                <c:manualLayout>
                  <c:x val="0.12693532980508576"/>
                  <c:y val="-2.2757376566867195E-2"/>
                </c:manualLayout>
              </c:layout>
              <c:tx>
                <c:rich>
                  <a:bodyPr/>
                  <a:lstStyle/>
                  <a:p>
                    <a:fld id="{8BB58252-5BCB-45AF-B2EB-A0B69718E75E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95,3%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B0C-4488-9CA9-F2299EA37EBC}"/>
                </c:ext>
              </c:extLst>
            </c:dLbl>
            <c:dLbl>
              <c:idx val="1"/>
              <c:layout>
                <c:manualLayout>
                  <c:x val="-0.24214758401101502"/>
                  <c:y val="0.12759542080013511"/>
                </c:manualLayout>
              </c:layout>
              <c:tx>
                <c:rich>
                  <a:bodyPr/>
                  <a:lstStyle/>
                  <a:p>
                    <a:fld id="{0B9675C5-46A6-4A33-8EE1-BE608EF7DE1C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1,9%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5B0C-4488-9CA9-F2299EA37EBC}"/>
                </c:ext>
              </c:extLst>
            </c:dLbl>
            <c:dLbl>
              <c:idx val="2"/>
              <c:layout>
                <c:manualLayout>
                  <c:x val="-0.14749967729443661"/>
                  <c:y val="9.932203064231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0C-4488-9CA9-F2299EA37EBC}"/>
                </c:ext>
              </c:extLst>
            </c:dLbl>
            <c:dLbl>
              <c:idx val="3"/>
              <c:layout>
                <c:manualLayout>
                  <c:x val="0.11418716922679747"/>
                  <c:y val="-4.10255115819486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0C-4488-9CA9-F2299EA37EBC}"/>
                </c:ext>
              </c:extLst>
            </c:dLbl>
            <c:dLbl>
              <c:idx val="4"/>
              <c:layout>
                <c:manualLayout>
                  <c:x val="0.31132119960414778"/>
                  <c:y val="-9.2080171535115669E-3"/>
                </c:manualLayout>
              </c:layout>
              <c:tx>
                <c:rich>
                  <a:bodyPr/>
                  <a:lstStyle/>
                  <a:p>
                    <a:fld id="{138A8124-9484-4620-992A-D7A70F683AA1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2,2%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B0C-4488-9CA9-F2299EA37E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19.'!$B$7:$B$11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Ostale valute</c:v>
                </c:pt>
              </c:strCache>
            </c:strRef>
          </c:cat>
          <c:val>
            <c:numRef>
              <c:f>'Slika 19.'!$C$7:$C$11</c:f>
              <c:numCache>
                <c:formatCode>#,##0</c:formatCode>
                <c:ptCount val="5"/>
                <c:pt idx="0">
                  <c:v>6515462</c:v>
                </c:pt>
                <c:pt idx="1">
                  <c:v>124935</c:v>
                </c:pt>
                <c:pt idx="2">
                  <c:v>22659</c:v>
                </c:pt>
                <c:pt idx="3">
                  <c:v>21078</c:v>
                </c:pt>
                <c:pt idx="4">
                  <c:v>151773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C-4488-9CA9-F2299EA37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19.'!$D$6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74-48AA-9A4A-DE4FCB956F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E2-43A7-823A-55702E7F64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E2-43A7-823A-55702E7F64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E2-43A7-823A-55702E7F64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174-48AA-9A4A-DE4FCB956FBC}"/>
              </c:ext>
            </c:extLst>
          </c:dPt>
          <c:dLbls>
            <c:dLbl>
              <c:idx val="0"/>
              <c:layout>
                <c:manualLayout>
                  <c:x val="-3.745327820644493E-2"/>
                  <c:y val="6.3874060710291294E-2"/>
                </c:manualLayout>
              </c:layout>
              <c:tx>
                <c:rich>
                  <a:bodyPr/>
                  <a:lstStyle/>
                  <a:p>
                    <a:fld id="{E52ACD8E-547A-4F56-8450-7E81C7782EE7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91,2%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174-48AA-9A4A-DE4FCB956FBC}"/>
                </c:ext>
              </c:extLst>
            </c:dLbl>
            <c:dLbl>
              <c:idx val="1"/>
              <c:layout>
                <c:manualLayout>
                  <c:x val="-0.12968653165845909"/>
                  <c:y val="3.65523437087142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2-43A7-823A-55702E7F648F}"/>
                </c:ext>
              </c:extLst>
            </c:dLbl>
            <c:dLbl>
              <c:idx val="2"/>
              <c:layout>
                <c:manualLayout>
                  <c:x val="-0.12883399608493754"/>
                  <c:y val="-2.80174038647853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2-43A7-823A-55702E7F648F}"/>
                </c:ext>
              </c:extLst>
            </c:dLbl>
            <c:dLbl>
              <c:idx val="3"/>
              <c:layout>
                <c:manualLayout>
                  <c:x val="4.1335685882074105E-2"/>
                  <c:y val="-3.7505211177461875E-2"/>
                </c:manualLayout>
              </c:layout>
              <c:tx>
                <c:rich>
                  <a:bodyPr/>
                  <a:lstStyle/>
                  <a:p>
                    <a:fld id="{F58F5CDD-8770-42DC-99D4-1ABC7903B953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7E2-43A7-823A-55702E7F648F}"/>
                </c:ext>
              </c:extLst>
            </c:dLbl>
            <c:dLbl>
              <c:idx val="4"/>
              <c:layout>
                <c:manualLayout>
                  <c:x val="0.19812393016090379"/>
                  <c:y val="-1.6455512654066005E-2"/>
                </c:manualLayout>
              </c:layout>
              <c:tx>
                <c:rich>
                  <a:bodyPr/>
                  <a:lstStyle/>
                  <a:p>
                    <a:fld id="{3A2E0435-FBA3-4E3B-A292-5E9963FBFF1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174-48AA-9A4A-DE4FCB956F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19.'!$B$7:$B$11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Ostale valute</c:v>
                </c:pt>
              </c:strCache>
            </c:strRef>
          </c:cat>
          <c:val>
            <c:numRef>
              <c:f>'Slika 19.'!$D$7:$D$11</c:f>
              <c:numCache>
                <c:formatCode>#,##0</c:formatCode>
                <c:ptCount val="5"/>
                <c:pt idx="0">
                  <c:v>64680171146</c:v>
                </c:pt>
                <c:pt idx="1">
                  <c:v>5426469287</c:v>
                </c:pt>
                <c:pt idx="2">
                  <c:v>243683438.28999996</c:v>
                </c:pt>
                <c:pt idx="3">
                  <c:v>175082024.21000004</c:v>
                </c:pt>
                <c:pt idx="4">
                  <c:v>358422138.95000017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4-48AA-9A4A-DE4FCB956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20.'!$B$6:$B$29</c:f>
              <c:strCache>
                <c:ptCount val="24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  <c:pt idx="12">
                  <c:v>sij.24</c:v>
                </c:pt>
                <c:pt idx="13">
                  <c:v>vlj. 24</c:v>
                </c:pt>
                <c:pt idx="14">
                  <c:v>ožu.24</c:v>
                </c:pt>
                <c:pt idx="15">
                  <c:v>tra.24</c:v>
                </c:pt>
                <c:pt idx="16">
                  <c:v>svi.24</c:v>
                </c:pt>
                <c:pt idx="17">
                  <c:v>lip.24</c:v>
                </c:pt>
                <c:pt idx="18">
                  <c:v>srp.24</c:v>
                </c:pt>
                <c:pt idx="19">
                  <c:v>kol.24</c:v>
                </c:pt>
                <c:pt idx="20">
                  <c:v>ruj.24</c:v>
                </c:pt>
                <c:pt idx="21">
                  <c:v>lis.24</c:v>
                </c:pt>
                <c:pt idx="22">
                  <c:v>stu.24</c:v>
                </c:pt>
                <c:pt idx="23">
                  <c:v>pro.24</c:v>
                </c:pt>
              </c:strCache>
            </c:strRef>
          </c:cat>
          <c:val>
            <c:numRef>
              <c:f>'Slika 20.'!$C$6:$C$29</c:f>
              <c:numCache>
                <c:formatCode>#,##0</c:formatCode>
                <c:ptCount val="24"/>
                <c:pt idx="0">
                  <c:v>780849</c:v>
                </c:pt>
                <c:pt idx="1">
                  <c:v>804441</c:v>
                </c:pt>
                <c:pt idx="2">
                  <c:v>923513</c:v>
                </c:pt>
                <c:pt idx="3">
                  <c:v>859940</c:v>
                </c:pt>
                <c:pt idx="4">
                  <c:v>1022979</c:v>
                </c:pt>
                <c:pt idx="5">
                  <c:v>1165780</c:v>
                </c:pt>
                <c:pt idx="6">
                  <c:v>1173835</c:v>
                </c:pt>
                <c:pt idx="7">
                  <c:v>1241187</c:v>
                </c:pt>
                <c:pt idx="8">
                  <c:v>1122021</c:v>
                </c:pt>
                <c:pt idx="9">
                  <c:v>1007609</c:v>
                </c:pt>
                <c:pt idx="10">
                  <c:v>899662</c:v>
                </c:pt>
                <c:pt idx="11">
                  <c:v>973695</c:v>
                </c:pt>
                <c:pt idx="12">
                  <c:v>948059</c:v>
                </c:pt>
                <c:pt idx="13">
                  <c:v>957369</c:v>
                </c:pt>
                <c:pt idx="14">
                  <c:v>978794</c:v>
                </c:pt>
                <c:pt idx="15">
                  <c:v>1100951</c:v>
                </c:pt>
                <c:pt idx="16">
                  <c:v>1160914</c:v>
                </c:pt>
                <c:pt idx="17">
                  <c:v>1208718</c:v>
                </c:pt>
                <c:pt idx="18">
                  <c:v>1492421</c:v>
                </c:pt>
                <c:pt idx="19">
                  <c:v>1442621</c:v>
                </c:pt>
                <c:pt idx="20">
                  <c:v>1300899</c:v>
                </c:pt>
                <c:pt idx="21">
                  <c:v>1298791</c:v>
                </c:pt>
                <c:pt idx="22">
                  <c:v>1164362</c:v>
                </c:pt>
                <c:pt idx="23">
                  <c:v>1206885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63856"/>
        <c:axId val="211736944"/>
      </c:lineChart>
      <c:lineChart>
        <c:grouping val="standard"/>
        <c:varyColors val="0"/>
        <c:ser>
          <c:idx val="1"/>
          <c:order val="1"/>
          <c:tx>
            <c:strRef>
              <c:f>'Slika 20.'!$D$5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20.'!$B$6:$B$29</c:f>
              <c:strCache>
                <c:ptCount val="24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  <c:pt idx="12">
                  <c:v>sij.24</c:v>
                </c:pt>
                <c:pt idx="13">
                  <c:v>vlj. 24</c:v>
                </c:pt>
                <c:pt idx="14">
                  <c:v>ožu.24</c:v>
                </c:pt>
                <c:pt idx="15">
                  <c:v>tra.24</c:v>
                </c:pt>
                <c:pt idx="16">
                  <c:v>svi.24</c:v>
                </c:pt>
                <c:pt idx="17">
                  <c:v>lip.24</c:v>
                </c:pt>
                <c:pt idx="18">
                  <c:v>srp.24</c:v>
                </c:pt>
                <c:pt idx="19">
                  <c:v>kol.24</c:v>
                </c:pt>
                <c:pt idx="20">
                  <c:v>ruj.24</c:v>
                </c:pt>
                <c:pt idx="21">
                  <c:v>lis.24</c:v>
                </c:pt>
                <c:pt idx="22">
                  <c:v>stu.24</c:v>
                </c:pt>
                <c:pt idx="23">
                  <c:v>pro.24</c:v>
                </c:pt>
              </c:strCache>
            </c:strRef>
          </c:cat>
          <c:val>
            <c:numRef>
              <c:f>'Slika 20.'!$D$6:$D$29</c:f>
              <c:numCache>
                <c:formatCode>#,##0</c:formatCode>
                <c:ptCount val="24"/>
                <c:pt idx="0">
                  <c:v>4600267520.7700005</c:v>
                </c:pt>
                <c:pt idx="1">
                  <c:v>4335280492.1700001</c:v>
                </c:pt>
                <c:pt idx="2">
                  <c:v>5267411721.4399996</c:v>
                </c:pt>
                <c:pt idx="3">
                  <c:v>4998433135.9799995</c:v>
                </c:pt>
                <c:pt idx="4">
                  <c:v>4979234035.8100004</c:v>
                </c:pt>
                <c:pt idx="5">
                  <c:v>7398281685.4899998</c:v>
                </c:pt>
                <c:pt idx="6">
                  <c:v>5698055431.9099998</c:v>
                </c:pt>
                <c:pt idx="7">
                  <c:v>6614310811.2299995</c:v>
                </c:pt>
                <c:pt idx="8">
                  <c:v>5428102121.5900002</c:v>
                </c:pt>
                <c:pt idx="9">
                  <c:v>4952936571.5299997</c:v>
                </c:pt>
                <c:pt idx="10">
                  <c:v>5129323929.7399998</c:v>
                </c:pt>
                <c:pt idx="11">
                  <c:v>6616464500.5600004</c:v>
                </c:pt>
                <c:pt idx="12">
                  <c:v>4525536445.4899998</c:v>
                </c:pt>
                <c:pt idx="13">
                  <c:v>4347972003.7600012</c:v>
                </c:pt>
                <c:pt idx="14">
                  <c:v>6533684995.9099998</c:v>
                </c:pt>
                <c:pt idx="15">
                  <c:v>6017367092.3899994</c:v>
                </c:pt>
                <c:pt idx="16">
                  <c:v>5929519006.5500011</c:v>
                </c:pt>
                <c:pt idx="17">
                  <c:v>6801899173.9200001</c:v>
                </c:pt>
                <c:pt idx="18">
                  <c:v>7458996936.6000004</c:v>
                </c:pt>
                <c:pt idx="19">
                  <c:v>6031192980.3900003</c:v>
                </c:pt>
                <c:pt idx="20">
                  <c:v>5547827251.29</c:v>
                </c:pt>
                <c:pt idx="21">
                  <c:v>5779162701.5500011</c:v>
                </c:pt>
                <c:pt idx="22">
                  <c:v>5306331053.8100004</c:v>
                </c:pt>
                <c:pt idx="23">
                  <c:v>6751616305.6400003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38064"/>
        <c:axId val="211737504"/>
      </c:lineChart>
      <c:catAx>
        <c:axId val="21076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736944"/>
        <c:crosses val="autoZero"/>
        <c:auto val="1"/>
        <c:lblAlgn val="ctr"/>
        <c:lblOffset val="100"/>
        <c:noMultiLvlLbl val="0"/>
      </c:catAx>
      <c:valAx>
        <c:axId val="21173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76385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7375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73806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596105719344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73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737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8639080459770117"/>
          <c:y val="1.6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21.'!$C$6</c:f>
              <c:strCache>
                <c:ptCount val="1"/>
                <c:pt idx="0">
                  <c:v>Broj transakcija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68-4070-AD5A-6465AE7E35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68-4070-AD5A-6465AE7E35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E7-4867-A2D1-383E8EA9E5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68-4070-AD5A-6465AE7E35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68-4070-AD5A-6465AE7E3559}"/>
              </c:ext>
            </c:extLst>
          </c:dPt>
          <c:dLbls>
            <c:dLbl>
              <c:idx val="0"/>
              <c:layout>
                <c:manualLayout>
                  <c:x val="7.8779256041270784E-2"/>
                  <c:y val="-4.8331036745406827E-2"/>
                </c:manualLayout>
              </c:layout>
              <c:tx>
                <c:rich>
                  <a:bodyPr/>
                  <a:lstStyle/>
                  <a:p>
                    <a:fld id="{8F269886-AE81-4118-A18B-DF5DA0DAB497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98,3%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568-4070-AD5A-6465AE7E3559}"/>
                </c:ext>
              </c:extLst>
            </c:dLbl>
            <c:dLbl>
              <c:idx val="1"/>
              <c:layout>
                <c:manualLayout>
                  <c:x val="-0.25958620689655171"/>
                  <c:y val="0.36107481614303161"/>
                </c:manualLayout>
              </c:layout>
              <c:tx>
                <c:rich>
                  <a:bodyPr/>
                  <a:lstStyle/>
                  <a:p>
                    <a:fld id="{47ACE7C2-CC96-4780-A221-7A7506784B6D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1,1%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568-4070-AD5A-6465AE7E355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9D10DA5-4A62-416E-902A-9581D10A5AC8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8E7-4867-A2D1-383E8EA9E5B0}"/>
                </c:ext>
              </c:extLst>
            </c:dLbl>
            <c:dLbl>
              <c:idx val="3"/>
              <c:layout>
                <c:manualLayout>
                  <c:x val="-0.35260783781337679"/>
                  <c:y val="0.17419817572308413"/>
                </c:manualLayout>
              </c:layout>
              <c:tx>
                <c:rich>
                  <a:bodyPr/>
                  <a:lstStyle/>
                  <a:p>
                    <a:fld id="{326BDB9F-05EA-43AC-8CB6-4033A08EDAC5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568-4070-AD5A-6465AE7E355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CDA1383-5ACA-41AA-9982-BD7570EC08EF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568-4070-AD5A-6465AE7E355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21.'!$B$7:$B$11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Funta sterlinga</c:v>
                </c:pt>
                <c:pt idx="4">
                  <c:v>Ostale valute</c:v>
                </c:pt>
              </c:strCache>
            </c:strRef>
          </c:cat>
          <c:val>
            <c:numRef>
              <c:f>'Slika 21.'!$C$7:$C$11</c:f>
              <c:numCache>
                <c:formatCode>#,##0</c:formatCode>
                <c:ptCount val="5"/>
                <c:pt idx="0">
                  <c:v>14017127</c:v>
                </c:pt>
                <c:pt idx="1">
                  <c:v>161894</c:v>
                </c:pt>
                <c:pt idx="2">
                  <c:v>31546</c:v>
                </c:pt>
                <c:pt idx="3">
                  <c:v>14746</c:v>
                </c:pt>
                <c:pt idx="4">
                  <c:v>35471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8-4070-AD5A-6465AE7E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816860063544687"/>
          <c:y val="1.2539184952978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21.'!$D$6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8-4F28-ABE1-1715851E52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8-4F28-ABE1-1715851E52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8F8-4F28-ABE1-1715851E52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45-4F24-B5B3-701A414006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8-4F28-ABE1-1715851E5294}"/>
              </c:ext>
            </c:extLst>
          </c:dPt>
          <c:dLbls>
            <c:dLbl>
              <c:idx val="0"/>
              <c:layout>
                <c:manualLayout>
                  <c:x val="0.12285087719298246"/>
                  <c:y val="-7.6741128362089531E-2"/>
                </c:manualLayout>
              </c:layout>
              <c:tx>
                <c:rich>
                  <a:bodyPr/>
                  <a:lstStyle/>
                  <a:p>
                    <a:fld id="{312B0651-A659-4CB4-A6A5-B079916E4E1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93,2%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8F8-4F28-ABE1-1715851E5294}"/>
                </c:ext>
              </c:extLst>
            </c:dLbl>
            <c:dLbl>
              <c:idx val="1"/>
              <c:layout>
                <c:manualLayout>
                  <c:x val="-0.20228795413731179"/>
                  <c:y val="0.42950665852642728"/>
                </c:manualLayout>
              </c:layout>
              <c:tx>
                <c:rich>
                  <a:bodyPr/>
                  <a:lstStyle/>
                  <a:p>
                    <a:fld id="{F1EB107D-F688-4D44-B542-A212533F1F57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5,7%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8F8-4F28-ABE1-1715851E5294}"/>
                </c:ext>
              </c:extLst>
            </c:dLbl>
            <c:dLbl>
              <c:idx val="2"/>
              <c:layout>
                <c:manualLayout>
                  <c:x val="0.32411987152921684"/>
                  <c:y val="7.24271103235745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F8-4F28-ABE1-1715851E5294}"/>
                </c:ext>
              </c:extLst>
            </c:dLbl>
            <c:dLbl>
              <c:idx val="3"/>
              <c:layout>
                <c:manualLayout>
                  <c:x val="-0.3543424506147258"/>
                  <c:y val="0.20011302551493829"/>
                </c:manualLayout>
              </c:layout>
              <c:tx>
                <c:rich>
                  <a:bodyPr/>
                  <a:lstStyle/>
                  <a:p>
                    <a:fld id="{24C1BAB3-C197-42EC-A8CB-CE0CBEB5B526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045-4F24-B5B3-701A4140063D}"/>
                </c:ext>
              </c:extLst>
            </c:dLbl>
            <c:dLbl>
              <c:idx val="4"/>
              <c:layout>
                <c:manualLayout>
                  <c:x val="-0.28170154717502416"/>
                  <c:y val="2.7668382723381322E-2"/>
                </c:manualLayout>
              </c:layout>
              <c:tx>
                <c:rich>
                  <a:bodyPr/>
                  <a:lstStyle/>
                  <a:p>
                    <a:fld id="{BC23C94D-77CB-48A6-9892-CE2CD18A47B1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8F8-4F28-ABE1-1715851E529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21.'!$B$7:$B$11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Funta sterlinga</c:v>
                </c:pt>
                <c:pt idx="4">
                  <c:v>Ostale valute</c:v>
                </c:pt>
              </c:strCache>
            </c:strRef>
          </c:cat>
          <c:val>
            <c:numRef>
              <c:f>'Slika 21.'!$D$7:$D$11</c:f>
              <c:numCache>
                <c:formatCode>#,##0</c:formatCode>
                <c:ptCount val="5"/>
                <c:pt idx="0">
                  <c:v>66163844542</c:v>
                </c:pt>
                <c:pt idx="1">
                  <c:v>4069536444</c:v>
                </c:pt>
                <c:pt idx="2">
                  <c:v>191468658</c:v>
                </c:pt>
                <c:pt idx="3">
                  <c:v>227417504.16000012</c:v>
                </c:pt>
                <c:pt idx="4">
                  <c:v>378838799.02999985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8-4F28-ABE1-1715851E5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22.'!$B$6:$B$29</c:f>
              <c:strCache>
                <c:ptCount val="24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  <c:pt idx="12">
                  <c:v>sij.24</c:v>
                </c:pt>
                <c:pt idx="13">
                  <c:v>vlj. 24</c:v>
                </c:pt>
                <c:pt idx="14">
                  <c:v>ožu.24</c:v>
                </c:pt>
                <c:pt idx="15">
                  <c:v>tra.24</c:v>
                </c:pt>
                <c:pt idx="16">
                  <c:v>svi.24</c:v>
                </c:pt>
                <c:pt idx="17">
                  <c:v>lip.24</c:v>
                </c:pt>
                <c:pt idx="18">
                  <c:v>srp.24</c:v>
                </c:pt>
                <c:pt idx="19">
                  <c:v>kol.24</c:v>
                </c:pt>
                <c:pt idx="20">
                  <c:v>ruj.24</c:v>
                </c:pt>
                <c:pt idx="21">
                  <c:v>lis.24</c:v>
                </c:pt>
                <c:pt idx="22">
                  <c:v>stu.24</c:v>
                </c:pt>
                <c:pt idx="23">
                  <c:v>pro.24</c:v>
                </c:pt>
              </c:strCache>
            </c:strRef>
          </c:cat>
          <c:val>
            <c:numRef>
              <c:f>'Slika 22.'!$C$6:$C$29</c:f>
              <c:numCache>
                <c:formatCode>#,##0</c:formatCode>
                <c:ptCount val="24"/>
                <c:pt idx="0">
                  <c:v>5404980</c:v>
                </c:pt>
                <c:pt idx="1">
                  <c:v>5022571</c:v>
                </c:pt>
                <c:pt idx="2">
                  <c:v>5590570</c:v>
                </c:pt>
                <c:pt idx="3">
                  <c:v>5562404</c:v>
                </c:pt>
                <c:pt idx="4">
                  <c:v>5910759</c:v>
                </c:pt>
                <c:pt idx="5">
                  <c:v>5903555</c:v>
                </c:pt>
                <c:pt idx="6">
                  <c:v>5774686</c:v>
                </c:pt>
                <c:pt idx="7">
                  <c:v>5981970</c:v>
                </c:pt>
                <c:pt idx="8">
                  <c:v>6092995</c:v>
                </c:pt>
                <c:pt idx="9">
                  <c:v>6764603</c:v>
                </c:pt>
                <c:pt idx="10">
                  <c:v>6826580</c:v>
                </c:pt>
                <c:pt idx="11">
                  <c:v>6830820</c:v>
                </c:pt>
                <c:pt idx="12">
                  <c:v>6991570</c:v>
                </c:pt>
                <c:pt idx="13">
                  <c:v>6651784</c:v>
                </c:pt>
                <c:pt idx="14">
                  <c:v>7116439</c:v>
                </c:pt>
                <c:pt idx="15">
                  <c:v>7311977</c:v>
                </c:pt>
                <c:pt idx="16">
                  <c:v>7589826</c:v>
                </c:pt>
                <c:pt idx="17">
                  <c:v>7700404</c:v>
                </c:pt>
                <c:pt idx="18">
                  <c:v>7732561</c:v>
                </c:pt>
                <c:pt idx="19">
                  <c:v>7961104</c:v>
                </c:pt>
                <c:pt idx="20">
                  <c:v>8245720</c:v>
                </c:pt>
                <c:pt idx="21">
                  <c:v>8918027</c:v>
                </c:pt>
                <c:pt idx="22">
                  <c:v>9213525</c:v>
                </c:pt>
                <c:pt idx="23">
                  <c:v>9275614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4176"/>
        <c:axId val="211584736"/>
      </c:lineChart>
      <c:lineChart>
        <c:grouping val="standard"/>
        <c:varyColors val="0"/>
        <c:ser>
          <c:idx val="1"/>
          <c:order val="1"/>
          <c:tx>
            <c:strRef>
              <c:f>'Slika 22.'!$D$5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22.'!$B$6:$B$29</c:f>
              <c:strCache>
                <c:ptCount val="24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  <c:pt idx="12">
                  <c:v>sij.24</c:v>
                </c:pt>
                <c:pt idx="13">
                  <c:v>vlj. 24</c:v>
                </c:pt>
                <c:pt idx="14">
                  <c:v>ožu.24</c:v>
                </c:pt>
                <c:pt idx="15">
                  <c:v>tra.24</c:v>
                </c:pt>
                <c:pt idx="16">
                  <c:v>svi.24</c:v>
                </c:pt>
                <c:pt idx="17">
                  <c:v>lip.24</c:v>
                </c:pt>
                <c:pt idx="18">
                  <c:v>srp.24</c:v>
                </c:pt>
                <c:pt idx="19">
                  <c:v>kol.24</c:v>
                </c:pt>
                <c:pt idx="20">
                  <c:v>ruj.24</c:v>
                </c:pt>
                <c:pt idx="21">
                  <c:v>lis.24</c:v>
                </c:pt>
                <c:pt idx="22">
                  <c:v>stu.24</c:v>
                </c:pt>
                <c:pt idx="23">
                  <c:v>pro.24</c:v>
                </c:pt>
              </c:strCache>
            </c:strRef>
          </c:cat>
          <c:val>
            <c:numRef>
              <c:f>'Slika 22.'!$D$6:$D$29</c:f>
              <c:numCache>
                <c:formatCode>#,##0</c:formatCode>
                <c:ptCount val="24"/>
                <c:pt idx="0">
                  <c:v>261002015.53999999</c:v>
                </c:pt>
                <c:pt idx="1">
                  <c:v>240852332.30000001</c:v>
                </c:pt>
                <c:pt idx="2">
                  <c:v>266146622.09999999</c:v>
                </c:pt>
                <c:pt idx="3">
                  <c:v>270948618.44999999</c:v>
                </c:pt>
                <c:pt idx="4">
                  <c:v>284918319.81999999</c:v>
                </c:pt>
                <c:pt idx="5">
                  <c:v>289265124.55000001</c:v>
                </c:pt>
                <c:pt idx="6">
                  <c:v>287107524.18000001</c:v>
                </c:pt>
                <c:pt idx="7">
                  <c:v>298911179.89999998</c:v>
                </c:pt>
                <c:pt idx="8">
                  <c:v>302937468.43000001</c:v>
                </c:pt>
                <c:pt idx="9">
                  <c:v>336462563.12</c:v>
                </c:pt>
                <c:pt idx="10">
                  <c:v>352318458.20999998</c:v>
                </c:pt>
                <c:pt idx="11">
                  <c:v>340349852.31999999</c:v>
                </c:pt>
                <c:pt idx="12">
                  <c:v>349445158.10000002</c:v>
                </c:pt>
                <c:pt idx="13">
                  <c:v>327514936.78999996</c:v>
                </c:pt>
                <c:pt idx="14">
                  <c:v>348871611.15999997</c:v>
                </c:pt>
                <c:pt idx="15">
                  <c:v>356913103.45000023</c:v>
                </c:pt>
                <c:pt idx="16">
                  <c:v>374327172.22000015</c:v>
                </c:pt>
                <c:pt idx="17">
                  <c:v>386384492.38000011</c:v>
                </c:pt>
                <c:pt idx="18">
                  <c:v>405598713.81999969</c:v>
                </c:pt>
                <c:pt idx="19">
                  <c:v>412873782.82000029</c:v>
                </c:pt>
                <c:pt idx="20">
                  <c:v>421034728.34000003</c:v>
                </c:pt>
                <c:pt idx="21">
                  <c:v>457880560.20000023</c:v>
                </c:pt>
                <c:pt idx="22">
                  <c:v>497170529.20999926</c:v>
                </c:pt>
                <c:pt idx="23">
                  <c:v>499682926.64999998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5856"/>
        <c:axId val="211585296"/>
      </c:lineChart>
      <c:catAx>
        <c:axId val="21158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4736"/>
        <c:crosses val="autoZero"/>
        <c:auto val="1"/>
        <c:lblAlgn val="ctr"/>
        <c:lblOffset val="100"/>
        <c:noMultiLvlLbl val="0"/>
      </c:catAx>
      <c:valAx>
        <c:axId val="2115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4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5852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585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58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585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23.'!$C$5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23.'!$B$6:$B$65</c:f>
              <c:strCache>
                <c:ptCount val="60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  <c:pt idx="12">
                  <c:v>sij.21</c:v>
                </c:pt>
                <c:pt idx="13">
                  <c:v>vlj. 21</c:v>
                </c:pt>
                <c:pt idx="14">
                  <c:v>ožu.21</c:v>
                </c:pt>
                <c:pt idx="15">
                  <c:v>tra.21</c:v>
                </c:pt>
                <c:pt idx="16">
                  <c:v>svi.21</c:v>
                </c:pt>
                <c:pt idx="17">
                  <c:v>lip.21</c:v>
                </c:pt>
                <c:pt idx="18">
                  <c:v>srp.21</c:v>
                </c:pt>
                <c:pt idx="19">
                  <c:v>kol.21</c:v>
                </c:pt>
                <c:pt idx="20">
                  <c:v>ruj.21</c:v>
                </c:pt>
                <c:pt idx="21">
                  <c:v>lis.21</c:v>
                </c:pt>
                <c:pt idx="22">
                  <c:v>stu.21</c:v>
                </c:pt>
                <c:pt idx="23">
                  <c:v>pro.21</c:v>
                </c:pt>
                <c:pt idx="24">
                  <c:v>sij.22</c:v>
                </c:pt>
                <c:pt idx="25">
                  <c:v>vlj. 22</c:v>
                </c:pt>
                <c:pt idx="26">
                  <c:v>ožu.22</c:v>
                </c:pt>
                <c:pt idx="27">
                  <c:v>tra.22</c:v>
                </c:pt>
                <c:pt idx="28">
                  <c:v>svi.22</c:v>
                </c:pt>
                <c:pt idx="29">
                  <c:v>lip.22</c:v>
                </c:pt>
                <c:pt idx="30">
                  <c:v>srp.22</c:v>
                </c:pt>
                <c:pt idx="31">
                  <c:v>kol.22</c:v>
                </c:pt>
                <c:pt idx="32">
                  <c:v>ruj.22</c:v>
                </c:pt>
                <c:pt idx="33">
                  <c:v>lis.22</c:v>
                </c:pt>
                <c:pt idx="34">
                  <c:v>stu.22</c:v>
                </c:pt>
                <c:pt idx="35">
                  <c:v>pro.22</c:v>
                </c:pt>
                <c:pt idx="36">
                  <c:v>sij.23</c:v>
                </c:pt>
                <c:pt idx="37">
                  <c:v>vlj. 23</c:v>
                </c:pt>
                <c:pt idx="38">
                  <c:v>ožu.23</c:v>
                </c:pt>
                <c:pt idx="39">
                  <c:v>tra.23</c:v>
                </c:pt>
                <c:pt idx="40">
                  <c:v>svi.23</c:v>
                </c:pt>
                <c:pt idx="41">
                  <c:v>lip.23</c:v>
                </c:pt>
                <c:pt idx="42">
                  <c:v>srp.23</c:v>
                </c:pt>
                <c:pt idx="43">
                  <c:v>kol.23</c:v>
                </c:pt>
                <c:pt idx="44">
                  <c:v>ruj.23</c:v>
                </c:pt>
                <c:pt idx="45">
                  <c:v>lis.23</c:v>
                </c:pt>
                <c:pt idx="46">
                  <c:v>stu.23</c:v>
                </c:pt>
                <c:pt idx="47">
                  <c:v>pro.23</c:v>
                </c:pt>
                <c:pt idx="48">
                  <c:v>sij.24</c:v>
                </c:pt>
                <c:pt idx="49">
                  <c:v>vlj. 24</c:v>
                </c:pt>
                <c:pt idx="50">
                  <c:v>ožu.24</c:v>
                </c:pt>
                <c:pt idx="51">
                  <c:v>tra.24</c:v>
                </c:pt>
                <c:pt idx="52">
                  <c:v>svi.24</c:v>
                </c:pt>
                <c:pt idx="53">
                  <c:v>lip.24</c:v>
                </c:pt>
                <c:pt idx="54">
                  <c:v>srp.24</c:v>
                </c:pt>
                <c:pt idx="55">
                  <c:v>kol.24</c:v>
                </c:pt>
                <c:pt idx="56">
                  <c:v>ruj.24</c:v>
                </c:pt>
                <c:pt idx="57">
                  <c:v>lis.24</c:v>
                </c:pt>
                <c:pt idx="58">
                  <c:v>stu.24</c:v>
                </c:pt>
                <c:pt idx="59">
                  <c:v>pro.24</c:v>
                </c:pt>
              </c:strCache>
            </c:strRef>
          </c:cat>
          <c:val>
            <c:numRef>
              <c:f>'Slika 23.'!$C$6:$C$65</c:f>
              <c:numCache>
                <c:formatCode>#,##0</c:formatCode>
                <c:ptCount val="60"/>
                <c:pt idx="0">
                  <c:v>1308423</c:v>
                </c:pt>
                <c:pt idx="1">
                  <c:v>1222881</c:v>
                </c:pt>
                <c:pt idx="2">
                  <c:v>778166</c:v>
                </c:pt>
                <c:pt idx="3">
                  <c:v>397166</c:v>
                </c:pt>
                <c:pt idx="4">
                  <c:v>743562</c:v>
                </c:pt>
                <c:pt idx="5">
                  <c:v>2581424</c:v>
                </c:pt>
                <c:pt idx="6">
                  <c:v>7099623</c:v>
                </c:pt>
                <c:pt idx="7">
                  <c:v>8693227</c:v>
                </c:pt>
                <c:pt idx="8">
                  <c:v>2787377</c:v>
                </c:pt>
                <c:pt idx="9">
                  <c:v>1417314</c:v>
                </c:pt>
                <c:pt idx="10">
                  <c:v>1014224</c:v>
                </c:pt>
                <c:pt idx="11">
                  <c:v>943660</c:v>
                </c:pt>
                <c:pt idx="12">
                  <c:v>862381</c:v>
                </c:pt>
                <c:pt idx="13">
                  <c:v>864134</c:v>
                </c:pt>
                <c:pt idx="14">
                  <c:v>1106983</c:v>
                </c:pt>
                <c:pt idx="15">
                  <c:v>1455820</c:v>
                </c:pt>
                <c:pt idx="16">
                  <c:v>2256337</c:v>
                </c:pt>
                <c:pt idx="17">
                  <c:v>4864911</c:v>
                </c:pt>
                <c:pt idx="18">
                  <c:v>12771584</c:v>
                </c:pt>
                <c:pt idx="19">
                  <c:v>16618796</c:v>
                </c:pt>
                <c:pt idx="20">
                  <c:v>8485574</c:v>
                </c:pt>
                <c:pt idx="21">
                  <c:v>3520435</c:v>
                </c:pt>
                <c:pt idx="22">
                  <c:v>1743758</c:v>
                </c:pt>
                <c:pt idx="23">
                  <c:v>1930170</c:v>
                </c:pt>
                <c:pt idx="24">
                  <c:v>1700686</c:v>
                </c:pt>
                <c:pt idx="25">
                  <c:v>1647162</c:v>
                </c:pt>
                <c:pt idx="26">
                  <c:v>2126558</c:v>
                </c:pt>
                <c:pt idx="27">
                  <c:v>4041471</c:v>
                </c:pt>
                <c:pt idx="28">
                  <c:v>5900721</c:v>
                </c:pt>
                <c:pt idx="29">
                  <c:v>11111765</c:v>
                </c:pt>
                <c:pt idx="30">
                  <c:v>20543845</c:v>
                </c:pt>
                <c:pt idx="31">
                  <c:v>22669511</c:v>
                </c:pt>
                <c:pt idx="32">
                  <c:v>12026170</c:v>
                </c:pt>
                <c:pt idx="33">
                  <c:v>5656568</c:v>
                </c:pt>
                <c:pt idx="34">
                  <c:v>2861129</c:v>
                </c:pt>
                <c:pt idx="35">
                  <c:v>2997855</c:v>
                </c:pt>
                <c:pt idx="36">
                  <c:v>2452452</c:v>
                </c:pt>
                <c:pt idx="37">
                  <c:v>2216822</c:v>
                </c:pt>
                <c:pt idx="38">
                  <c:v>2873752</c:v>
                </c:pt>
                <c:pt idx="39">
                  <c:v>5182091</c:v>
                </c:pt>
                <c:pt idx="40">
                  <c:v>7619746</c:v>
                </c:pt>
                <c:pt idx="41">
                  <c:v>12814600</c:v>
                </c:pt>
                <c:pt idx="42">
                  <c:v>22575513</c:v>
                </c:pt>
                <c:pt idx="43">
                  <c:v>23608413</c:v>
                </c:pt>
                <c:pt idx="44">
                  <c:v>12986979</c:v>
                </c:pt>
                <c:pt idx="45">
                  <c:v>6066227</c:v>
                </c:pt>
                <c:pt idx="46">
                  <c:v>2989968</c:v>
                </c:pt>
                <c:pt idx="47">
                  <c:v>3445414</c:v>
                </c:pt>
                <c:pt idx="48">
                  <c:v>2889161</c:v>
                </c:pt>
                <c:pt idx="49">
                  <c:v>2733409</c:v>
                </c:pt>
                <c:pt idx="50">
                  <c:v>3769456</c:v>
                </c:pt>
                <c:pt idx="51">
                  <c:v>5906106</c:v>
                </c:pt>
                <c:pt idx="52">
                  <c:v>9657959</c:v>
                </c:pt>
                <c:pt idx="53">
                  <c:v>14214803</c:v>
                </c:pt>
                <c:pt idx="54">
                  <c:v>25176923</c:v>
                </c:pt>
                <c:pt idx="55">
                  <c:v>26375098</c:v>
                </c:pt>
                <c:pt idx="56">
                  <c:v>14576201</c:v>
                </c:pt>
                <c:pt idx="57">
                  <c:v>7379254</c:v>
                </c:pt>
                <c:pt idx="58">
                  <c:v>4137610</c:v>
                </c:pt>
                <c:pt idx="59">
                  <c:v>4506033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F-4761-8D31-D1099274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9216"/>
        <c:axId val="211589776"/>
      </c:lineChart>
      <c:lineChart>
        <c:grouping val="standard"/>
        <c:varyColors val="0"/>
        <c:ser>
          <c:idx val="1"/>
          <c:order val="1"/>
          <c:tx>
            <c:strRef>
              <c:f>'Slika 23.'!$D$5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23.'!$B$6:$B$65</c:f>
              <c:strCache>
                <c:ptCount val="60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  <c:pt idx="12">
                  <c:v>sij.21</c:v>
                </c:pt>
                <c:pt idx="13">
                  <c:v>vlj. 21</c:v>
                </c:pt>
                <c:pt idx="14">
                  <c:v>ožu.21</c:v>
                </c:pt>
                <c:pt idx="15">
                  <c:v>tra.21</c:v>
                </c:pt>
                <c:pt idx="16">
                  <c:v>svi.21</c:v>
                </c:pt>
                <c:pt idx="17">
                  <c:v>lip.21</c:v>
                </c:pt>
                <c:pt idx="18">
                  <c:v>srp.21</c:v>
                </c:pt>
                <c:pt idx="19">
                  <c:v>kol.21</c:v>
                </c:pt>
                <c:pt idx="20">
                  <c:v>ruj.21</c:v>
                </c:pt>
                <c:pt idx="21">
                  <c:v>lis.21</c:v>
                </c:pt>
                <c:pt idx="22">
                  <c:v>stu.21</c:v>
                </c:pt>
                <c:pt idx="23">
                  <c:v>pro.21</c:v>
                </c:pt>
                <c:pt idx="24">
                  <c:v>sij.22</c:v>
                </c:pt>
                <c:pt idx="25">
                  <c:v>vlj. 22</c:v>
                </c:pt>
                <c:pt idx="26">
                  <c:v>ožu.22</c:v>
                </c:pt>
                <c:pt idx="27">
                  <c:v>tra.22</c:v>
                </c:pt>
                <c:pt idx="28">
                  <c:v>svi.22</c:v>
                </c:pt>
                <c:pt idx="29">
                  <c:v>lip.22</c:v>
                </c:pt>
                <c:pt idx="30">
                  <c:v>srp.22</c:v>
                </c:pt>
                <c:pt idx="31">
                  <c:v>kol.22</c:v>
                </c:pt>
                <c:pt idx="32">
                  <c:v>ruj.22</c:v>
                </c:pt>
                <c:pt idx="33">
                  <c:v>lis.22</c:v>
                </c:pt>
                <c:pt idx="34">
                  <c:v>stu.22</c:v>
                </c:pt>
                <c:pt idx="35">
                  <c:v>pro.22</c:v>
                </c:pt>
                <c:pt idx="36">
                  <c:v>sij.23</c:v>
                </c:pt>
                <c:pt idx="37">
                  <c:v>vlj. 23</c:v>
                </c:pt>
                <c:pt idx="38">
                  <c:v>ožu.23</c:v>
                </c:pt>
                <c:pt idx="39">
                  <c:v>tra.23</c:v>
                </c:pt>
                <c:pt idx="40">
                  <c:v>svi.23</c:v>
                </c:pt>
                <c:pt idx="41">
                  <c:v>lip.23</c:v>
                </c:pt>
                <c:pt idx="42">
                  <c:v>srp.23</c:v>
                </c:pt>
                <c:pt idx="43">
                  <c:v>kol.23</c:v>
                </c:pt>
                <c:pt idx="44">
                  <c:v>ruj.23</c:v>
                </c:pt>
                <c:pt idx="45">
                  <c:v>lis.23</c:v>
                </c:pt>
                <c:pt idx="46">
                  <c:v>stu.23</c:v>
                </c:pt>
                <c:pt idx="47">
                  <c:v>pro.23</c:v>
                </c:pt>
                <c:pt idx="48">
                  <c:v>sij.24</c:v>
                </c:pt>
                <c:pt idx="49">
                  <c:v>vlj. 24</c:v>
                </c:pt>
                <c:pt idx="50">
                  <c:v>ožu.24</c:v>
                </c:pt>
                <c:pt idx="51">
                  <c:v>tra.24</c:v>
                </c:pt>
                <c:pt idx="52">
                  <c:v>svi.24</c:v>
                </c:pt>
                <c:pt idx="53">
                  <c:v>lip.24</c:v>
                </c:pt>
                <c:pt idx="54">
                  <c:v>srp.24</c:v>
                </c:pt>
                <c:pt idx="55">
                  <c:v>kol.24</c:v>
                </c:pt>
                <c:pt idx="56">
                  <c:v>ruj.24</c:v>
                </c:pt>
                <c:pt idx="57">
                  <c:v>lis.24</c:v>
                </c:pt>
                <c:pt idx="58">
                  <c:v>stu.24</c:v>
                </c:pt>
                <c:pt idx="59">
                  <c:v>pro.24</c:v>
                </c:pt>
              </c:strCache>
            </c:strRef>
          </c:cat>
          <c:val>
            <c:numRef>
              <c:f>'Slika 23.'!$D$6:$D$65</c:f>
              <c:numCache>
                <c:formatCode>#,##0</c:formatCode>
                <c:ptCount val="60"/>
                <c:pt idx="0">
                  <c:v>61006441.701506399</c:v>
                </c:pt>
                <c:pt idx="1">
                  <c:v>55573145.66328223</c:v>
                </c:pt>
                <c:pt idx="2">
                  <c:v>30977541.575419735</c:v>
                </c:pt>
                <c:pt idx="3">
                  <c:v>14479588.957462339</c:v>
                </c:pt>
                <c:pt idx="4">
                  <c:v>29060813.192647155</c:v>
                </c:pt>
                <c:pt idx="5">
                  <c:v>123845695.53387749</c:v>
                </c:pt>
                <c:pt idx="6">
                  <c:v>347969813.12628573</c:v>
                </c:pt>
                <c:pt idx="7">
                  <c:v>434212009.95421058</c:v>
                </c:pt>
                <c:pt idx="8">
                  <c:v>121221170.88061583</c:v>
                </c:pt>
                <c:pt idx="9">
                  <c:v>55295488.884464793</c:v>
                </c:pt>
                <c:pt idx="10">
                  <c:v>36860262.525715046</c:v>
                </c:pt>
                <c:pt idx="11">
                  <c:v>34012581.458623663</c:v>
                </c:pt>
                <c:pt idx="12">
                  <c:v>30018613.5775433</c:v>
                </c:pt>
                <c:pt idx="13">
                  <c:v>30688354.237175658</c:v>
                </c:pt>
                <c:pt idx="14">
                  <c:v>42378786.648085468</c:v>
                </c:pt>
                <c:pt idx="15">
                  <c:v>59671474.550401486</c:v>
                </c:pt>
                <c:pt idx="16">
                  <c:v>102647689.56135111</c:v>
                </c:pt>
                <c:pt idx="17">
                  <c:v>245507138.09808215</c:v>
                </c:pt>
                <c:pt idx="18">
                  <c:v>654309097.75034833</c:v>
                </c:pt>
                <c:pt idx="19">
                  <c:v>884063527.50680196</c:v>
                </c:pt>
                <c:pt idx="20">
                  <c:v>420585898.33432871</c:v>
                </c:pt>
                <c:pt idx="21">
                  <c:v>153602150.90583315</c:v>
                </c:pt>
                <c:pt idx="22">
                  <c:v>65762780.277390666</c:v>
                </c:pt>
                <c:pt idx="23">
                  <c:v>72109565.46552524</c:v>
                </c:pt>
                <c:pt idx="24">
                  <c:v>63722683.124294907</c:v>
                </c:pt>
                <c:pt idx="25">
                  <c:v>63154711.792421527</c:v>
                </c:pt>
                <c:pt idx="26">
                  <c:v>82312527.705886245</c:v>
                </c:pt>
                <c:pt idx="27">
                  <c:v>170241734.68710598</c:v>
                </c:pt>
                <c:pt idx="28">
                  <c:v>262040617.42650473</c:v>
                </c:pt>
                <c:pt idx="29">
                  <c:v>546087045.324839</c:v>
                </c:pt>
                <c:pt idx="30">
                  <c:v>996946446.21408188</c:v>
                </c:pt>
                <c:pt idx="31">
                  <c:v>1113188980.0252173</c:v>
                </c:pt>
                <c:pt idx="32">
                  <c:v>538047040.14864957</c:v>
                </c:pt>
                <c:pt idx="33">
                  <c:v>221098621.80635741</c:v>
                </c:pt>
                <c:pt idx="34">
                  <c:v>103847575.02156745</c:v>
                </c:pt>
                <c:pt idx="35">
                  <c:v>109661870.8607074</c:v>
                </c:pt>
                <c:pt idx="36">
                  <c:v>92583181</c:v>
                </c:pt>
                <c:pt idx="37">
                  <c:v>87166134</c:v>
                </c:pt>
                <c:pt idx="38">
                  <c:v>115824087</c:v>
                </c:pt>
                <c:pt idx="39">
                  <c:v>220700947</c:v>
                </c:pt>
                <c:pt idx="40">
                  <c:v>342868297</c:v>
                </c:pt>
                <c:pt idx="41">
                  <c:v>616445246</c:v>
                </c:pt>
                <c:pt idx="42">
                  <c:v>1075528238</c:v>
                </c:pt>
                <c:pt idx="43">
                  <c:v>1150352058</c:v>
                </c:pt>
                <c:pt idx="44">
                  <c:v>592476416</c:v>
                </c:pt>
                <c:pt idx="45">
                  <c:v>252409474</c:v>
                </c:pt>
                <c:pt idx="46">
                  <c:v>115272305</c:v>
                </c:pt>
                <c:pt idx="47">
                  <c:v>129892546</c:v>
                </c:pt>
                <c:pt idx="48">
                  <c:v>115958196</c:v>
                </c:pt>
                <c:pt idx="49">
                  <c:v>108419151</c:v>
                </c:pt>
                <c:pt idx="50">
                  <c:v>152670903</c:v>
                </c:pt>
                <c:pt idx="51">
                  <c:v>239341007</c:v>
                </c:pt>
                <c:pt idx="52">
                  <c:v>421843035</c:v>
                </c:pt>
                <c:pt idx="53">
                  <c:v>638354091</c:v>
                </c:pt>
                <c:pt idx="54">
                  <c:v>1137161059</c:v>
                </c:pt>
                <c:pt idx="55">
                  <c:v>1215986791</c:v>
                </c:pt>
                <c:pt idx="56">
                  <c:v>615030953</c:v>
                </c:pt>
                <c:pt idx="57">
                  <c:v>278748545</c:v>
                </c:pt>
                <c:pt idx="58">
                  <c:v>139834088</c:v>
                </c:pt>
                <c:pt idx="59">
                  <c:v>154102012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F-4761-8D31-D1099274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90896"/>
        <c:axId val="211590336"/>
      </c:lineChart>
      <c:catAx>
        <c:axId val="21158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9776"/>
        <c:crosses val="autoZero"/>
        <c:auto val="1"/>
        <c:lblAlgn val="ctr"/>
        <c:lblOffset val="100"/>
        <c:noMultiLvlLbl val="0"/>
      </c:catAx>
      <c:valAx>
        <c:axId val="21158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921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4203286495106996E-2"/>
                <c:y val="0.356898148148148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5903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908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347528977640172"/>
                <c:y val="0.3013425925925926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590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590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'Slika 3.'!$G$4</c:f>
              <c:strCache>
                <c:ptCount val="1"/>
                <c:pt idx="0">
                  <c:v>Ukupno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3A7-4EA8-9F42-8131B3E57A92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3A7-4EA8-9F42-8131B3E57A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A7-4EA8-9F42-8131B3E57A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3A7-4EA8-9F42-8131B3E57A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A7-4EA8-9F42-8131B3E57A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A7-4EA8-9F42-8131B3E57A9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A7-4EA8-9F42-8131B3E57A92}"/>
                </c:ext>
              </c:extLst>
            </c:dLbl>
            <c:dLbl>
              <c:idx val="1"/>
              <c:layout>
                <c:manualLayout>
                  <c:x val="0.22816994750656169"/>
                  <c:y val="-1.756926217556138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A7-4EA8-9F42-8131B3E57A92}"/>
                </c:ext>
              </c:extLst>
            </c:dLbl>
            <c:dLbl>
              <c:idx val="2"/>
              <c:layout>
                <c:manualLayout>
                  <c:x val="-0.17677821522309711"/>
                  <c:y val="0.1400462962962963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A7-4EA8-9F42-8131B3E57A92}"/>
                </c:ext>
              </c:extLst>
            </c:dLbl>
            <c:dLbl>
              <c:idx val="3"/>
              <c:layout>
                <c:manualLayout>
                  <c:x val="-2.4837489063867017E-2"/>
                  <c:y val="5.787037037037036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C336FE3-60FD-458E-A07F-52DE10FC9B79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
0,43%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3A7-4EA8-9F42-8131B3E57A92}"/>
                </c:ext>
              </c:extLst>
            </c:dLbl>
            <c:dLbl>
              <c:idx val="4"/>
              <c:layout>
                <c:manualLayout>
                  <c:x val="0.23422637795275592"/>
                  <c:y val="1.157407407407407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6EE1794-8E49-4830-8DC4-324D02898B39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
0,09%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A7-4EA8-9F42-8131B3E57A92}"/>
                </c:ext>
              </c:extLst>
            </c:dLbl>
            <c:dLbl>
              <c:idx val="5"/>
              <c:layout>
                <c:manualLayout>
                  <c:x val="-0.29610071790671555"/>
                  <c:y val="0.5127219016651258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A7-4EA8-9F42-8131B3E57A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3.'!$B$5:$F$10</c:f>
              <c:strCache>
                <c:ptCount val="6"/>
                <c:pt idx="1">
                  <c:v>Poslani kreditni transferi</c:v>
                </c:pt>
                <c:pt idx="2">
                  <c:v>Usluga plaćanja računa</c:v>
                </c:pt>
                <c:pt idx="3">
                  <c:v>Izravno terećenje</c:v>
                </c:pt>
                <c:pt idx="4">
                  <c:v>Terećenje bez naloga</c:v>
                </c:pt>
                <c:pt idx="5">
                  <c:v>Transakcije platnim karticama izdanima u RH</c:v>
                </c:pt>
              </c:strCache>
            </c:strRef>
          </c:cat>
          <c:val>
            <c:numRef>
              <c:f>'Slika 3.'!$G$5:$G$10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508320945502.4801</c:v>
                </c:pt>
                <c:pt idx="2">
                  <c:v>587303573</c:v>
                </c:pt>
                <c:pt idx="3">
                  <c:v>2255722480</c:v>
                </c:pt>
                <c:pt idx="4">
                  <c:v>486721491.1500001</c:v>
                </c:pt>
                <c:pt idx="5">
                  <c:v>17941719024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7-4EA8-9F42-8131B3E57A92}"/>
            </c:ext>
          </c:extLst>
        </c:ser>
        <c:ser>
          <c:idx val="1"/>
          <c:order val="1"/>
          <c:tx>
            <c:strRef>
              <c:f>'Slika 3.'!$H$4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E4-4F28-8D27-2A1BAD49D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0E4-4F28-8D27-2A1BAD49D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0E4-4F28-8D27-2A1BAD49D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0E4-4F28-8D27-2A1BAD49D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0E4-4F28-8D27-2A1BAD49DD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0E4-4F28-8D27-2A1BAD49DDA3}"/>
              </c:ext>
            </c:extLst>
          </c:dPt>
          <c:cat>
            <c:strRef>
              <c:f>'Slika 3.'!$B$5:$F$10</c:f>
              <c:strCache>
                <c:ptCount val="6"/>
                <c:pt idx="1">
                  <c:v>Poslani kreditni transferi</c:v>
                </c:pt>
                <c:pt idx="2">
                  <c:v>Usluga plaćanja računa</c:v>
                </c:pt>
                <c:pt idx="3">
                  <c:v>Izravno terećenje</c:v>
                </c:pt>
                <c:pt idx="4">
                  <c:v>Terećenje bez naloga</c:v>
                </c:pt>
                <c:pt idx="5">
                  <c:v>Transakcije platnim karticama izdanima u RH</c:v>
                </c:pt>
              </c:strCache>
            </c:strRef>
          </c:cat>
          <c:val>
            <c:numRef>
              <c:f>'Slika 3.'!$H$5:$H$10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23A7-4EA8-9F42-8131B3E5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'Slika 4.'!$E$5</c:f>
              <c:strCache>
                <c:ptCount val="1"/>
                <c:pt idx="0">
                  <c:v>Prosječna vrijednost – 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4.'!$B$6:$B$10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f>'Slika 4.'!$E$6:$E$10</c:f>
              <c:numCache>
                <c:formatCode>#,##0</c:formatCode>
                <c:ptCount val="5"/>
                <c:pt idx="0">
                  <c:v>188.08850143199402</c:v>
                </c:pt>
                <c:pt idx="1">
                  <c:v>56.712438015507423</c:v>
                </c:pt>
                <c:pt idx="2">
                  <c:v>97.688500495454932</c:v>
                </c:pt>
                <c:pt idx="3">
                  <c:v>1.1510579823156637</c:v>
                </c:pt>
                <c:pt idx="4">
                  <c:v>26.006426127419111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A-4045-802B-8D1FB68FD021}"/>
            </c:ext>
          </c:extLst>
        </c:ser>
        <c:ser>
          <c:idx val="1"/>
          <c:order val="1"/>
          <c:tx>
            <c:strRef>
              <c:f>'Slika 4.'!$H$5</c:f>
              <c:strCache>
                <c:ptCount val="1"/>
                <c:pt idx="0">
                  <c:v>Prosječna vrijednost – 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4.'!$B$6:$B$10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f>'Slika 4.'!$H$6:$H$10</c:f>
              <c:numCache>
                <c:formatCode>#,##0</c:formatCode>
                <c:ptCount val="5"/>
                <c:pt idx="0">
                  <c:v>2408.5302884673547</c:v>
                </c:pt>
                <c:pt idx="1">
                  <c:v>0</c:v>
                </c:pt>
                <c:pt idx="2">
                  <c:v>1297.1303927282647</c:v>
                </c:pt>
                <c:pt idx="3">
                  <c:v>15.06310488648062</c:v>
                </c:pt>
                <c:pt idx="4">
                  <c:v>76.345402338395004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A-4045-802B-8D1FB68FD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176704"/>
        <c:axId val="208371616"/>
      </c:barChart>
      <c:catAx>
        <c:axId val="2081767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1616"/>
        <c:crosses val="autoZero"/>
        <c:auto val="1"/>
        <c:lblAlgn val="ctr"/>
        <c:lblOffset val="100"/>
        <c:noMultiLvlLbl val="0"/>
      </c:catAx>
      <c:valAx>
        <c:axId val="208371616"/>
        <c:scaling>
          <c:logBase val="10"/>
          <c:orientation val="minMax"/>
          <c:max val="1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176704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5.'!$C$5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5.'!$B$6:$B$29</c:f>
              <c:strCache>
                <c:ptCount val="24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  <c:pt idx="12">
                  <c:v>sij.24</c:v>
                </c:pt>
                <c:pt idx="13">
                  <c:v>vlj. 24</c:v>
                </c:pt>
                <c:pt idx="14">
                  <c:v>ožu.24</c:v>
                </c:pt>
                <c:pt idx="15">
                  <c:v>tra.24</c:v>
                </c:pt>
                <c:pt idx="16">
                  <c:v>svi.24</c:v>
                </c:pt>
                <c:pt idx="17">
                  <c:v>lip.24</c:v>
                </c:pt>
                <c:pt idx="18">
                  <c:v>srp.24</c:v>
                </c:pt>
                <c:pt idx="19">
                  <c:v>kol.24</c:v>
                </c:pt>
                <c:pt idx="20">
                  <c:v>ruj.24</c:v>
                </c:pt>
                <c:pt idx="21">
                  <c:v>lis.24</c:v>
                </c:pt>
                <c:pt idx="22">
                  <c:v>stu.24</c:v>
                </c:pt>
                <c:pt idx="23">
                  <c:v>pro.24</c:v>
                </c:pt>
              </c:strCache>
            </c:strRef>
          </c:cat>
          <c:val>
            <c:numRef>
              <c:f>'Slika 5.'!$C$6:$C$29</c:f>
              <c:numCache>
                <c:formatCode>#,##0</c:formatCode>
                <c:ptCount val="24"/>
                <c:pt idx="0">
                  <c:v>30680431</c:v>
                </c:pt>
                <c:pt idx="1">
                  <c:v>31356939</c:v>
                </c:pt>
                <c:pt idx="2">
                  <c:v>34729815</c:v>
                </c:pt>
                <c:pt idx="3">
                  <c:v>33169809</c:v>
                </c:pt>
                <c:pt idx="4">
                  <c:v>36056804</c:v>
                </c:pt>
                <c:pt idx="5">
                  <c:v>35455411</c:v>
                </c:pt>
                <c:pt idx="6">
                  <c:v>35389092</c:v>
                </c:pt>
                <c:pt idx="7">
                  <c:v>33938395</c:v>
                </c:pt>
                <c:pt idx="8">
                  <c:v>34463197</c:v>
                </c:pt>
                <c:pt idx="9">
                  <c:v>36014819</c:v>
                </c:pt>
                <c:pt idx="10">
                  <c:v>34734034</c:v>
                </c:pt>
                <c:pt idx="11">
                  <c:v>36641730</c:v>
                </c:pt>
                <c:pt idx="12">
                  <c:v>34017460</c:v>
                </c:pt>
                <c:pt idx="13">
                  <c:v>33456143</c:v>
                </c:pt>
                <c:pt idx="14">
                  <c:v>35192269</c:v>
                </c:pt>
                <c:pt idx="15">
                  <c:v>35870014</c:v>
                </c:pt>
                <c:pt idx="16">
                  <c:v>37690087</c:v>
                </c:pt>
                <c:pt idx="17">
                  <c:v>36019929</c:v>
                </c:pt>
                <c:pt idx="18">
                  <c:v>37901623</c:v>
                </c:pt>
                <c:pt idx="19">
                  <c:v>34413671</c:v>
                </c:pt>
                <c:pt idx="20">
                  <c:v>36256411</c:v>
                </c:pt>
                <c:pt idx="21">
                  <c:v>37394513</c:v>
                </c:pt>
                <c:pt idx="22">
                  <c:v>35114146</c:v>
                </c:pt>
                <c:pt idx="23">
                  <c:v>38623837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74976"/>
        <c:axId val="208375536"/>
      </c:lineChart>
      <c:lineChart>
        <c:grouping val="standard"/>
        <c:varyColors val="0"/>
        <c:ser>
          <c:idx val="1"/>
          <c:order val="1"/>
          <c:tx>
            <c:strRef>
              <c:f>'Slika 5.'!$D$5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5.'!$B$6:$B$29</c:f>
              <c:strCache>
                <c:ptCount val="24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  <c:pt idx="12">
                  <c:v>sij.24</c:v>
                </c:pt>
                <c:pt idx="13">
                  <c:v>vlj. 24</c:v>
                </c:pt>
                <c:pt idx="14">
                  <c:v>ožu.24</c:v>
                </c:pt>
                <c:pt idx="15">
                  <c:v>tra.24</c:v>
                </c:pt>
                <c:pt idx="16">
                  <c:v>svi.24</c:v>
                </c:pt>
                <c:pt idx="17">
                  <c:v>lip.24</c:v>
                </c:pt>
                <c:pt idx="18">
                  <c:v>srp.24</c:v>
                </c:pt>
                <c:pt idx="19">
                  <c:v>kol.24</c:v>
                </c:pt>
                <c:pt idx="20">
                  <c:v>ruj.24</c:v>
                </c:pt>
                <c:pt idx="21">
                  <c:v>lis.24</c:v>
                </c:pt>
                <c:pt idx="22">
                  <c:v>stu.24</c:v>
                </c:pt>
                <c:pt idx="23">
                  <c:v>pro.24</c:v>
                </c:pt>
              </c:strCache>
            </c:strRef>
          </c:cat>
          <c:val>
            <c:numRef>
              <c:f>'Slika 5.'!$D$6:$D$29</c:f>
              <c:numCache>
                <c:formatCode>#,##0</c:formatCode>
                <c:ptCount val="24"/>
                <c:pt idx="0">
                  <c:v>30499766393.650002</c:v>
                </c:pt>
                <c:pt idx="1">
                  <c:v>30230075158.380001</c:v>
                </c:pt>
                <c:pt idx="2">
                  <c:v>36143335204.260002</c:v>
                </c:pt>
                <c:pt idx="3">
                  <c:v>31700708848.060001</c:v>
                </c:pt>
                <c:pt idx="4">
                  <c:v>35237348379.139999</c:v>
                </c:pt>
                <c:pt idx="5">
                  <c:v>35419070698.57</c:v>
                </c:pt>
                <c:pt idx="6">
                  <c:v>35142976411.089996</c:v>
                </c:pt>
                <c:pt idx="7">
                  <c:v>34691431518.68</c:v>
                </c:pt>
                <c:pt idx="8">
                  <c:v>32388016242.580002</c:v>
                </c:pt>
                <c:pt idx="9">
                  <c:v>35042494148.470001</c:v>
                </c:pt>
                <c:pt idx="10">
                  <c:v>38870071549.309998</c:v>
                </c:pt>
                <c:pt idx="11">
                  <c:v>43698034019.529999</c:v>
                </c:pt>
                <c:pt idx="12">
                  <c:v>34652427274.909996</c:v>
                </c:pt>
                <c:pt idx="13">
                  <c:v>33537871872.730003</c:v>
                </c:pt>
                <c:pt idx="14">
                  <c:v>35674427632.040001</c:v>
                </c:pt>
                <c:pt idx="15">
                  <c:v>39727048442.900002</c:v>
                </c:pt>
                <c:pt idx="16">
                  <c:v>42563423744.070007</c:v>
                </c:pt>
                <c:pt idx="17">
                  <c:v>41770998505.340004</c:v>
                </c:pt>
                <c:pt idx="18">
                  <c:v>55879261463.129997</c:v>
                </c:pt>
                <c:pt idx="19">
                  <c:v>40615903816.160004</c:v>
                </c:pt>
                <c:pt idx="20">
                  <c:v>43924766243.57</c:v>
                </c:pt>
                <c:pt idx="21">
                  <c:v>44517962573.800003</c:v>
                </c:pt>
                <c:pt idx="22">
                  <c:v>43642083221.039993</c:v>
                </c:pt>
                <c:pt idx="23">
                  <c:v>51814770712.790001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76656"/>
        <c:axId val="208376096"/>
      </c:lineChart>
      <c:dateAx>
        <c:axId val="20837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5536"/>
        <c:crosses val="autoZero"/>
        <c:auto val="0"/>
        <c:lblOffset val="100"/>
        <c:baseTimeUnit val="days"/>
      </c:dateAx>
      <c:valAx>
        <c:axId val="20837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4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826514098778582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83760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665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496893423315009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8376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376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974068241469817"/>
          <c:y val="0.24319262175561387"/>
          <c:w val="0.41385223097112861"/>
          <c:h val="0.57479476523767858"/>
        </c:manualLayout>
      </c:layout>
      <c:pieChart>
        <c:varyColors val="1"/>
        <c:ser>
          <c:idx val="0"/>
          <c:order val="0"/>
          <c:tx>
            <c:strRef>
              <c:f>'Slika 6.'!$C$5</c:f>
              <c:strCache>
                <c:ptCount val="1"/>
                <c:pt idx="0">
                  <c:v>Broj transakcija 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F5-4E9E-86DD-09D55B7527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F5-4E9E-86DD-09D55B752718}"/>
              </c:ext>
            </c:extLst>
          </c:dPt>
          <c:dLbls>
            <c:dLbl>
              <c:idx val="0"/>
              <c:layout>
                <c:manualLayout>
                  <c:x val="0.1612542750338026"/>
                  <c:y val="-6.4910851660783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F5-4E9E-86DD-09D55B7527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6.'!$B$6:$B$7</c:f>
              <c:strCache>
                <c:ptCount val="2"/>
                <c:pt idx="0">
                  <c:v>Kreditni transferi</c:v>
                </c:pt>
                <c:pt idx="1">
                  <c:v>Trajni nalozi</c:v>
                </c:pt>
              </c:strCache>
            </c:strRef>
          </c:cat>
          <c:val>
            <c:numRef>
              <c:f>'Slika 6.'!$C$6:$C$7</c:f>
              <c:numCache>
                <c:formatCode>#,##0</c:formatCode>
                <c:ptCount val="2"/>
                <c:pt idx="0">
                  <c:v>404639138</c:v>
                </c:pt>
                <c:pt idx="1">
                  <c:v>27310965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5-4E9E-86DD-09D55B752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6.'!$D$5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4-4CB8-9276-E12B80E597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4-4CB8-9276-E12B80E59712}"/>
              </c:ext>
            </c:extLst>
          </c:dPt>
          <c:dLbls>
            <c:dLbl>
              <c:idx val="0"/>
              <c:layout>
                <c:manualLayout>
                  <c:x val="0.20788924285227706"/>
                  <c:y val="-7.99022535976106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4-4CB8-9276-E12B80E59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6.'!$B$6:$B$7</c:f>
              <c:strCache>
                <c:ptCount val="2"/>
                <c:pt idx="0">
                  <c:v>Kreditni transferi</c:v>
                </c:pt>
                <c:pt idx="1">
                  <c:v>Trajni nalozi</c:v>
                </c:pt>
              </c:strCache>
            </c:strRef>
          </c:cat>
          <c:val>
            <c:numRef>
              <c:f>'Slika 6.'!$D$6:$D$7</c:f>
              <c:numCache>
                <c:formatCode>#,##0</c:formatCode>
                <c:ptCount val="2"/>
                <c:pt idx="0">
                  <c:v>496485690117.72003</c:v>
                </c:pt>
                <c:pt idx="1">
                  <c:v>11835255384.76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0-46EE-8ACA-267CBF40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7.'!$B$6:$B$17</c:f>
              <c:numCache>
                <c:formatCode>[$-41A]mmm/\ 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45637</c:v>
                </c:pt>
              </c:numCache>
            </c:numRef>
          </c:cat>
          <c:val>
            <c:numRef>
              <c:f>'Slika 7.'!$C$6:$C$17</c:f>
              <c:numCache>
                <c:formatCode>#,##0</c:formatCode>
                <c:ptCount val="12"/>
                <c:pt idx="0">
                  <c:v>31812491</c:v>
                </c:pt>
                <c:pt idx="1">
                  <c:v>31266381</c:v>
                </c:pt>
                <c:pt idx="2">
                  <c:v>32983831</c:v>
                </c:pt>
                <c:pt idx="3">
                  <c:v>33611669</c:v>
                </c:pt>
                <c:pt idx="4">
                  <c:v>35432558</c:v>
                </c:pt>
                <c:pt idx="5">
                  <c:v>33772857</c:v>
                </c:pt>
                <c:pt idx="6">
                  <c:v>35583500</c:v>
                </c:pt>
                <c:pt idx="7">
                  <c:v>32134189</c:v>
                </c:pt>
                <c:pt idx="8">
                  <c:v>33953550</c:v>
                </c:pt>
                <c:pt idx="9">
                  <c:v>35052502</c:v>
                </c:pt>
                <c:pt idx="10">
                  <c:v>32787446</c:v>
                </c:pt>
                <c:pt idx="11">
                  <c:v>36248164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03696"/>
        <c:axId val="208604256"/>
      </c:lineChart>
      <c:lineChart>
        <c:grouping val="standard"/>
        <c:varyColors val="0"/>
        <c:ser>
          <c:idx val="1"/>
          <c:order val="1"/>
          <c:tx>
            <c:strRef>
              <c:f>'Slika 7.'!$D$5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7.'!$B$6:$B$17</c:f>
              <c:numCache>
                <c:formatCode>[$-41A]mmm/\ 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45637</c:v>
                </c:pt>
              </c:numCache>
            </c:numRef>
          </c:cat>
          <c:val>
            <c:numRef>
              <c:f>'Slika 7.'!$D$6:$D$17</c:f>
              <c:numCache>
                <c:formatCode>#,##0</c:formatCode>
                <c:ptCount val="12"/>
                <c:pt idx="0">
                  <c:v>33650480135.509998</c:v>
                </c:pt>
                <c:pt idx="1">
                  <c:v>32617226651.170002</c:v>
                </c:pt>
                <c:pt idx="2">
                  <c:v>34814133084.169998</c:v>
                </c:pt>
                <c:pt idx="3">
                  <c:v>38727359976.910004</c:v>
                </c:pt>
                <c:pt idx="4">
                  <c:v>41635042617.160004</c:v>
                </c:pt>
                <c:pt idx="5">
                  <c:v>40842331373.450005</c:v>
                </c:pt>
                <c:pt idx="6">
                  <c:v>54798094350.019997</c:v>
                </c:pt>
                <c:pt idx="7">
                  <c:v>39579899468</c:v>
                </c:pt>
                <c:pt idx="8">
                  <c:v>42878625966.25</c:v>
                </c:pt>
                <c:pt idx="9">
                  <c:v>43509650220.300003</c:v>
                </c:pt>
                <c:pt idx="10">
                  <c:v>42679172017.089996</c:v>
                </c:pt>
                <c:pt idx="11">
                  <c:v>50753674257.690002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05376"/>
        <c:axId val="208604816"/>
      </c:lineChart>
      <c:dateAx>
        <c:axId val="208603696"/>
        <c:scaling>
          <c:orientation val="minMax"/>
        </c:scaling>
        <c:delete val="0"/>
        <c:axPos val="b"/>
        <c:numFmt formatCode="[$-41A]mmm/\ 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4256"/>
        <c:crosses val="autoZero"/>
        <c:auto val="1"/>
        <c:lblOffset val="100"/>
        <c:baseTimeUnit val="months"/>
      </c:dateAx>
      <c:valAx>
        <c:axId val="208604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36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3333333333333333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86048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537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443044619422576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0860537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0860481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8.'!$C$5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8.'!$B$6:$B$17</c:f>
              <c:strCache>
                <c:ptCount val="12"/>
                <c:pt idx="0">
                  <c:v>sij. 24</c:v>
                </c:pt>
                <c:pt idx="1">
                  <c:v>vlj. 24</c:v>
                </c:pt>
                <c:pt idx="2">
                  <c:v>ožu. 24</c:v>
                </c:pt>
                <c:pt idx="3">
                  <c:v>tra. 24</c:v>
                </c:pt>
                <c:pt idx="4">
                  <c:v>svi. 24</c:v>
                </c:pt>
                <c:pt idx="5">
                  <c:v>lip. 24</c:v>
                </c:pt>
                <c:pt idx="6">
                  <c:v>srp. 24</c:v>
                </c:pt>
                <c:pt idx="7">
                  <c:v>kol. 24</c:v>
                </c:pt>
                <c:pt idx="8">
                  <c:v>ruj. 24</c:v>
                </c:pt>
                <c:pt idx="9">
                  <c:v>lis. 24</c:v>
                </c:pt>
                <c:pt idx="10">
                  <c:v>stu. 24</c:v>
                </c:pt>
                <c:pt idx="11">
                  <c:v>pro. 24</c:v>
                </c:pt>
              </c:strCache>
            </c:strRef>
          </c:cat>
          <c:val>
            <c:numRef>
              <c:f>'Slika 8.'!$C$6:$C$17</c:f>
              <c:numCache>
                <c:formatCode>#,##0</c:formatCode>
                <c:ptCount val="12"/>
                <c:pt idx="0">
                  <c:v>2204969</c:v>
                </c:pt>
                <c:pt idx="1">
                  <c:v>2189762</c:v>
                </c:pt>
                <c:pt idx="2">
                  <c:v>2208438</c:v>
                </c:pt>
                <c:pt idx="3">
                  <c:v>2258345</c:v>
                </c:pt>
                <c:pt idx="4">
                  <c:v>2257529</c:v>
                </c:pt>
                <c:pt idx="5">
                  <c:v>2247072</c:v>
                </c:pt>
                <c:pt idx="6">
                  <c:v>2318123</c:v>
                </c:pt>
                <c:pt idx="7">
                  <c:v>2279482</c:v>
                </c:pt>
                <c:pt idx="8">
                  <c:v>2302861</c:v>
                </c:pt>
                <c:pt idx="9">
                  <c:v>2342011</c:v>
                </c:pt>
                <c:pt idx="10">
                  <c:v>2326700</c:v>
                </c:pt>
                <c:pt idx="11">
                  <c:v>2375673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45072"/>
        <c:axId val="209245632"/>
      </c:lineChart>
      <c:lineChart>
        <c:grouping val="standard"/>
        <c:varyColors val="0"/>
        <c:ser>
          <c:idx val="1"/>
          <c:order val="1"/>
          <c:tx>
            <c:strRef>
              <c:f>'Slika 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8.'!$B$6:$B$17</c:f>
              <c:strCache>
                <c:ptCount val="12"/>
                <c:pt idx="0">
                  <c:v>sij. 24</c:v>
                </c:pt>
                <c:pt idx="1">
                  <c:v>vlj. 24</c:v>
                </c:pt>
                <c:pt idx="2">
                  <c:v>ožu. 24</c:v>
                </c:pt>
                <c:pt idx="3">
                  <c:v>tra. 24</c:v>
                </c:pt>
                <c:pt idx="4">
                  <c:v>svi. 24</c:v>
                </c:pt>
                <c:pt idx="5">
                  <c:v>lip. 24</c:v>
                </c:pt>
                <c:pt idx="6">
                  <c:v>srp. 24</c:v>
                </c:pt>
                <c:pt idx="7">
                  <c:v>kol. 24</c:v>
                </c:pt>
                <c:pt idx="8">
                  <c:v>ruj. 24</c:v>
                </c:pt>
                <c:pt idx="9">
                  <c:v>lis. 24</c:v>
                </c:pt>
                <c:pt idx="10">
                  <c:v>stu. 24</c:v>
                </c:pt>
                <c:pt idx="11">
                  <c:v>pro. 24</c:v>
                </c:pt>
              </c:strCache>
            </c:strRef>
          </c:cat>
          <c:val>
            <c:numRef>
              <c:f>'Slika 8.'!$D$6:$D$17</c:f>
              <c:numCache>
                <c:formatCode>#,##0</c:formatCode>
                <c:ptCount val="12"/>
                <c:pt idx="0">
                  <c:v>1001947139.4</c:v>
                </c:pt>
                <c:pt idx="1">
                  <c:v>920645221.56000006</c:v>
                </c:pt>
                <c:pt idx="2">
                  <c:v>860294547.87</c:v>
                </c:pt>
                <c:pt idx="3">
                  <c:v>999688465.99000001</c:v>
                </c:pt>
                <c:pt idx="4">
                  <c:v>928381126.90999997</c:v>
                </c:pt>
                <c:pt idx="5">
                  <c:v>928667131.88999999</c:v>
                </c:pt>
                <c:pt idx="6">
                  <c:v>1081167113.1099999</c:v>
                </c:pt>
                <c:pt idx="7">
                  <c:v>1036004348.16</c:v>
                </c:pt>
                <c:pt idx="8">
                  <c:v>1046140277.3199999</c:v>
                </c:pt>
                <c:pt idx="9">
                  <c:v>1008312353.5</c:v>
                </c:pt>
                <c:pt idx="10">
                  <c:v>962911203.95000005</c:v>
                </c:pt>
                <c:pt idx="11">
                  <c:v>1061096455.0999999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46752"/>
        <c:axId val="209246192"/>
      </c:lineChart>
      <c:catAx>
        <c:axId val="20924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5632"/>
        <c:crosses val="autoZero"/>
        <c:auto val="1"/>
        <c:lblAlgn val="ctr"/>
        <c:lblOffset val="100"/>
        <c:noMultiLvlLbl val="0"/>
      </c:catAx>
      <c:valAx>
        <c:axId val="209245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50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703703703703703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24619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6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24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246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28575</xdr:rowOff>
    </xdr:from>
    <xdr:to>
      <xdr:col>13</xdr:col>
      <xdr:colOff>314325</xdr:colOff>
      <xdr:row>17</xdr:row>
      <xdr:rowOff>9525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</xdr:row>
      <xdr:rowOff>19050</xdr:rowOff>
    </xdr:from>
    <xdr:to>
      <xdr:col>12</xdr:col>
      <xdr:colOff>285750</xdr:colOff>
      <xdr:row>17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4</xdr:row>
      <xdr:rowOff>66675</xdr:rowOff>
    </xdr:from>
    <xdr:to>
      <xdr:col>14</xdr:col>
      <xdr:colOff>123825</xdr:colOff>
      <xdr:row>17</xdr:row>
      <xdr:rowOff>161925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76200</xdr:rowOff>
    </xdr:from>
    <xdr:to>
      <xdr:col>14</xdr:col>
      <xdr:colOff>190500</xdr:colOff>
      <xdr:row>15</xdr:row>
      <xdr:rowOff>104775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133350</xdr:rowOff>
    </xdr:from>
    <xdr:to>
      <xdr:col>8</xdr:col>
      <xdr:colOff>180975</xdr:colOff>
      <xdr:row>17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2</xdr:row>
      <xdr:rowOff>123825</xdr:rowOff>
    </xdr:from>
    <xdr:to>
      <xdr:col>12</xdr:col>
      <xdr:colOff>142875</xdr:colOff>
      <xdr:row>17</xdr:row>
      <xdr:rowOff>9525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542924</xdr:colOff>
      <xdr:row>2</xdr:row>
      <xdr:rowOff>161925</xdr:rowOff>
    </xdr:from>
    <xdr:to>
      <xdr:col>12</xdr:col>
      <xdr:colOff>152399</xdr:colOff>
      <xdr:row>15</xdr:row>
      <xdr:rowOff>123825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3</xdr:row>
      <xdr:rowOff>104775</xdr:rowOff>
    </xdr:from>
    <xdr:to>
      <xdr:col>12</xdr:col>
      <xdr:colOff>161925</xdr:colOff>
      <xdr:row>16</xdr:row>
      <xdr:rowOff>9525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13</xdr:row>
      <xdr:rowOff>38100</xdr:rowOff>
    </xdr:from>
    <xdr:to>
      <xdr:col>4</xdr:col>
      <xdr:colOff>1104900</xdr:colOff>
      <xdr:row>27</xdr:row>
      <xdr:rowOff>114300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123825</xdr:rowOff>
    </xdr:from>
    <xdr:to>
      <xdr:col>13</xdr:col>
      <xdr:colOff>476250</xdr:colOff>
      <xdr:row>14</xdr:row>
      <xdr:rowOff>152400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</xdr:row>
      <xdr:rowOff>47624</xdr:rowOff>
    </xdr:from>
    <xdr:to>
      <xdr:col>12</xdr:col>
      <xdr:colOff>28575</xdr:colOff>
      <xdr:row>25</xdr:row>
      <xdr:rowOff>142875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3</xdr:row>
      <xdr:rowOff>47624</xdr:rowOff>
    </xdr:from>
    <xdr:to>
      <xdr:col>16</xdr:col>
      <xdr:colOff>457200</xdr:colOff>
      <xdr:row>25</xdr:row>
      <xdr:rowOff>114299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3</xdr:row>
      <xdr:rowOff>9525</xdr:rowOff>
    </xdr:from>
    <xdr:to>
      <xdr:col>15</xdr:col>
      <xdr:colOff>485775</xdr:colOff>
      <xdr:row>17</xdr:row>
      <xdr:rowOff>85725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9525</xdr:rowOff>
    </xdr:from>
    <xdr:to>
      <xdr:col>13</xdr:col>
      <xdr:colOff>76200</xdr:colOff>
      <xdr:row>17</xdr:row>
      <xdr:rowOff>38100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3</xdr:row>
      <xdr:rowOff>152400</xdr:rowOff>
    </xdr:from>
    <xdr:to>
      <xdr:col>11</xdr:col>
      <xdr:colOff>209550</xdr:colOff>
      <xdr:row>18</xdr:row>
      <xdr:rowOff>180975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3</xdr:row>
      <xdr:rowOff>161926</xdr:rowOff>
    </xdr:from>
    <xdr:to>
      <xdr:col>16</xdr:col>
      <xdr:colOff>66675</xdr:colOff>
      <xdr:row>19</xdr:row>
      <xdr:rowOff>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47625</xdr:rowOff>
    </xdr:from>
    <xdr:to>
      <xdr:col>13</xdr:col>
      <xdr:colOff>381000</xdr:colOff>
      <xdr:row>15</xdr:row>
      <xdr:rowOff>76200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38101</xdr:colOff>
      <xdr:row>2</xdr:row>
      <xdr:rowOff>180975</xdr:rowOff>
    </xdr:from>
    <xdr:to>
      <xdr:col>17</xdr:col>
      <xdr:colOff>485775</xdr:colOff>
      <xdr:row>16</xdr:row>
      <xdr:rowOff>161925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3</xdr:row>
      <xdr:rowOff>0</xdr:rowOff>
    </xdr:from>
    <xdr:to>
      <xdr:col>15</xdr:col>
      <xdr:colOff>600075</xdr:colOff>
      <xdr:row>15</xdr:row>
      <xdr:rowOff>66675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3</xdr:col>
      <xdr:colOff>1276350</xdr:colOff>
      <xdr:row>28</xdr:row>
      <xdr:rowOff>133350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123823</xdr:colOff>
      <xdr:row>3</xdr:row>
      <xdr:rowOff>133350</xdr:rowOff>
    </xdr:from>
    <xdr:to>
      <xdr:col>14</xdr:col>
      <xdr:colOff>371474</xdr:colOff>
      <xdr:row>17</xdr:row>
      <xdr:rowOff>95250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2</xdr:row>
      <xdr:rowOff>161925</xdr:rowOff>
    </xdr:from>
    <xdr:to>
      <xdr:col>8</xdr:col>
      <xdr:colOff>514350</xdr:colOff>
      <xdr:row>14</xdr:row>
      <xdr:rowOff>85725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2</xdr:row>
      <xdr:rowOff>161926</xdr:rowOff>
    </xdr:from>
    <xdr:to>
      <xdr:col>13</xdr:col>
      <xdr:colOff>38100</xdr:colOff>
      <xdr:row>14</xdr:row>
      <xdr:rowOff>85726</xdr:rowOff>
    </xdr:to>
    <xdr:graphicFrame macro="">
      <xdr:nvGraphicFramePr>
        <xdr:cNvPr id="15" name="Grafikon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66675</xdr:rowOff>
    </xdr:from>
    <xdr:to>
      <xdr:col>13</xdr:col>
      <xdr:colOff>276225</xdr:colOff>
      <xdr:row>15</xdr:row>
      <xdr:rowOff>95250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3</xdr:row>
      <xdr:rowOff>76200</xdr:rowOff>
    </xdr:from>
    <xdr:to>
      <xdr:col>13</xdr:col>
      <xdr:colOff>257175</xdr:colOff>
      <xdr:row>16</xdr:row>
      <xdr:rowOff>104775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28C9B-A90C-4926-A8AA-388F617E63FC}">
  <dimension ref="A2:H27"/>
  <sheetViews>
    <sheetView topLeftCell="A13" zoomScale="150" zoomScaleNormal="150" workbookViewId="0">
      <selection activeCell="H24" sqref="H24"/>
    </sheetView>
  </sheetViews>
  <sheetFormatPr defaultColWidth="9.140625" defaultRowHeight="15" x14ac:dyDescent="0.25"/>
  <cols>
    <col min="1" max="1" width="4.5703125" style="144" customWidth="1"/>
    <col min="2" max="2" width="46.5703125" style="144" customWidth="1"/>
    <col min="3" max="3" width="13.42578125" style="144" customWidth="1"/>
    <col min="4" max="4" width="11.5703125" style="144" customWidth="1"/>
    <col min="5" max="5" width="18.42578125" style="144" bestFit="1" customWidth="1"/>
    <col min="6" max="6" width="8.5703125" style="144" customWidth="1"/>
    <col min="7" max="7" width="12" style="144" bestFit="1" customWidth="1"/>
    <col min="8" max="8" width="46.140625" style="144" customWidth="1"/>
    <col min="9" max="9" width="16.140625" style="144" customWidth="1"/>
    <col min="10" max="10" width="12.42578125" style="144" customWidth="1"/>
    <col min="11" max="11" width="17.140625" style="144" customWidth="1"/>
    <col min="12" max="12" width="7.5703125" style="144" customWidth="1"/>
    <col min="13" max="16384" width="9.140625" style="144"/>
  </cols>
  <sheetData>
    <row r="2" spans="1:8" x14ac:dyDescent="0.25">
      <c r="B2" s="145" t="s">
        <v>116</v>
      </c>
      <c r="C2" s="146"/>
      <c r="D2" s="146"/>
      <c r="E2" s="146"/>
      <c r="F2" s="146"/>
    </row>
    <row r="3" spans="1:8" ht="15.75" thickBot="1" x14ac:dyDescent="0.3">
      <c r="B3" s="167" t="s">
        <v>0</v>
      </c>
      <c r="C3" s="167"/>
      <c r="D3" s="167"/>
      <c r="E3" s="167"/>
    </row>
    <row r="4" spans="1:8" ht="34.5" thickBot="1" x14ac:dyDescent="0.3">
      <c r="A4" s="2"/>
      <c r="B4" s="147" t="s">
        <v>1</v>
      </c>
      <c r="C4" s="148" t="s">
        <v>2</v>
      </c>
      <c r="D4" s="148" t="s">
        <v>3</v>
      </c>
      <c r="E4" s="149" t="s">
        <v>114</v>
      </c>
      <c r="F4" s="3" t="s">
        <v>3</v>
      </c>
    </row>
    <row r="5" spans="1:8" x14ac:dyDescent="0.25">
      <c r="A5" s="4"/>
      <c r="B5" s="5" t="s">
        <v>4</v>
      </c>
      <c r="C5" s="5"/>
      <c r="D5" s="6"/>
      <c r="E5" s="5"/>
      <c r="F5" s="7"/>
    </row>
    <row r="6" spans="1:8" x14ac:dyDescent="0.25">
      <c r="A6" s="8"/>
      <c r="B6" s="9" t="s">
        <v>5</v>
      </c>
      <c r="C6" s="163">
        <v>431950103</v>
      </c>
      <c r="D6" s="10">
        <v>0.3322</v>
      </c>
      <c r="E6" s="163">
        <v>508320945502</v>
      </c>
      <c r="F6" s="10">
        <v>0.95979999999999999</v>
      </c>
    </row>
    <row r="7" spans="1:8" x14ac:dyDescent="0.25">
      <c r="A7" s="4"/>
      <c r="B7" s="11" t="s">
        <v>6</v>
      </c>
      <c r="C7" s="164">
        <v>404639138</v>
      </c>
      <c r="D7" s="12">
        <v>0.93679999999999997</v>
      </c>
      <c r="E7" s="164">
        <v>496485690118</v>
      </c>
      <c r="F7" s="12">
        <v>0.97670000000000001</v>
      </c>
    </row>
    <row r="8" spans="1:8" x14ac:dyDescent="0.25">
      <c r="A8" s="4"/>
      <c r="B8" s="11" t="s">
        <v>7</v>
      </c>
      <c r="C8" s="151">
        <v>27310965</v>
      </c>
      <c r="D8" s="12">
        <v>6.3200000000000006E-2</v>
      </c>
      <c r="E8" s="151">
        <v>11835255384.759998</v>
      </c>
      <c r="F8" s="12">
        <v>2.3300000000000001E-2</v>
      </c>
    </row>
    <row r="9" spans="1:8" x14ac:dyDescent="0.25">
      <c r="A9" s="8"/>
      <c r="B9" s="13" t="s">
        <v>8</v>
      </c>
      <c r="C9" s="150">
        <v>10355816</v>
      </c>
      <c r="D9" s="10">
        <v>8.0000000000000002E-3</v>
      </c>
      <c r="E9" s="150">
        <v>587303573</v>
      </c>
      <c r="F9" s="10">
        <v>1.0951912021740172E-3</v>
      </c>
    </row>
    <row r="10" spans="1:8" x14ac:dyDescent="0.25">
      <c r="A10" s="8"/>
      <c r="B10" s="9" t="s">
        <v>9</v>
      </c>
      <c r="C10" s="150">
        <v>21110715</v>
      </c>
      <c r="D10" s="10">
        <v>1.6194593853541876E-2</v>
      </c>
      <c r="E10" s="150">
        <v>2255722480</v>
      </c>
      <c r="F10" s="10">
        <v>4.3E-3</v>
      </c>
    </row>
    <row r="11" spans="1:8" x14ac:dyDescent="0.25">
      <c r="A11" s="8"/>
      <c r="B11" s="9" t="s">
        <v>10</v>
      </c>
      <c r="C11" s="150">
        <v>191581670</v>
      </c>
      <c r="D11" s="10">
        <v>0.1474</v>
      </c>
      <c r="E11" s="150">
        <v>486721491.1500001</v>
      </c>
      <c r="F11" s="10">
        <v>9.0762787682972074E-4</v>
      </c>
    </row>
    <row r="12" spans="1:8" x14ac:dyDescent="0.25">
      <c r="A12" s="8"/>
      <c r="B12" s="9" t="s">
        <v>11</v>
      </c>
      <c r="C12" s="150">
        <v>645054375</v>
      </c>
      <c r="D12" s="10">
        <v>0.49619999999999997</v>
      </c>
      <c r="E12" s="150">
        <v>17941719024</v>
      </c>
      <c r="F12" s="10">
        <v>3.39E-2</v>
      </c>
      <c r="G12" s="17"/>
      <c r="H12" s="142"/>
    </row>
    <row r="13" spans="1:8" x14ac:dyDescent="0.25">
      <c r="A13" s="4"/>
      <c r="B13" s="11" t="s">
        <v>12</v>
      </c>
      <c r="C13" s="151">
        <v>556081717</v>
      </c>
      <c r="D13" s="152">
        <v>0.86206952243367085</v>
      </c>
      <c r="E13" s="151">
        <v>14432714578</v>
      </c>
      <c r="F13" s="12">
        <v>0.80442206004306893</v>
      </c>
      <c r="G13" s="123"/>
      <c r="H13" s="142"/>
    </row>
    <row r="14" spans="1:8" x14ac:dyDescent="0.25">
      <c r="A14" s="4"/>
      <c r="B14" s="11" t="s">
        <v>13</v>
      </c>
      <c r="C14" s="151">
        <v>88972658</v>
      </c>
      <c r="D14" s="152">
        <v>0.1379304775663292</v>
      </c>
      <c r="E14" s="151">
        <v>3509004446</v>
      </c>
      <c r="F14" s="12">
        <v>0.19557793995693107</v>
      </c>
      <c r="H14" s="143"/>
    </row>
    <row r="15" spans="1:8" ht="15.75" thickBot="1" x14ac:dyDescent="0.3">
      <c r="A15" s="4"/>
      <c r="B15" s="14" t="s">
        <v>14</v>
      </c>
      <c r="C15" s="165">
        <v>1300052676</v>
      </c>
      <c r="D15" s="120" t="s">
        <v>84</v>
      </c>
      <c r="E15" s="165">
        <v>529592412070</v>
      </c>
      <c r="F15" s="153" t="s">
        <v>84</v>
      </c>
    </row>
    <row r="16" spans="1:8" x14ac:dyDescent="0.25">
      <c r="A16" s="8"/>
      <c r="B16" s="5" t="s">
        <v>15</v>
      </c>
      <c r="C16" s="154" t="s">
        <v>0</v>
      </c>
      <c r="D16" s="155" t="s">
        <v>0</v>
      </c>
      <c r="E16" s="154" t="s">
        <v>0</v>
      </c>
      <c r="F16" s="156" t="s">
        <v>0</v>
      </c>
    </row>
    <row r="17" spans="1:8" x14ac:dyDescent="0.25">
      <c r="A17" s="4"/>
      <c r="B17" s="9" t="s">
        <v>16</v>
      </c>
      <c r="C17" s="157">
        <v>6835907</v>
      </c>
      <c r="D17" s="158">
        <v>2.882802401519036E-2</v>
      </c>
      <c r="E17" s="157">
        <v>70883828035</v>
      </c>
      <c r="F17" s="15">
        <v>0.46650000000000003</v>
      </c>
      <c r="H17" s="123"/>
    </row>
    <row r="18" spans="1:8" x14ac:dyDescent="0.25">
      <c r="A18" s="8"/>
      <c r="B18" s="9" t="s">
        <v>17</v>
      </c>
      <c r="C18" s="157">
        <v>14260784</v>
      </c>
      <c r="D18" s="158">
        <v>6.0199999999999997E-2</v>
      </c>
      <c r="E18" s="157">
        <v>71031105947</v>
      </c>
      <c r="F18" s="15">
        <v>0.46739999999999998</v>
      </c>
    </row>
    <row r="19" spans="1:8" x14ac:dyDescent="0.25">
      <c r="A19" s="4"/>
      <c r="B19" s="9" t="s">
        <v>18</v>
      </c>
      <c r="C19" s="157">
        <v>94708551</v>
      </c>
      <c r="D19" s="158">
        <v>0.3993996969930676</v>
      </c>
      <c r="E19" s="157">
        <v>4837697715</v>
      </c>
      <c r="F19" s="15">
        <v>3.1833038445806934E-2</v>
      </c>
    </row>
    <row r="20" spans="1:8" x14ac:dyDescent="0.25">
      <c r="A20" s="4"/>
      <c r="B20" s="13" t="s">
        <v>19</v>
      </c>
      <c r="C20" s="159">
        <v>121322013</v>
      </c>
      <c r="D20" s="158">
        <v>0.51163252651588986</v>
      </c>
      <c r="E20" s="159">
        <v>5217449831</v>
      </c>
      <c r="F20" s="15">
        <v>3.4331834127093959E-2</v>
      </c>
    </row>
    <row r="21" spans="1:8" ht="15.75" thickBot="1" x14ac:dyDescent="0.3">
      <c r="A21" s="8"/>
      <c r="B21" s="14" t="s">
        <v>20</v>
      </c>
      <c r="C21" s="160">
        <v>237127255</v>
      </c>
      <c r="D21" s="158">
        <v>1</v>
      </c>
      <c r="E21" s="160">
        <v>151970081528</v>
      </c>
      <c r="F21" s="15">
        <v>1</v>
      </c>
    </row>
    <row r="22" spans="1:8" x14ac:dyDescent="0.25">
      <c r="A22" s="8"/>
      <c r="B22" s="5" t="s">
        <v>21</v>
      </c>
      <c r="C22" s="166">
        <v>1537179931</v>
      </c>
      <c r="D22" s="161" t="s">
        <v>0</v>
      </c>
      <c r="E22" s="166">
        <v>681562493598</v>
      </c>
      <c r="F22" s="161" t="s">
        <v>0</v>
      </c>
    </row>
    <row r="23" spans="1:8" x14ac:dyDescent="0.25">
      <c r="A23" s="8"/>
      <c r="B23" s="29" t="s">
        <v>98</v>
      </c>
      <c r="C23" s="29"/>
      <c r="D23" s="29"/>
      <c r="E23" s="29"/>
      <c r="F23" s="29"/>
      <c r="G23" s="29"/>
      <c r="H23" s="29"/>
    </row>
    <row r="24" spans="1:8" x14ac:dyDescent="0.25">
      <c r="A24" s="4"/>
      <c r="B24" s="29" t="s">
        <v>44</v>
      </c>
      <c r="C24" s="114"/>
      <c r="D24" s="114"/>
      <c r="E24" s="114"/>
      <c r="F24" s="114"/>
    </row>
    <row r="25" spans="1:8" x14ac:dyDescent="0.25">
      <c r="E25" s="16"/>
    </row>
    <row r="26" spans="1:8" x14ac:dyDescent="0.25">
      <c r="C26" s="17"/>
      <c r="D26" s="17"/>
    </row>
    <row r="27" spans="1:8" x14ac:dyDescent="0.25">
      <c r="D27" s="18"/>
    </row>
  </sheetData>
  <mergeCells count="1">
    <mergeCell ref="B3:E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20"/>
  <sheetViews>
    <sheetView workbookViewId="0">
      <selection activeCell="B3" sqref="B3"/>
    </sheetView>
  </sheetViews>
  <sheetFormatPr defaultColWidth="9.140625" defaultRowHeight="15" x14ac:dyDescent="0.25"/>
  <cols>
    <col min="1" max="1" width="8.42578125" style="1" customWidth="1"/>
    <col min="2" max="2" width="9.140625" style="1"/>
    <col min="3" max="3" width="21.140625" style="1" customWidth="1"/>
    <col min="4" max="4" width="24.5703125" style="1" customWidth="1"/>
    <col min="5" max="16384" width="9.140625" style="1"/>
  </cols>
  <sheetData>
    <row r="2" spans="2:9" x14ac:dyDescent="0.25">
      <c r="B2" s="35" t="s">
        <v>28</v>
      </c>
      <c r="C2" s="28"/>
      <c r="I2" s="28"/>
    </row>
    <row r="3" spans="2:9" x14ac:dyDescent="0.25">
      <c r="B3" s="33"/>
      <c r="C3" s="33"/>
      <c r="D3" s="33"/>
    </row>
    <row r="4" spans="2:9" ht="15" customHeight="1" x14ac:dyDescent="0.25">
      <c r="C4" s="178" t="s">
        <v>43</v>
      </c>
      <c r="D4" s="178"/>
    </row>
    <row r="5" spans="2:9" ht="33.75" x14ac:dyDescent="0.25">
      <c r="B5" s="59" t="s">
        <v>42</v>
      </c>
      <c r="C5" s="102" t="s">
        <v>87</v>
      </c>
      <c r="D5" s="102" t="s">
        <v>88</v>
      </c>
    </row>
    <row r="6" spans="2:9" x14ac:dyDescent="0.25">
      <c r="B6" s="27">
        <v>45292</v>
      </c>
      <c r="C6" s="51">
        <v>826451</v>
      </c>
      <c r="D6" s="51">
        <v>50265724</v>
      </c>
      <c r="E6" s="21"/>
      <c r="F6" s="21"/>
      <c r="G6" s="21"/>
      <c r="H6" s="21"/>
      <c r="I6" s="21"/>
    </row>
    <row r="7" spans="2:9" x14ac:dyDescent="0.25">
      <c r="B7" s="27" t="s">
        <v>117</v>
      </c>
      <c r="C7" s="50">
        <v>804771</v>
      </c>
      <c r="D7" s="50">
        <v>49754399</v>
      </c>
    </row>
    <row r="8" spans="2:9" x14ac:dyDescent="0.25">
      <c r="B8" s="27">
        <v>45352</v>
      </c>
      <c r="C8" s="50">
        <v>861755</v>
      </c>
      <c r="D8" s="50">
        <v>50406329</v>
      </c>
    </row>
    <row r="9" spans="2:9" x14ac:dyDescent="0.25">
      <c r="B9" s="27">
        <v>45383</v>
      </c>
      <c r="C9" s="50">
        <v>872443</v>
      </c>
      <c r="D9" s="50">
        <v>50049762</v>
      </c>
    </row>
    <row r="10" spans="2:9" x14ac:dyDescent="0.25">
      <c r="B10" s="27">
        <v>45413</v>
      </c>
      <c r="C10" s="50">
        <v>886752</v>
      </c>
      <c r="D10" s="50">
        <v>48915781</v>
      </c>
    </row>
    <row r="11" spans="2:9" x14ac:dyDescent="0.25">
      <c r="B11" s="27">
        <v>45444</v>
      </c>
      <c r="C11" s="50">
        <v>936665</v>
      </c>
      <c r="D11" s="50">
        <v>47520318</v>
      </c>
    </row>
    <row r="12" spans="2:9" x14ac:dyDescent="0.25">
      <c r="B12" s="27">
        <v>45474</v>
      </c>
      <c r="C12" s="50">
        <v>909122</v>
      </c>
      <c r="D12" s="50">
        <v>52191493</v>
      </c>
    </row>
    <row r="13" spans="2:9" x14ac:dyDescent="0.25">
      <c r="B13" s="27">
        <v>45505</v>
      </c>
      <c r="C13" s="50">
        <v>859123</v>
      </c>
      <c r="D13" s="50">
        <v>52265644</v>
      </c>
    </row>
    <row r="14" spans="2:9" x14ac:dyDescent="0.25">
      <c r="B14" s="27">
        <v>45536</v>
      </c>
      <c r="C14" s="50">
        <v>886853</v>
      </c>
      <c r="D14" s="50">
        <v>53122747</v>
      </c>
    </row>
    <row r="15" spans="2:9" x14ac:dyDescent="0.25">
      <c r="B15" s="27">
        <v>45566</v>
      </c>
      <c r="C15" s="50">
        <v>857741</v>
      </c>
      <c r="D15" s="50">
        <v>45270103</v>
      </c>
    </row>
    <row r="16" spans="2:9" x14ac:dyDescent="0.25">
      <c r="B16" s="27">
        <v>45597</v>
      </c>
      <c r="C16" s="50">
        <v>811746</v>
      </c>
      <c r="D16" s="50">
        <v>42704536</v>
      </c>
    </row>
    <row r="17" spans="2:4" x14ac:dyDescent="0.25">
      <c r="B17" s="26">
        <v>45637</v>
      </c>
      <c r="C17" s="67">
        <v>842394</v>
      </c>
      <c r="D17" s="67">
        <v>44836737</v>
      </c>
    </row>
    <row r="18" spans="2:4" x14ac:dyDescent="0.25">
      <c r="B18" s="29" t="s">
        <v>83</v>
      </c>
      <c r="C18" s="29"/>
      <c r="D18" s="29"/>
    </row>
    <row r="19" spans="2:4" x14ac:dyDescent="0.25">
      <c r="B19" s="29" t="s">
        <v>105</v>
      </c>
      <c r="C19" s="29"/>
      <c r="D19" s="29"/>
    </row>
    <row r="20" spans="2:4" x14ac:dyDescent="0.25">
      <c r="B20" s="29" t="s">
        <v>44</v>
      </c>
      <c r="C20" s="29"/>
      <c r="D20" s="29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W20"/>
  <sheetViews>
    <sheetView workbookViewId="0">
      <selection activeCell="B3" sqref="B3"/>
    </sheetView>
  </sheetViews>
  <sheetFormatPr defaultColWidth="9.140625" defaultRowHeight="15" x14ac:dyDescent="0.25"/>
  <cols>
    <col min="1" max="1" width="7" style="1" customWidth="1"/>
    <col min="2" max="2" width="9.140625" style="1"/>
    <col min="3" max="3" width="19.5703125" style="1" customWidth="1"/>
    <col min="4" max="4" width="26" style="1" customWidth="1"/>
    <col min="5" max="16384" width="9.140625" style="1"/>
  </cols>
  <sheetData>
    <row r="2" spans="2:23" x14ac:dyDescent="0.25">
      <c r="B2" s="35" t="s">
        <v>29</v>
      </c>
      <c r="C2" s="28"/>
      <c r="J2" s="28"/>
    </row>
    <row r="3" spans="2:23" x14ac:dyDescent="0.25">
      <c r="B3" s="32"/>
      <c r="C3" s="32"/>
      <c r="D3" s="32"/>
    </row>
    <row r="4" spans="2:23" ht="15" customHeight="1" x14ac:dyDescent="0.25">
      <c r="C4" s="175" t="s">
        <v>43</v>
      </c>
      <c r="D4" s="175"/>
      <c r="E4" s="21"/>
    </row>
    <row r="5" spans="2:23" ht="33.75" x14ac:dyDescent="0.25">
      <c r="B5" s="59" t="s">
        <v>42</v>
      </c>
      <c r="C5" s="37" t="s">
        <v>87</v>
      </c>
      <c r="D5" s="37" t="s">
        <v>88</v>
      </c>
      <c r="E5" s="21"/>
    </row>
    <row r="6" spans="2:23" x14ac:dyDescent="0.25">
      <c r="B6" s="27">
        <v>45292</v>
      </c>
      <c r="C6" s="55">
        <v>1721646</v>
      </c>
      <c r="D6" s="55">
        <v>182235405</v>
      </c>
      <c r="E6" s="21"/>
    </row>
    <row r="7" spans="2:23" x14ac:dyDescent="0.25">
      <c r="B7" s="27" t="s">
        <v>117</v>
      </c>
      <c r="C7" s="56">
        <v>1705628</v>
      </c>
      <c r="D7" s="56">
        <v>175763096</v>
      </c>
      <c r="E7" s="21"/>
    </row>
    <row r="8" spans="2:23" ht="23.25" x14ac:dyDescent="0.35">
      <c r="B8" s="27">
        <v>45352</v>
      </c>
      <c r="C8" s="56">
        <v>1704196</v>
      </c>
      <c r="D8" s="56">
        <v>175683207</v>
      </c>
      <c r="E8" s="21"/>
      <c r="N8" s="135"/>
      <c r="O8" s="136"/>
      <c r="P8" s="136"/>
      <c r="Q8" s="136"/>
      <c r="R8" s="136"/>
      <c r="S8" s="136"/>
      <c r="T8" s="136"/>
      <c r="U8" s="136"/>
      <c r="V8" s="136"/>
      <c r="W8" s="136"/>
    </row>
    <row r="9" spans="2:23" x14ac:dyDescent="0.25">
      <c r="B9" s="27">
        <v>45383</v>
      </c>
      <c r="C9" s="56">
        <v>1763180</v>
      </c>
      <c r="D9" s="56">
        <v>186786440</v>
      </c>
      <c r="E9" s="21"/>
    </row>
    <row r="10" spans="2:23" x14ac:dyDescent="0.25">
      <c r="B10" s="27">
        <v>45413</v>
      </c>
      <c r="C10" s="56">
        <v>1758233</v>
      </c>
      <c r="D10" s="56">
        <v>185964287</v>
      </c>
      <c r="E10" s="21"/>
    </row>
    <row r="11" spans="2:23" x14ac:dyDescent="0.25">
      <c r="B11" s="27">
        <v>45444</v>
      </c>
      <c r="C11" s="56">
        <v>1767138</v>
      </c>
      <c r="D11" s="56">
        <v>191681554</v>
      </c>
      <c r="E11" s="21"/>
    </row>
    <row r="12" spans="2:23" x14ac:dyDescent="0.25">
      <c r="B12" s="27">
        <v>45474</v>
      </c>
      <c r="C12" s="56">
        <v>1777078</v>
      </c>
      <c r="D12" s="56">
        <v>192837824</v>
      </c>
      <c r="E12" s="21"/>
    </row>
    <row r="13" spans="2:23" x14ac:dyDescent="0.25">
      <c r="B13" s="27">
        <v>45505</v>
      </c>
      <c r="C13" s="56">
        <v>1768230</v>
      </c>
      <c r="D13" s="56">
        <v>194006800</v>
      </c>
      <c r="E13" s="21"/>
    </row>
    <row r="14" spans="2:23" x14ac:dyDescent="0.25">
      <c r="B14" s="27">
        <v>45536</v>
      </c>
      <c r="C14" s="56">
        <v>1783970</v>
      </c>
      <c r="D14" s="56">
        <v>188338113</v>
      </c>
      <c r="E14" s="21"/>
    </row>
    <row r="15" spans="2:23" x14ac:dyDescent="0.25">
      <c r="B15" s="27">
        <v>45566</v>
      </c>
      <c r="C15" s="56">
        <v>1768284</v>
      </c>
      <c r="D15" s="56">
        <v>191301238</v>
      </c>
      <c r="E15" s="21"/>
    </row>
    <row r="16" spans="2:23" x14ac:dyDescent="0.25">
      <c r="B16" s="27">
        <v>45597</v>
      </c>
      <c r="C16" s="56">
        <v>1771613</v>
      </c>
      <c r="D16" s="56">
        <v>192872568</v>
      </c>
      <c r="E16" s="21"/>
    </row>
    <row r="17" spans="2:5" x14ac:dyDescent="0.25">
      <c r="B17" s="26">
        <v>45637</v>
      </c>
      <c r="C17" s="57">
        <v>1821519</v>
      </c>
      <c r="D17" s="57">
        <v>198251948</v>
      </c>
      <c r="E17" s="21"/>
    </row>
    <row r="18" spans="2:5" x14ac:dyDescent="0.25">
      <c r="B18" s="29" t="s">
        <v>69</v>
      </c>
      <c r="C18" s="29"/>
      <c r="D18" s="29"/>
      <c r="E18" s="21"/>
    </row>
    <row r="19" spans="2:5" x14ac:dyDescent="0.25">
      <c r="B19" s="29" t="s">
        <v>103</v>
      </c>
      <c r="C19" s="29"/>
      <c r="D19" s="29"/>
    </row>
    <row r="20" spans="2:5" x14ac:dyDescent="0.25">
      <c r="B20" s="29" t="s">
        <v>44</v>
      </c>
      <c r="C20" s="29"/>
      <c r="D20" s="29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M33"/>
  <sheetViews>
    <sheetView workbookViewId="0">
      <selection activeCell="B3" sqref="B3"/>
    </sheetView>
  </sheetViews>
  <sheetFormatPr defaultColWidth="9.140625" defaultRowHeight="15" x14ac:dyDescent="0.25"/>
  <cols>
    <col min="1" max="1" width="7.85546875" style="1" customWidth="1"/>
    <col min="2" max="2" width="9.140625" style="1"/>
    <col min="3" max="3" width="19" style="1" customWidth="1"/>
    <col min="4" max="4" width="26.42578125" style="1" customWidth="1"/>
    <col min="5" max="16384" width="9.140625" style="1"/>
  </cols>
  <sheetData>
    <row r="2" spans="2:13" x14ac:dyDescent="0.25">
      <c r="B2" s="35" t="s">
        <v>30</v>
      </c>
      <c r="C2" s="28"/>
      <c r="D2" s="28"/>
      <c r="M2" s="28"/>
    </row>
    <row r="4" spans="2:13" x14ac:dyDescent="0.25">
      <c r="B4" s="32"/>
      <c r="C4" s="32"/>
      <c r="D4" s="32"/>
    </row>
    <row r="5" spans="2:13" ht="15" customHeight="1" x14ac:dyDescent="0.25">
      <c r="C5" s="175" t="s">
        <v>43</v>
      </c>
      <c r="D5" s="175"/>
    </row>
    <row r="6" spans="2:13" ht="33.75" x14ac:dyDescent="0.25">
      <c r="B6" s="59" t="s">
        <v>42</v>
      </c>
      <c r="C6" s="37" t="s">
        <v>87</v>
      </c>
      <c r="D6" s="37" t="s">
        <v>88</v>
      </c>
    </row>
    <row r="7" spans="2:13" x14ac:dyDescent="0.25">
      <c r="B7" s="109">
        <v>44927</v>
      </c>
      <c r="C7" s="110">
        <v>14713876</v>
      </c>
      <c r="D7" s="110">
        <v>36270662.090000004</v>
      </c>
    </row>
    <row r="8" spans="2:13" x14ac:dyDescent="0.25">
      <c r="B8" s="108" t="s">
        <v>99</v>
      </c>
      <c r="C8" s="110">
        <v>14855191</v>
      </c>
      <c r="D8" s="110">
        <v>31195661.140000001</v>
      </c>
    </row>
    <row r="9" spans="2:13" x14ac:dyDescent="0.25">
      <c r="B9" s="107">
        <v>44986</v>
      </c>
      <c r="C9" s="110">
        <v>15729033</v>
      </c>
      <c r="D9" s="110">
        <v>33799262.640000023</v>
      </c>
    </row>
    <row r="10" spans="2:13" x14ac:dyDescent="0.25">
      <c r="B10" s="107">
        <v>45017</v>
      </c>
      <c r="C10" s="110">
        <v>14938506</v>
      </c>
      <c r="D10" s="110">
        <v>36408029.810000002</v>
      </c>
    </row>
    <row r="11" spans="2:13" x14ac:dyDescent="0.25">
      <c r="B11" s="107">
        <v>45047</v>
      </c>
      <c r="C11" s="110">
        <v>15302568</v>
      </c>
      <c r="D11" s="110">
        <v>33025851.889999997</v>
      </c>
    </row>
    <row r="12" spans="2:13" x14ac:dyDescent="0.25">
      <c r="B12" s="107">
        <v>45078</v>
      </c>
      <c r="C12" s="110">
        <v>15242557</v>
      </c>
      <c r="D12" s="110">
        <v>34710380.129999995</v>
      </c>
    </row>
    <row r="13" spans="2:13" x14ac:dyDescent="0.25">
      <c r="B13" s="107">
        <v>45108</v>
      </c>
      <c r="C13" s="110">
        <v>16006425</v>
      </c>
      <c r="D13" s="110">
        <v>41923802.619999997</v>
      </c>
    </row>
    <row r="14" spans="2:13" x14ac:dyDescent="0.25">
      <c r="B14" s="107">
        <v>45139</v>
      </c>
      <c r="C14" s="110">
        <v>15291487</v>
      </c>
      <c r="D14" s="110">
        <v>36885654.160000019</v>
      </c>
    </row>
    <row r="15" spans="2:13" x14ac:dyDescent="0.25">
      <c r="B15" s="107">
        <v>45170</v>
      </c>
      <c r="C15" s="110">
        <v>15546514</v>
      </c>
      <c r="D15" s="110">
        <v>38640677.530000009</v>
      </c>
    </row>
    <row r="16" spans="2:13" x14ac:dyDescent="0.25">
      <c r="B16" s="107">
        <v>45210</v>
      </c>
      <c r="C16" s="110">
        <v>16161710</v>
      </c>
      <c r="D16" s="110">
        <v>42015498.090000018</v>
      </c>
    </row>
    <row r="17" spans="2:4" x14ac:dyDescent="0.25">
      <c r="B17" s="107">
        <v>45231</v>
      </c>
      <c r="C17" s="110">
        <v>15558305</v>
      </c>
      <c r="D17" s="110">
        <v>36852266.829999998</v>
      </c>
    </row>
    <row r="18" spans="2:4" x14ac:dyDescent="0.25">
      <c r="B18" s="122">
        <v>45261</v>
      </c>
      <c r="C18" s="89">
        <v>15768948</v>
      </c>
      <c r="D18" s="89">
        <v>36303934.989999995</v>
      </c>
    </row>
    <row r="19" spans="2:4" x14ac:dyDescent="0.25">
      <c r="B19" s="109">
        <v>45292</v>
      </c>
      <c r="C19" s="56">
        <v>15914742</v>
      </c>
      <c r="D19" s="56">
        <v>42043412.090000011</v>
      </c>
    </row>
    <row r="20" spans="2:4" x14ac:dyDescent="0.25">
      <c r="B20" s="108" t="s">
        <v>117</v>
      </c>
      <c r="C20" s="56">
        <v>15375802</v>
      </c>
      <c r="D20" s="56">
        <v>35497072.140000001</v>
      </c>
    </row>
    <row r="21" spans="2:4" x14ac:dyDescent="0.25">
      <c r="B21" s="107">
        <v>45352</v>
      </c>
      <c r="C21" s="56">
        <v>15766800</v>
      </c>
      <c r="D21" s="56">
        <v>37239453.359999999</v>
      </c>
    </row>
    <row r="22" spans="2:4" x14ac:dyDescent="0.25">
      <c r="B22" s="107">
        <v>45383</v>
      </c>
      <c r="C22" s="56">
        <v>16166064</v>
      </c>
      <c r="D22" s="56">
        <v>41935533.040000007</v>
      </c>
    </row>
    <row r="23" spans="2:4" x14ac:dyDescent="0.25">
      <c r="B23" s="107">
        <v>45413</v>
      </c>
      <c r="C23" s="56">
        <v>16152000</v>
      </c>
      <c r="D23" s="56">
        <v>38073761.480000004</v>
      </c>
    </row>
    <row r="24" spans="2:4" x14ac:dyDescent="0.25">
      <c r="B24" s="107">
        <v>45444</v>
      </c>
      <c r="C24" s="56">
        <v>15809354</v>
      </c>
      <c r="D24" s="56">
        <v>39058560.769999996</v>
      </c>
    </row>
    <row r="25" spans="2:4" x14ac:dyDescent="0.25">
      <c r="B25" s="107">
        <v>45474</v>
      </c>
      <c r="C25" s="56">
        <v>16471683</v>
      </c>
      <c r="D25" s="56">
        <v>45778136.49000001</v>
      </c>
    </row>
    <row r="26" spans="2:4" x14ac:dyDescent="0.25">
      <c r="B26" s="107">
        <v>45505</v>
      </c>
      <c r="C26" s="56">
        <v>15392151</v>
      </c>
      <c r="D26" s="56">
        <v>40942112.800000004</v>
      </c>
    </row>
    <row r="27" spans="2:4" x14ac:dyDescent="0.25">
      <c r="B27" s="107">
        <v>45536</v>
      </c>
      <c r="C27" s="56">
        <v>16041883</v>
      </c>
      <c r="D27" s="56">
        <v>40910106.980000012</v>
      </c>
    </row>
    <row r="28" spans="2:4" x14ac:dyDescent="0.25">
      <c r="B28" s="107">
        <v>45576</v>
      </c>
      <c r="C28" s="56">
        <v>16430318</v>
      </c>
      <c r="D28" s="56">
        <v>45498394.020000003</v>
      </c>
    </row>
    <row r="29" spans="2:4" x14ac:dyDescent="0.25">
      <c r="B29" s="107">
        <v>45597</v>
      </c>
      <c r="C29" s="56">
        <v>15834464</v>
      </c>
      <c r="D29" s="56">
        <v>39576344.11999999</v>
      </c>
    </row>
    <row r="30" spans="2:4" x14ac:dyDescent="0.25">
      <c r="B30" s="112">
        <v>45627</v>
      </c>
      <c r="C30" s="58">
        <v>16226409</v>
      </c>
      <c r="D30" s="58">
        <v>40168603.860000007</v>
      </c>
    </row>
    <row r="31" spans="2:4" x14ac:dyDescent="0.25">
      <c r="B31" s="29" t="s">
        <v>70</v>
      </c>
      <c r="C31" s="29"/>
      <c r="D31" s="29"/>
    </row>
    <row r="32" spans="2:4" x14ac:dyDescent="0.25">
      <c r="B32" s="29" t="s">
        <v>103</v>
      </c>
      <c r="C32" s="29"/>
      <c r="D32" s="29"/>
    </row>
    <row r="33" spans="2:4" x14ac:dyDescent="0.25">
      <c r="B33" s="29" t="s">
        <v>44</v>
      </c>
      <c r="C33" s="29"/>
      <c r="D33" s="29"/>
    </row>
  </sheetData>
  <mergeCells count="1">
    <mergeCell ref="C5:D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M36"/>
  <sheetViews>
    <sheetView topLeftCell="A7" workbookViewId="0">
      <selection activeCell="B3" sqref="B3"/>
    </sheetView>
  </sheetViews>
  <sheetFormatPr defaultColWidth="9.140625" defaultRowHeight="15" x14ac:dyDescent="0.25"/>
  <cols>
    <col min="1" max="1" width="6.42578125" style="1" customWidth="1"/>
    <col min="2" max="2" width="9.140625" style="1"/>
    <col min="3" max="3" width="19.42578125" style="1" customWidth="1"/>
    <col min="4" max="4" width="25.42578125" style="1" customWidth="1"/>
    <col min="5" max="16384" width="9.140625" style="1"/>
  </cols>
  <sheetData>
    <row r="2" spans="2:13" x14ac:dyDescent="0.25">
      <c r="B2" s="35" t="s">
        <v>31</v>
      </c>
      <c r="C2" s="28"/>
      <c r="D2" s="28"/>
      <c r="L2" s="28"/>
      <c r="M2" s="28"/>
    </row>
    <row r="3" spans="2:13" x14ac:dyDescent="0.25">
      <c r="B3" s="32"/>
      <c r="C3" s="32"/>
      <c r="D3" s="32"/>
    </row>
    <row r="4" spans="2:13" ht="15" customHeight="1" x14ac:dyDescent="0.25">
      <c r="B4" s="173" t="s">
        <v>42</v>
      </c>
      <c r="C4" s="175" t="s">
        <v>43</v>
      </c>
      <c r="D4" s="175"/>
    </row>
    <row r="5" spans="2:13" ht="33.75" customHeight="1" x14ac:dyDescent="0.25">
      <c r="B5" s="174"/>
      <c r="C5" s="37" t="s">
        <v>87</v>
      </c>
      <c r="D5" s="37" t="s">
        <v>88</v>
      </c>
    </row>
    <row r="6" spans="2:13" x14ac:dyDescent="0.25">
      <c r="B6" s="109">
        <v>44927</v>
      </c>
      <c r="C6" s="110">
        <v>43193449</v>
      </c>
      <c r="D6" s="110">
        <v>1064630126</v>
      </c>
    </row>
    <row r="7" spans="2:13" x14ac:dyDescent="0.25">
      <c r="B7" s="108" t="s">
        <v>99</v>
      </c>
      <c r="C7" s="110">
        <v>42944534</v>
      </c>
      <c r="D7" s="110">
        <v>1047687270</v>
      </c>
    </row>
    <row r="8" spans="2:13" x14ac:dyDescent="0.25">
      <c r="B8" s="107">
        <v>44986</v>
      </c>
      <c r="C8" s="110">
        <v>49301365</v>
      </c>
      <c r="D8" s="110">
        <v>1223168647</v>
      </c>
    </row>
    <row r="9" spans="2:13" x14ac:dyDescent="0.25">
      <c r="B9" s="107">
        <v>45017</v>
      </c>
      <c r="C9" s="110">
        <v>47431456</v>
      </c>
      <c r="D9" s="110">
        <v>1229730905</v>
      </c>
    </row>
    <row r="10" spans="2:13" x14ac:dyDescent="0.25">
      <c r="B10" s="107">
        <v>45047</v>
      </c>
      <c r="C10" s="110">
        <v>51119951</v>
      </c>
      <c r="D10" s="110">
        <v>1321530256</v>
      </c>
    </row>
    <row r="11" spans="2:13" x14ac:dyDescent="0.25">
      <c r="B11" s="107">
        <v>45078</v>
      </c>
      <c r="C11" s="110">
        <v>50966340</v>
      </c>
      <c r="D11" s="110">
        <v>1340391430</v>
      </c>
    </row>
    <row r="12" spans="2:13" x14ac:dyDescent="0.25">
      <c r="B12" s="107">
        <v>45108</v>
      </c>
      <c r="C12" s="110">
        <v>50720487</v>
      </c>
      <c r="D12" s="110">
        <v>1360758773</v>
      </c>
    </row>
    <row r="13" spans="2:13" x14ac:dyDescent="0.25">
      <c r="B13" s="107">
        <v>45139</v>
      </c>
      <c r="C13" s="110">
        <v>48821496</v>
      </c>
      <c r="D13" s="110">
        <v>1336590647</v>
      </c>
    </row>
    <row r="14" spans="2:13" x14ac:dyDescent="0.25">
      <c r="B14" s="107">
        <v>45170</v>
      </c>
      <c r="C14" s="110">
        <v>50521816</v>
      </c>
      <c r="D14" s="110">
        <v>1343211374</v>
      </c>
    </row>
    <row r="15" spans="2:13" x14ac:dyDescent="0.25">
      <c r="B15" s="107">
        <v>45210</v>
      </c>
      <c r="C15" s="110">
        <v>52024490</v>
      </c>
      <c r="D15" s="110">
        <v>1386583597</v>
      </c>
    </row>
    <row r="16" spans="2:13" x14ac:dyDescent="0.25">
      <c r="B16" s="107">
        <v>45231</v>
      </c>
      <c r="C16" s="110">
        <v>48997902</v>
      </c>
      <c r="D16" s="110">
        <v>1375866598</v>
      </c>
    </row>
    <row r="17" spans="2:4" x14ac:dyDescent="0.25">
      <c r="B17" s="122">
        <v>45261</v>
      </c>
      <c r="C17" s="89">
        <v>53425378</v>
      </c>
      <c r="D17" s="89">
        <v>1518752766</v>
      </c>
    </row>
    <row r="18" spans="2:4" x14ac:dyDescent="0.25">
      <c r="B18" s="109">
        <v>45292</v>
      </c>
      <c r="C18" s="56">
        <v>46245185</v>
      </c>
      <c r="D18" s="56">
        <v>1227486317</v>
      </c>
    </row>
    <row r="19" spans="2:4" x14ac:dyDescent="0.25">
      <c r="B19" s="108" t="s">
        <v>117</v>
      </c>
      <c r="C19" s="56">
        <v>47939053</v>
      </c>
      <c r="D19" s="56">
        <v>1256543147</v>
      </c>
    </row>
    <row r="20" spans="2:4" x14ac:dyDescent="0.25">
      <c r="B20" s="107">
        <v>45352</v>
      </c>
      <c r="C20" s="56">
        <v>54034502</v>
      </c>
      <c r="D20" s="56">
        <v>1451184973</v>
      </c>
    </row>
    <row r="21" spans="2:4" x14ac:dyDescent="0.25">
      <c r="B21" s="107">
        <v>45383</v>
      </c>
      <c r="C21" s="56">
        <v>50792419</v>
      </c>
      <c r="D21" s="56">
        <v>1391911818</v>
      </c>
    </row>
    <row r="22" spans="2:4" x14ac:dyDescent="0.25">
      <c r="B22" s="107">
        <v>45413</v>
      </c>
      <c r="C22" s="56">
        <v>55419123</v>
      </c>
      <c r="D22" s="56">
        <v>1521820659</v>
      </c>
    </row>
    <row r="23" spans="2:4" x14ac:dyDescent="0.25">
      <c r="B23" s="107">
        <v>45444</v>
      </c>
      <c r="C23" s="56">
        <v>54969847</v>
      </c>
      <c r="D23" s="56">
        <v>1528404555</v>
      </c>
    </row>
    <row r="24" spans="2:4" x14ac:dyDescent="0.25">
      <c r="B24" s="107">
        <v>45474</v>
      </c>
      <c r="C24" s="56">
        <v>57028516</v>
      </c>
      <c r="D24" s="56">
        <v>1607869709</v>
      </c>
    </row>
    <row r="25" spans="2:4" x14ac:dyDescent="0.25">
      <c r="B25" s="107">
        <v>45505</v>
      </c>
      <c r="C25" s="56">
        <v>53967188</v>
      </c>
      <c r="D25" s="56">
        <v>1525692035</v>
      </c>
    </row>
    <row r="26" spans="2:4" x14ac:dyDescent="0.25">
      <c r="B26" s="107">
        <v>45536</v>
      </c>
      <c r="C26" s="56">
        <v>54748270</v>
      </c>
      <c r="D26" s="56">
        <v>1538285492</v>
      </c>
    </row>
    <row r="27" spans="2:4" x14ac:dyDescent="0.25">
      <c r="B27" s="107">
        <v>45576</v>
      </c>
      <c r="C27" s="56">
        <v>57654700</v>
      </c>
      <c r="D27" s="56">
        <v>1585054098</v>
      </c>
    </row>
    <row r="28" spans="2:4" x14ac:dyDescent="0.25">
      <c r="B28" s="107">
        <v>45597</v>
      </c>
      <c r="C28" s="56">
        <v>54222387</v>
      </c>
      <c r="D28" s="56">
        <v>1571488863</v>
      </c>
    </row>
    <row r="29" spans="2:4" x14ac:dyDescent="0.25">
      <c r="B29" s="112">
        <v>45627</v>
      </c>
      <c r="C29" s="58">
        <v>58033185</v>
      </c>
      <c r="D29" s="58">
        <v>1735977358</v>
      </c>
    </row>
    <row r="30" spans="2:4" x14ac:dyDescent="0.25">
      <c r="B30" s="29" t="s">
        <v>78</v>
      </c>
      <c r="C30" s="38"/>
      <c r="D30" s="38"/>
    </row>
    <row r="31" spans="2:4" s="115" customFormat="1" x14ac:dyDescent="0.25">
      <c r="B31" s="29" t="s">
        <v>91</v>
      </c>
    </row>
    <row r="32" spans="2:4" x14ac:dyDescent="0.25">
      <c r="B32" s="29" t="s">
        <v>106</v>
      </c>
      <c r="C32" s="29"/>
      <c r="D32" s="29"/>
    </row>
    <row r="33" spans="2:3" x14ac:dyDescent="0.25">
      <c r="B33" s="29" t="s">
        <v>44</v>
      </c>
    </row>
    <row r="36" spans="2:3" x14ac:dyDescent="0.25">
      <c r="B36" s="131"/>
      <c r="C36" s="131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X21"/>
  <sheetViews>
    <sheetView workbookViewId="0">
      <selection activeCell="B3" sqref="B3"/>
    </sheetView>
  </sheetViews>
  <sheetFormatPr defaultColWidth="9.140625" defaultRowHeight="15" x14ac:dyDescent="0.25"/>
  <cols>
    <col min="1" max="1" width="6.5703125" style="1" customWidth="1"/>
    <col min="2" max="2" width="16" style="1" customWidth="1"/>
    <col min="3" max="3" width="13.42578125" style="1" customWidth="1"/>
    <col min="4" max="4" width="18.5703125" style="1" customWidth="1"/>
    <col min="5" max="16384" width="9.140625" style="1"/>
  </cols>
  <sheetData>
    <row r="2" spans="2:24" x14ac:dyDescent="0.25">
      <c r="B2" s="35" t="s">
        <v>92</v>
      </c>
      <c r="C2" s="28"/>
      <c r="D2" s="28"/>
      <c r="E2" s="28"/>
      <c r="F2" s="28"/>
      <c r="G2" s="28"/>
      <c r="H2" s="28"/>
      <c r="I2" s="28"/>
      <c r="J2" s="28"/>
      <c r="V2" s="28"/>
      <c r="W2" s="28"/>
      <c r="X2" s="28"/>
    </row>
    <row r="3" spans="2:24" x14ac:dyDescent="0.25">
      <c r="C3" s="32"/>
      <c r="D3" s="32"/>
    </row>
    <row r="4" spans="2:24" x14ac:dyDescent="0.25">
      <c r="B4" s="62"/>
      <c r="C4" s="173" t="s">
        <v>43</v>
      </c>
      <c r="D4" s="173"/>
    </row>
    <row r="5" spans="2:24" x14ac:dyDescent="0.25">
      <c r="B5" s="71"/>
      <c r="C5" s="174"/>
      <c r="D5" s="174"/>
    </row>
    <row r="6" spans="2:24" x14ac:dyDescent="0.25">
      <c r="B6" s="72"/>
      <c r="C6" s="37" t="s">
        <v>60</v>
      </c>
      <c r="D6" s="37" t="s">
        <v>61</v>
      </c>
    </row>
    <row r="7" spans="2:24" x14ac:dyDescent="0.25">
      <c r="B7" s="29" t="s">
        <v>93</v>
      </c>
      <c r="C7" s="68">
        <v>556081717</v>
      </c>
      <c r="D7" s="68">
        <v>14432714578</v>
      </c>
    </row>
    <row r="8" spans="2:24" x14ac:dyDescent="0.25">
      <c r="B8" s="32" t="s">
        <v>94</v>
      </c>
      <c r="C8" s="70">
        <v>88972658</v>
      </c>
      <c r="D8" s="70">
        <v>3509004446</v>
      </c>
    </row>
    <row r="9" spans="2:24" x14ac:dyDescent="0.25">
      <c r="B9" s="29" t="s">
        <v>71</v>
      </c>
      <c r="C9" s="42"/>
      <c r="D9" s="42"/>
    </row>
    <row r="10" spans="2:24" x14ac:dyDescent="0.25">
      <c r="B10" s="29" t="s">
        <v>107</v>
      </c>
    </row>
    <row r="11" spans="2:24" x14ac:dyDescent="0.25">
      <c r="B11" s="29" t="s">
        <v>44</v>
      </c>
    </row>
    <row r="21" spans="2:3" x14ac:dyDescent="0.25">
      <c r="B21" s="131"/>
      <c r="C21" s="131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O20"/>
  <sheetViews>
    <sheetView workbookViewId="0">
      <selection activeCell="B3" sqref="B3"/>
    </sheetView>
  </sheetViews>
  <sheetFormatPr defaultColWidth="9.140625" defaultRowHeight="15" x14ac:dyDescent="0.25"/>
  <cols>
    <col min="1" max="1" width="6.85546875" style="1" customWidth="1"/>
    <col min="2" max="2" width="9.140625" style="1"/>
    <col min="3" max="3" width="19.5703125" style="1" customWidth="1"/>
    <col min="4" max="4" width="26.42578125" style="1" customWidth="1"/>
    <col min="5" max="16384" width="9.140625" style="1"/>
  </cols>
  <sheetData>
    <row r="2" spans="2:15" x14ac:dyDescent="0.25">
      <c r="B2" s="35" t="s">
        <v>32</v>
      </c>
      <c r="C2" s="28"/>
      <c r="D2" s="28"/>
      <c r="E2" s="28"/>
      <c r="O2" s="28"/>
    </row>
    <row r="3" spans="2:15" x14ac:dyDescent="0.25">
      <c r="B3" s="32"/>
      <c r="C3" s="32"/>
      <c r="D3" s="32"/>
    </row>
    <row r="4" spans="2:15" ht="15" customHeight="1" x14ac:dyDescent="0.25">
      <c r="B4" s="173" t="s">
        <v>42</v>
      </c>
      <c r="C4" s="175" t="s">
        <v>43</v>
      </c>
      <c r="D4" s="175"/>
    </row>
    <row r="5" spans="2:15" ht="33.75" customHeight="1" x14ac:dyDescent="0.25">
      <c r="B5" s="174"/>
      <c r="C5" s="37" t="s">
        <v>87</v>
      </c>
      <c r="D5" s="37" t="s">
        <v>88</v>
      </c>
    </row>
    <row r="6" spans="2:15" x14ac:dyDescent="0.25">
      <c r="B6" s="27">
        <v>45292</v>
      </c>
      <c r="C6" s="69">
        <v>11330091</v>
      </c>
      <c r="D6" s="69">
        <v>11464317968.48</v>
      </c>
    </row>
    <row r="7" spans="2:15" x14ac:dyDescent="0.25">
      <c r="B7" s="27" t="s">
        <v>117</v>
      </c>
      <c r="C7" s="68">
        <v>10848400</v>
      </c>
      <c r="D7" s="68">
        <v>9377166427.3400002</v>
      </c>
    </row>
    <row r="8" spans="2:15" x14ac:dyDescent="0.25">
      <c r="B8" s="27">
        <v>45352</v>
      </c>
      <c r="C8" s="68">
        <v>12384980</v>
      </c>
      <c r="D8" s="68">
        <v>12298077700.079998</v>
      </c>
    </row>
    <row r="9" spans="2:15" x14ac:dyDescent="0.25">
      <c r="B9" s="27">
        <v>45383</v>
      </c>
      <c r="C9" s="68">
        <v>14870835</v>
      </c>
      <c r="D9" s="68">
        <v>12289518405.299999</v>
      </c>
    </row>
    <row r="10" spans="2:15" x14ac:dyDescent="0.25">
      <c r="B10" s="27">
        <v>45413</v>
      </c>
      <c r="C10" s="68">
        <v>18971238</v>
      </c>
      <c r="D10" s="68">
        <v>12669144060.470001</v>
      </c>
    </row>
    <row r="11" spans="2:15" x14ac:dyDescent="0.25">
      <c r="B11" s="27">
        <v>45444</v>
      </c>
      <c r="C11" s="68">
        <v>23668124</v>
      </c>
      <c r="D11" s="68">
        <v>14257226210</v>
      </c>
    </row>
    <row r="12" spans="2:15" x14ac:dyDescent="0.25">
      <c r="B12" s="27">
        <v>45474</v>
      </c>
      <c r="C12" s="68">
        <v>35006860</v>
      </c>
      <c r="D12" s="68">
        <v>15656465472.77</v>
      </c>
    </row>
    <row r="13" spans="2:15" x14ac:dyDescent="0.25">
      <c r="B13" s="27">
        <v>45505</v>
      </c>
      <c r="C13" s="68">
        <v>36317891</v>
      </c>
      <c r="D13" s="68">
        <v>13161259008.780001</v>
      </c>
    </row>
    <row r="14" spans="2:15" x14ac:dyDescent="0.25">
      <c r="B14" s="27">
        <v>45536</v>
      </c>
      <c r="C14" s="68">
        <v>24690201</v>
      </c>
      <c r="D14" s="68">
        <v>12297305421.200001</v>
      </c>
    </row>
    <row r="15" spans="2:15" x14ac:dyDescent="0.25">
      <c r="B15" s="27">
        <v>45566</v>
      </c>
      <c r="C15" s="68">
        <v>18208333</v>
      </c>
      <c r="D15" s="68">
        <v>12548908205.660004</v>
      </c>
    </row>
    <row r="16" spans="2:15" x14ac:dyDescent="0.25">
      <c r="B16" s="27">
        <v>45597</v>
      </c>
      <c r="C16" s="68">
        <v>15084879</v>
      </c>
      <c r="D16" s="68">
        <v>11347669976.220001</v>
      </c>
    </row>
    <row r="17" spans="2:4" x14ac:dyDescent="0.25">
      <c r="B17" s="26">
        <v>45637</v>
      </c>
      <c r="C17" s="70">
        <v>15745423</v>
      </c>
      <c r="D17" s="70">
        <v>14603022671.750002</v>
      </c>
    </row>
    <row r="18" spans="2:4" x14ac:dyDescent="0.25">
      <c r="B18" s="29" t="s">
        <v>72</v>
      </c>
      <c r="C18" s="42"/>
      <c r="D18" s="42"/>
    </row>
    <row r="19" spans="2:4" x14ac:dyDescent="0.25">
      <c r="B19" s="29" t="s">
        <v>108</v>
      </c>
    </row>
    <row r="20" spans="2:4" x14ac:dyDescent="0.25">
      <c r="B20" s="29" t="s">
        <v>44</v>
      </c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V17"/>
  <sheetViews>
    <sheetView workbookViewId="0">
      <selection activeCell="B3" sqref="B3"/>
    </sheetView>
  </sheetViews>
  <sheetFormatPr defaultColWidth="9.140625" defaultRowHeight="15" x14ac:dyDescent="0.25"/>
  <cols>
    <col min="1" max="1" width="6.85546875" style="1" customWidth="1"/>
    <col min="2" max="2" width="36.5703125" style="1" customWidth="1"/>
    <col min="3" max="3" width="14.5703125" style="1" customWidth="1"/>
    <col min="4" max="16384" width="9.140625" style="1"/>
  </cols>
  <sheetData>
    <row r="2" spans="2:22" x14ac:dyDescent="0.25">
      <c r="B2" s="35" t="s">
        <v>33</v>
      </c>
      <c r="C2" s="28"/>
      <c r="D2" s="28"/>
      <c r="E2" s="28"/>
      <c r="F2" s="28"/>
      <c r="G2" s="28"/>
      <c r="H2" s="28"/>
      <c r="T2" s="28"/>
      <c r="U2" s="28"/>
      <c r="V2" s="28"/>
    </row>
    <row r="3" spans="2:22" x14ac:dyDescent="0.25">
      <c r="B3" s="32"/>
      <c r="C3" s="32"/>
    </row>
    <row r="4" spans="2:22" x14ac:dyDescent="0.25">
      <c r="B4" s="179"/>
      <c r="C4" s="45" t="s">
        <v>43</v>
      </c>
    </row>
    <row r="5" spans="2:22" x14ac:dyDescent="0.25">
      <c r="B5" s="170"/>
      <c r="C5" s="34" t="s">
        <v>50</v>
      </c>
    </row>
    <row r="6" spans="2:22" x14ac:dyDescent="0.25">
      <c r="B6" s="29" t="s">
        <v>45</v>
      </c>
      <c r="C6" s="44">
        <v>6835907</v>
      </c>
    </row>
    <row r="7" spans="2:22" x14ac:dyDescent="0.25">
      <c r="B7" s="29" t="s">
        <v>54</v>
      </c>
      <c r="C7" s="44">
        <v>14260784</v>
      </c>
    </row>
    <row r="8" spans="2:22" x14ac:dyDescent="0.25">
      <c r="B8" s="29" t="s">
        <v>49</v>
      </c>
      <c r="C8" s="44">
        <v>94708551</v>
      </c>
    </row>
    <row r="9" spans="2:22" x14ac:dyDescent="0.25">
      <c r="B9" s="32" t="s">
        <v>55</v>
      </c>
      <c r="C9" s="43">
        <v>121322013</v>
      </c>
    </row>
    <row r="10" spans="2:22" x14ac:dyDescent="0.25">
      <c r="B10" s="29" t="s">
        <v>44</v>
      </c>
      <c r="C10" s="46"/>
    </row>
    <row r="11" spans="2:22" x14ac:dyDescent="0.25">
      <c r="C11" s="42"/>
    </row>
    <row r="15" spans="2:22" x14ac:dyDescent="0.25">
      <c r="B15" s="131"/>
    </row>
    <row r="16" spans="2:22" x14ac:dyDescent="0.25">
      <c r="B16" s="131"/>
    </row>
    <row r="17" spans="2:2" x14ac:dyDescent="0.25">
      <c r="B17" s="131"/>
    </row>
  </sheetData>
  <mergeCells count="1">
    <mergeCell ref="B4:B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U18"/>
  <sheetViews>
    <sheetView workbookViewId="0">
      <selection activeCell="B3" sqref="B3"/>
    </sheetView>
  </sheetViews>
  <sheetFormatPr defaultColWidth="9.140625" defaultRowHeight="15" x14ac:dyDescent="0.25"/>
  <cols>
    <col min="1" max="1" width="5.42578125" style="1" customWidth="1"/>
    <col min="2" max="2" width="36.85546875" style="1" customWidth="1"/>
    <col min="3" max="3" width="22" style="1" customWidth="1"/>
    <col min="4" max="16384" width="9.140625" style="1"/>
  </cols>
  <sheetData>
    <row r="2" spans="2:21" x14ac:dyDescent="0.25">
      <c r="B2" s="35" t="s">
        <v>34</v>
      </c>
      <c r="C2" s="28"/>
      <c r="D2" s="28"/>
      <c r="E2" s="28"/>
      <c r="F2" s="28"/>
      <c r="G2" s="28"/>
      <c r="S2" s="28"/>
      <c r="T2" s="28"/>
      <c r="U2" s="28"/>
    </row>
    <row r="3" spans="2:21" x14ac:dyDescent="0.25">
      <c r="B3" s="32"/>
      <c r="C3" s="32"/>
    </row>
    <row r="4" spans="2:21" x14ac:dyDescent="0.25">
      <c r="B4" s="74"/>
      <c r="C4" s="63" t="s">
        <v>43</v>
      </c>
    </row>
    <row r="5" spans="2:21" x14ac:dyDescent="0.25">
      <c r="B5" s="73"/>
      <c r="C5" s="63" t="s">
        <v>51</v>
      </c>
    </row>
    <row r="6" spans="2:21" x14ac:dyDescent="0.25">
      <c r="B6" s="29" t="s">
        <v>45</v>
      </c>
      <c r="C6" s="44">
        <v>70883828034.610016</v>
      </c>
    </row>
    <row r="7" spans="2:21" x14ac:dyDescent="0.25">
      <c r="B7" s="29" t="s">
        <v>54</v>
      </c>
      <c r="C7" s="44">
        <v>71031105947.300003</v>
      </c>
    </row>
    <row r="8" spans="2:21" x14ac:dyDescent="0.25">
      <c r="B8" s="29" t="s">
        <v>49</v>
      </c>
      <c r="C8" s="44">
        <v>4837697715.1399994</v>
      </c>
    </row>
    <row r="9" spans="2:21" x14ac:dyDescent="0.25">
      <c r="B9" s="32" t="s">
        <v>55</v>
      </c>
      <c r="C9" s="43">
        <v>5217449831</v>
      </c>
    </row>
    <row r="10" spans="2:21" x14ac:dyDescent="0.25">
      <c r="B10" s="29" t="s">
        <v>73</v>
      </c>
      <c r="C10" s="47"/>
    </row>
    <row r="11" spans="2:21" x14ac:dyDescent="0.25">
      <c r="B11" s="29" t="s">
        <v>104</v>
      </c>
      <c r="C11" s="29"/>
    </row>
    <row r="12" spans="2:21" x14ac:dyDescent="0.25">
      <c r="B12" s="29" t="s">
        <v>44</v>
      </c>
      <c r="C12" s="29"/>
    </row>
    <row r="15" spans="2:21" x14ac:dyDescent="0.25">
      <c r="B15" s="131"/>
    </row>
    <row r="16" spans="2:21" x14ac:dyDescent="0.25">
      <c r="B16" s="131"/>
    </row>
    <row r="17" spans="2:2" x14ac:dyDescent="0.25">
      <c r="B17" s="131"/>
    </row>
    <row r="18" spans="2:2" x14ac:dyDescent="0.25">
      <c r="B18" s="13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H12"/>
  <sheetViews>
    <sheetView workbookViewId="0">
      <selection activeCell="B3" sqref="B3"/>
    </sheetView>
  </sheetViews>
  <sheetFormatPr defaultColWidth="9.140625" defaultRowHeight="15" x14ac:dyDescent="0.25"/>
  <cols>
    <col min="1" max="1" width="6.42578125" style="1" customWidth="1"/>
    <col min="2" max="2" width="38.42578125" style="1" customWidth="1"/>
    <col min="3" max="3" width="16.85546875" style="1" customWidth="1"/>
    <col min="4" max="4" width="20.42578125" style="1" customWidth="1"/>
    <col min="5" max="5" width="27" style="1" customWidth="1"/>
    <col min="6" max="6" width="26.42578125" style="1" customWidth="1"/>
    <col min="7" max="7" width="21.42578125" style="1" customWidth="1"/>
    <col min="8" max="8" width="32.140625" style="1" customWidth="1"/>
    <col min="9" max="16384" width="9.140625" style="1"/>
  </cols>
  <sheetData>
    <row r="2" spans="2:8" ht="15.75" x14ac:dyDescent="0.25">
      <c r="B2" s="19" t="s">
        <v>35</v>
      </c>
    </row>
    <row r="4" spans="2:8" x14ac:dyDescent="0.25">
      <c r="B4" s="33"/>
      <c r="C4" s="33"/>
      <c r="D4" s="33"/>
      <c r="E4" s="33"/>
      <c r="F4" s="33"/>
      <c r="G4" s="33"/>
      <c r="H4" s="33"/>
    </row>
    <row r="5" spans="2:8" x14ac:dyDescent="0.25">
      <c r="B5" s="102"/>
      <c r="C5" s="172" t="s">
        <v>63</v>
      </c>
      <c r="D5" s="172"/>
      <c r="E5" s="33"/>
      <c r="F5" s="178" t="s">
        <v>64</v>
      </c>
      <c r="G5" s="178"/>
      <c r="H5" s="33"/>
    </row>
    <row r="6" spans="2:8" x14ac:dyDescent="0.25">
      <c r="B6" s="102"/>
      <c r="C6" s="104" t="s">
        <v>2</v>
      </c>
      <c r="D6" s="104" t="s">
        <v>61</v>
      </c>
      <c r="E6" s="33" t="s">
        <v>89</v>
      </c>
      <c r="F6" s="104" t="s">
        <v>2</v>
      </c>
      <c r="G6" s="33" t="s">
        <v>61</v>
      </c>
      <c r="H6" s="33" t="s">
        <v>90</v>
      </c>
    </row>
    <row r="7" spans="2:8" x14ac:dyDescent="0.25">
      <c r="B7" s="29" t="s">
        <v>45</v>
      </c>
      <c r="C7" s="105">
        <v>1450199</v>
      </c>
      <c r="D7" s="105">
        <v>2906555169.3699999</v>
      </c>
      <c r="E7" s="105">
        <f>D7/C7</f>
        <v>2004.2457410120956</v>
      </c>
      <c r="F7" s="105">
        <v>5371113</v>
      </c>
      <c r="G7" s="105">
        <v>67260239026.700005</v>
      </c>
      <c r="H7" s="105">
        <f>G7/F7</f>
        <v>12522.588712376746</v>
      </c>
    </row>
    <row r="8" spans="2:8" x14ac:dyDescent="0.25">
      <c r="B8" s="29" t="s">
        <v>54</v>
      </c>
      <c r="C8" s="105">
        <v>8189689</v>
      </c>
      <c r="D8" s="105">
        <v>7782847189.2200003</v>
      </c>
      <c r="E8" s="105">
        <f>D8/C8</f>
        <v>950.32267882455608</v>
      </c>
      <c r="F8" s="105">
        <v>6024213</v>
      </c>
      <c r="G8" s="105">
        <v>59979385361.549988</v>
      </c>
      <c r="H8" s="105">
        <f>G8/F8</f>
        <v>9956.3852343119324</v>
      </c>
    </row>
    <row r="9" spans="2:8" x14ac:dyDescent="0.25">
      <c r="B9" s="29" t="s">
        <v>49</v>
      </c>
      <c r="C9" s="105">
        <v>91382170</v>
      </c>
      <c r="D9" s="105">
        <v>4403851456.4899998</v>
      </c>
      <c r="E9" s="105">
        <f>D9/C9</f>
        <v>48.191583286870951</v>
      </c>
      <c r="F9" s="105">
        <v>3326381</v>
      </c>
      <c r="G9" s="105">
        <v>433846258.64999998</v>
      </c>
      <c r="H9" s="105">
        <f>G9/F9</f>
        <v>130.42590690904018</v>
      </c>
    </row>
    <row r="10" spans="2:8" x14ac:dyDescent="0.25">
      <c r="B10" s="106" t="s">
        <v>55</v>
      </c>
      <c r="C10" s="67">
        <v>117146868</v>
      </c>
      <c r="D10" s="67">
        <v>4691923780</v>
      </c>
      <c r="E10" s="67">
        <f>D10/C10</f>
        <v>40.051636549088109</v>
      </c>
      <c r="F10" s="67">
        <v>4175145</v>
      </c>
      <c r="G10" s="67">
        <v>525526051</v>
      </c>
      <c r="H10" s="67">
        <f>G10/F10</f>
        <v>125.87013169602493</v>
      </c>
    </row>
    <row r="11" spans="2:8" x14ac:dyDescent="0.25">
      <c r="B11" s="29" t="s">
        <v>109</v>
      </c>
      <c r="C11" s="115"/>
      <c r="D11" s="115"/>
      <c r="E11" s="115"/>
      <c r="F11" s="103"/>
      <c r="G11" s="103"/>
      <c r="H11" s="103"/>
    </row>
    <row r="12" spans="2:8" x14ac:dyDescent="0.25">
      <c r="B12" s="29" t="s">
        <v>44</v>
      </c>
    </row>
  </sheetData>
  <mergeCells count="2">
    <mergeCell ref="C5:D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L32"/>
  <sheetViews>
    <sheetView topLeftCell="A7" workbookViewId="0">
      <selection activeCell="B3" sqref="B3"/>
    </sheetView>
  </sheetViews>
  <sheetFormatPr defaultColWidth="9.140625" defaultRowHeight="15" x14ac:dyDescent="0.25"/>
  <cols>
    <col min="1" max="1" width="7" style="1" customWidth="1"/>
    <col min="2" max="2" width="9.140625" style="1"/>
    <col min="3" max="3" width="18.5703125" style="1" customWidth="1"/>
    <col min="4" max="4" width="25.42578125" style="1" customWidth="1"/>
    <col min="5" max="16384" width="9.140625" style="1"/>
  </cols>
  <sheetData>
    <row r="2" spans="2:12" x14ac:dyDescent="0.25">
      <c r="B2" s="35" t="s">
        <v>36</v>
      </c>
      <c r="C2" s="28"/>
      <c r="D2" s="28"/>
      <c r="L2" s="28"/>
    </row>
    <row r="3" spans="2:12" x14ac:dyDescent="0.25">
      <c r="B3" s="32"/>
      <c r="C3" s="32"/>
      <c r="D3" s="32"/>
    </row>
    <row r="4" spans="2:12" ht="15" customHeight="1" x14ac:dyDescent="0.25">
      <c r="B4" s="59"/>
      <c r="C4" s="175" t="s">
        <v>43</v>
      </c>
      <c r="D4" s="175"/>
    </row>
    <row r="5" spans="2:12" ht="33.75" x14ac:dyDescent="0.25">
      <c r="B5" s="59" t="s">
        <v>42</v>
      </c>
      <c r="C5" s="37" t="s">
        <v>87</v>
      </c>
      <c r="D5" s="37" t="s">
        <v>88</v>
      </c>
    </row>
    <row r="6" spans="2:12" x14ac:dyDescent="0.25">
      <c r="B6" s="109">
        <v>44927</v>
      </c>
      <c r="C6" s="77">
        <v>384244</v>
      </c>
      <c r="D6" s="110">
        <v>5364397813.2700005</v>
      </c>
    </row>
    <row r="7" spans="2:12" x14ac:dyDescent="0.25">
      <c r="B7" s="108" t="s">
        <v>99</v>
      </c>
      <c r="C7" s="77">
        <v>400641</v>
      </c>
      <c r="D7" s="110">
        <v>4217689404.04</v>
      </c>
    </row>
    <row r="8" spans="2:12" x14ac:dyDescent="0.25">
      <c r="B8" s="107">
        <v>44986</v>
      </c>
      <c r="C8" s="77">
        <v>486900</v>
      </c>
      <c r="D8" s="110">
        <v>6961599206.5100002</v>
      </c>
    </row>
    <row r="9" spans="2:12" x14ac:dyDescent="0.25">
      <c r="B9" s="107">
        <v>45017</v>
      </c>
      <c r="C9" s="77">
        <v>446502</v>
      </c>
      <c r="D9" s="110">
        <v>4955086860.5200005</v>
      </c>
    </row>
    <row r="10" spans="2:12" x14ac:dyDescent="0.25">
      <c r="B10" s="107">
        <v>45047</v>
      </c>
      <c r="C10" s="77">
        <v>488771</v>
      </c>
      <c r="D10" s="110">
        <v>5234330478.9300003</v>
      </c>
    </row>
    <row r="11" spans="2:12" x14ac:dyDescent="0.25">
      <c r="B11" s="107">
        <v>45078</v>
      </c>
      <c r="C11" s="77">
        <v>499277</v>
      </c>
      <c r="D11" s="110">
        <v>6157210440.8900003</v>
      </c>
    </row>
    <row r="12" spans="2:12" x14ac:dyDescent="0.25">
      <c r="B12" s="107">
        <v>45108</v>
      </c>
      <c r="C12" s="77">
        <v>497037</v>
      </c>
      <c r="D12" s="110">
        <v>5599895574.7200003</v>
      </c>
    </row>
    <row r="13" spans="2:12" x14ac:dyDescent="0.25">
      <c r="B13" s="107">
        <v>45139</v>
      </c>
      <c r="C13" s="77">
        <v>480358</v>
      </c>
      <c r="D13" s="110">
        <v>5275438866.8500004</v>
      </c>
    </row>
    <row r="14" spans="2:12" x14ac:dyDescent="0.25">
      <c r="B14" s="107">
        <v>45170</v>
      </c>
      <c r="C14" s="77">
        <v>495958</v>
      </c>
      <c r="D14" s="110">
        <v>5322533821.3000002</v>
      </c>
    </row>
    <row r="15" spans="2:12" x14ac:dyDescent="0.25">
      <c r="B15" s="107">
        <v>45210</v>
      </c>
      <c r="C15" s="77">
        <v>514557</v>
      </c>
      <c r="D15" s="110">
        <v>5889139016.1300001</v>
      </c>
    </row>
    <row r="16" spans="2:12" x14ac:dyDescent="0.25">
      <c r="B16" s="107">
        <v>45231</v>
      </c>
      <c r="C16" s="77">
        <v>509391</v>
      </c>
      <c r="D16" s="110">
        <v>5291576062.9300003</v>
      </c>
    </row>
    <row r="17" spans="2:5" x14ac:dyDescent="0.25">
      <c r="B17" s="82">
        <v>45261</v>
      </c>
      <c r="C17" s="83">
        <v>491759</v>
      </c>
      <c r="D17" s="83">
        <v>6046892516.7399998</v>
      </c>
    </row>
    <row r="18" spans="2:5" x14ac:dyDescent="0.25">
      <c r="B18" s="81">
        <v>45292</v>
      </c>
      <c r="C18" s="110">
        <v>501301</v>
      </c>
      <c r="D18" s="77">
        <v>6473378168.8899994</v>
      </c>
    </row>
    <row r="19" spans="2:5" x14ac:dyDescent="0.25">
      <c r="B19" s="80" t="s">
        <v>117</v>
      </c>
      <c r="C19" s="110">
        <v>505838</v>
      </c>
      <c r="D19" s="77">
        <v>4593260335.79</v>
      </c>
    </row>
    <row r="20" spans="2:5" x14ac:dyDescent="0.25">
      <c r="B20" s="76">
        <v>45352</v>
      </c>
      <c r="C20" s="110">
        <v>520291</v>
      </c>
      <c r="D20" s="77">
        <v>5262850190.0099993</v>
      </c>
    </row>
    <row r="21" spans="2:5" x14ac:dyDescent="0.25">
      <c r="B21" s="76">
        <v>45383</v>
      </c>
      <c r="C21" s="110">
        <v>551801</v>
      </c>
      <c r="D21" s="77">
        <v>5675897202.460001</v>
      </c>
    </row>
    <row r="22" spans="2:5" x14ac:dyDescent="0.25">
      <c r="B22" s="76">
        <v>45413</v>
      </c>
      <c r="C22" s="110">
        <v>562539</v>
      </c>
      <c r="D22" s="77">
        <v>5943454846.7000008</v>
      </c>
    </row>
    <row r="23" spans="2:5" x14ac:dyDescent="0.25">
      <c r="B23" s="76">
        <v>45444</v>
      </c>
      <c r="C23" s="110">
        <v>544199</v>
      </c>
      <c r="D23" s="77">
        <v>6430588452.7000008</v>
      </c>
    </row>
    <row r="24" spans="2:5" x14ac:dyDescent="0.25">
      <c r="B24" s="76">
        <v>45474</v>
      </c>
      <c r="C24" s="110">
        <v>604955</v>
      </c>
      <c r="D24" s="77">
        <v>6654708763.3500004</v>
      </c>
    </row>
    <row r="25" spans="2:5" x14ac:dyDescent="0.25">
      <c r="B25" s="76">
        <v>45505</v>
      </c>
      <c r="C25" s="110">
        <v>539068</v>
      </c>
      <c r="D25" s="77">
        <v>5501205454.5699997</v>
      </c>
    </row>
    <row r="26" spans="2:5" x14ac:dyDescent="0.25">
      <c r="B26" s="76">
        <v>45536</v>
      </c>
      <c r="C26" s="110">
        <v>567381</v>
      </c>
      <c r="D26" s="77">
        <v>5713412488.5700006</v>
      </c>
    </row>
    <row r="27" spans="2:5" x14ac:dyDescent="0.25">
      <c r="B27" s="76">
        <v>45576</v>
      </c>
      <c r="C27" s="110">
        <v>612261</v>
      </c>
      <c r="D27" s="77">
        <v>6033116398.9100008</v>
      </c>
    </row>
    <row r="28" spans="2:5" x14ac:dyDescent="0.25">
      <c r="B28" s="76">
        <v>45597</v>
      </c>
      <c r="C28" s="110">
        <v>569382</v>
      </c>
      <c r="D28" s="77">
        <v>5404334305.2000017</v>
      </c>
    </row>
    <row r="29" spans="2:5" x14ac:dyDescent="0.25">
      <c r="B29" s="78">
        <v>45627</v>
      </c>
      <c r="C29" s="90">
        <v>756891</v>
      </c>
      <c r="D29" s="79">
        <v>7197621427.460001</v>
      </c>
    </row>
    <row r="30" spans="2:5" x14ac:dyDescent="0.25">
      <c r="B30" s="29" t="s">
        <v>74</v>
      </c>
      <c r="C30" s="29"/>
      <c r="D30" s="29"/>
      <c r="E30" s="29"/>
    </row>
    <row r="31" spans="2:5" x14ac:dyDescent="0.25">
      <c r="B31" s="29" t="s">
        <v>110</v>
      </c>
      <c r="C31" s="29"/>
      <c r="D31" s="29"/>
      <c r="E31" s="29"/>
    </row>
    <row r="32" spans="2:5" x14ac:dyDescent="0.25">
      <c r="B32" s="29" t="s">
        <v>44</v>
      </c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3"/>
  <sheetViews>
    <sheetView workbookViewId="0">
      <selection activeCell="B3" sqref="B3"/>
    </sheetView>
  </sheetViews>
  <sheetFormatPr defaultColWidth="9.140625" defaultRowHeight="15" x14ac:dyDescent="0.25"/>
  <cols>
    <col min="1" max="1" width="7" style="1" customWidth="1"/>
    <col min="2" max="2" width="10.140625" style="1" bestFit="1" customWidth="1"/>
    <col min="3" max="3" width="24.5703125" style="1" customWidth="1"/>
    <col min="4" max="4" width="26.85546875" style="1" customWidth="1"/>
    <col min="5" max="5" width="11.140625" style="1" bestFit="1" customWidth="1"/>
    <col min="6" max="16384" width="9.140625" style="1"/>
  </cols>
  <sheetData>
    <row r="1" spans="2:15" s="20" customFormat="1" x14ac:dyDescent="0.25"/>
    <row r="2" spans="2:15" x14ac:dyDescent="0.25">
      <c r="B2" s="30" t="s">
        <v>22</v>
      </c>
      <c r="C2" s="30"/>
      <c r="D2" s="30"/>
      <c r="G2" s="31"/>
      <c r="H2" s="28"/>
      <c r="I2" s="28"/>
      <c r="J2" s="28"/>
      <c r="K2" s="28"/>
      <c r="L2" s="28"/>
      <c r="M2" s="28"/>
      <c r="N2" s="28"/>
      <c r="O2" s="28"/>
    </row>
    <row r="3" spans="2:15" x14ac:dyDescent="0.25">
      <c r="B3" s="33"/>
    </row>
    <row r="4" spans="2:15" ht="15" customHeight="1" x14ac:dyDescent="0.25">
      <c r="B4" s="168" t="s">
        <v>42</v>
      </c>
      <c r="C4" s="169" t="s">
        <v>43</v>
      </c>
      <c r="D4" s="169"/>
    </row>
    <row r="5" spans="2:15" ht="22.5" customHeight="1" x14ac:dyDescent="0.25">
      <c r="B5" s="168"/>
      <c r="C5" s="24" t="s">
        <v>87</v>
      </c>
      <c r="D5" s="25" t="s">
        <v>88</v>
      </c>
    </row>
    <row r="6" spans="2:15" x14ac:dyDescent="0.25">
      <c r="B6" s="27">
        <v>45292</v>
      </c>
      <c r="C6" s="110">
        <v>98725484</v>
      </c>
      <c r="D6" s="110">
        <v>36154458133</v>
      </c>
    </row>
    <row r="7" spans="2:15" x14ac:dyDescent="0.25">
      <c r="B7" s="27" t="s">
        <v>117</v>
      </c>
      <c r="C7" s="110">
        <v>99281397</v>
      </c>
      <c r="D7" s="110">
        <v>35055429586.870003</v>
      </c>
    </row>
    <row r="8" spans="2:15" x14ac:dyDescent="0.25">
      <c r="B8" s="27">
        <v>45352</v>
      </c>
      <c r="C8" s="110">
        <v>107559522</v>
      </c>
      <c r="D8" s="110">
        <v>37388941594.400002</v>
      </c>
    </row>
    <row r="9" spans="2:15" x14ac:dyDescent="0.25">
      <c r="B9" s="27">
        <v>45383</v>
      </c>
      <c r="C9" s="110">
        <v>105464120</v>
      </c>
      <c r="D9" s="110">
        <v>41397731995.940002</v>
      </c>
    </row>
    <row r="10" spans="2:15" x14ac:dyDescent="0.25">
      <c r="B10" s="27">
        <v>45413</v>
      </c>
      <c r="C10" s="110">
        <v>111906195</v>
      </c>
      <c r="D10" s="110">
        <v>44358198232.550003</v>
      </c>
    </row>
    <row r="11" spans="2:15" x14ac:dyDescent="0.25">
      <c r="B11" s="27">
        <v>45444</v>
      </c>
      <c r="C11" s="110">
        <v>109502933</v>
      </c>
      <c r="D11" s="110">
        <v>43577663493.110001</v>
      </c>
    </row>
    <row r="12" spans="2:15" x14ac:dyDescent="0.25">
      <c r="B12" s="27">
        <v>45474</v>
      </c>
      <c r="C12" s="110">
        <v>114088022</v>
      </c>
      <c r="D12" s="110">
        <v>57777938625.619995</v>
      </c>
    </row>
    <row r="13" spans="2:15" x14ac:dyDescent="0.25">
      <c r="B13" s="27">
        <v>45505</v>
      </c>
      <c r="C13" s="110">
        <v>106400363</v>
      </c>
      <c r="D13" s="110">
        <v>42428810407.960007</v>
      </c>
    </row>
    <row r="14" spans="2:15" x14ac:dyDescent="0.25">
      <c r="B14" s="27">
        <v>45536</v>
      </c>
      <c r="C14" s="110">
        <v>109717387</v>
      </c>
      <c r="D14" s="110">
        <v>45745422702.550003</v>
      </c>
    </row>
    <row r="15" spans="2:15" x14ac:dyDescent="0.25">
      <c r="B15" s="27">
        <v>45566</v>
      </c>
      <c r="C15" s="110">
        <v>114105556</v>
      </c>
      <c r="D15" s="110">
        <v>46385086406.82</v>
      </c>
    </row>
    <row r="16" spans="2:15" x14ac:dyDescent="0.25">
      <c r="B16" s="27">
        <v>45597</v>
      </c>
      <c r="C16" s="110">
        <v>107754356</v>
      </c>
      <c r="D16" s="110">
        <v>45488725532.159996</v>
      </c>
    </row>
    <row r="17" spans="2:5" x14ac:dyDescent="0.25">
      <c r="B17" s="26">
        <v>45637</v>
      </c>
      <c r="C17" s="90">
        <v>115547344</v>
      </c>
      <c r="D17" s="90">
        <v>53834005359.650002</v>
      </c>
    </row>
    <row r="18" spans="2:5" x14ac:dyDescent="0.25">
      <c r="B18" s="29" t="s">
        <v>65</v>
      </c>
    </row>
    <row r="19" spans="2:5" x14ac:dyDescent="0.25">
      <c r="B19" s="29" t="s">
        <v>100</v>
      </c>
      <c r="C19" s="29"/>
      <c r="D19" s="29"/>
    </row>
    <row r="20" spans="2:5" x14ac:dyDescent="0.25">
      <c r="B20" s="29" t="s">
        <v>44</v>
      </c>
    </row>
    <row r="23" spans="2:5" x14ac:dyDescent="0.25">
      <c r="E23" s="17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O24"/>
  <sheetViews>
    <sheetView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12.42578125" style="1" customWidth="1"/>
    <col min="3" max="3" width="14" style="1" customWidth="1"/>
    <col min="4" max="4" width="18" style="1" customWidth="1"/>
    <col min="5" max="16384" width="9.140625" style="1"/>
  </cols>
  <sheetData>
    <row r="2" spans="2:15" x14ac:dyDescent="0.25">
      <c r="B2" s="35" t="s">
        <v>37</v>
      </c>
      <c r="C2" s="28"/>
      <c r="D2" s="28"/>
      <c r="E2" s="28"/>
      <c r="F2" s="28"/>
      <c r="O2" s="28"/>
    </row>
    <row r="3" spans="2:15" x14ac:dyDescent="0.25">
      <c r="C3" s="32"/>
      <c r="D3" s="32"/>
    </row>
    <row r="4" spans="2:15" x14ac:dyDescent="0.25">
      <c r="B4" s="124" t="s">
        <v>56</v>
      </c>
      <c r="C4" s="173" t="s">
        <v>43</v>
      </c>
      <c r="D4" s="173"/>
    </row>
    <row r="5" spans="2:15" x14ac:dyDescent="0.25">
      <c r="B5" s="125"/>
      <c r="C5" s="174"/>
      <c r="D5" s="174"/>
    </row>
    <row r="6" spans="2:15" x14ac:dyDescent="0.25">
      <c r="B6" s="126"/>
      <c r="C6" s="37" t="s">
        <v>60</v>
      </c>
      <c r="D6" s="75" t="s">
        <v>61</v>
      </c>
    </row>
    <row r="7" spans="2:15" x14ac:dyDescent="0.25">
      <c r="B7" s="29" t="s">
        <v>57</v>
      </c>
      <c r="C7" s="84">
        <v>6515462</v>
      </c>
      <c r="D7" s="96">
        <v>64680171146</v>
      </c>
    </row>
    <row r="8" spans="2:15" x14ac:dyDescent="0.25">
      <c r="B8" s="47" t="s">
        <v>58</v>
      </c>
      <c r="C8" s="86">
        <v>124935</v>
      </c>
      <c r="D8" s="97">
        <v>5426469287</v>
      </c>
    </row>
    <row r="9" spans="2:15" x14ac:dyDescent="0.25">
      <c r="B9" s="29" t="s">
        <v>59</v>
      </c>
      <c r="C9" s="77">
        <v>22659</v>
      </c>
      <c r="D9" s="98">
        <v>243683438.28999996</v>
      </c>
    </row>
    <row r="10" spans="2:15" s="121" customFormat="1" x14ac:dyDescent="0.25">
      <c r="B10" s="29" t="s">
        <v>86</v>
      </c>
      <c r="C10" s="110">
        <v>21078</v>
      </c>
      <c r="D10" s="98">
        <v>175082024.21000004</v>
      </c>
    </row>
    <row r="11" spans="2:15" x14ac:dyDescent="0.25">
      <c r="B11" s="32" t="s">
        <v>95</v>
      </c>
      <c r="C11" s="85">
        <v>151773</v>
      </c>
      <c r="D11" s="99">
        <v>358422138.95000017</v>
      </c>
    </row>
    <row r="12" spans="2:15" x14ac:dyDescent="0.25">
      <c r="B12" s="29" t="s">
        <v>75</v>
      </c>
      <c r="C12" s="29"/>
      <c r="D12" s="29"/>
      <c r="E12" s="29"/>
    </row>
    <row r="13" spans="2:15" x14ac:dyDescent="0.25">
      <c r="B13" s="29" t="s">
        <v>111</v>
      </c>
      <c r="C13" s="29"/>
      <c r="D13" s="29"/>
      <c r="E13" s="29"/>
    </row>
    <row r="14" spans="2:15" x14ac:dyDescent="0.25">
      <c r="B14" s="29" t="s">
        <v>44</v>
      </c>
      <c r="C14" s="29"/>
      <c r="D14" s="29"/>
      <c r="E14" s="29"/>
    </row>
    <row r="15" spans="2:15" x14ac:dyDescent="0.25">
      <c r="C15" s="129"/>
      <c r="D15" s="129"/>
    </row>
    <row r="16" spans="2:15" x14ac:dyDescent="0.25">
      <c r="C16" s="17"/>
      <c r="D16" s="17"/>
    </row>
    <row r="17" spans="2:4" x14ac:dyDescent="0.25">
      <c r="B17" s="131"/>
      <c r="C17" s="131"/>
      <c r="D17" s="123"/>
    </row>
    <row r="18" spans="2:4" x14ac:dyDescent="0.25">
      <c r="C18" s="123"/>
      <c r="D18" s="123"/>
    </row>
    <row r="19" spans="2:4" x14ac:dyDescent="0.25">
      <c r="C19" s="123"/>
      <c r="D19" s="123"/>
    </row>
    <row r="20" spans="2:4" x14ac:dyDescent="0.25">
      <c r="C20" s="123"/>
      <c r="D20" s="123"/>
    </row>
    <row r="21" spans="2:4" x14ac:dyDescent="0.25">
      <c r="C21" s="127"/>
      <c r="D21" s="127"/>
    </row>
    <row r="22" spans="2:4" x14ac:dyDescent="0.25">
      <c r="C22" s="127"/>
      <c r="D22" s="127"/>
    </row>
    <row r="23" spans="2:4" x14ac:dyDescent="0.25">
      <c r="C23" s="123"/>
      <c r="D23" s="123"/>
    </row>
    <row r="24" spans="2:4" x14ac:dyDescent="0.25">
      <c r="C24" s="123"/>
      <c r="D24" s="123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K32"/>
  <sheetViews>
    <sheetView workbookViewId="0">
      <selection activeCell="B3" sqref="B3"/>
    </sheetView>
  </sheetViews>
  <sheetFormatPr defaultColWidth="9.140625" defaultRowHeight="15" x14ac:dyDescent="0.25"/>
  <cols>
    <col min="1" max="1" width="5.42578125" style="1" customWidth="1"/>
    <col min="2" max="2" width="9.140625" style="1"/>
    <col min="3" max="3" width="18.5703125" style="1" customWidth="1"/>
    <col min="4" max="4" width="26.42578125" style="1" customWidth="1"/>
    <col min="5" max="16384" width="9.140625" style="1"/>
  </cols>
  <sheetData>
    <row r="2" spans="2:11" x14ac:dyDescent="0.25">
      <c r="B2" s="35" t="s">
        <v>38</v>
      </c>
      <c r="C2" s="28"/>
      <c r="D2" s="28"/>
      <c r="K2" s="28"/>
    </row>
    <row r="3" spans="2:11" x14ac:dyDescent="0.25">
      <c r="B3" s="32"/>
      <c r="C3" s="32"/>
      <c r="D3" s="32"/>
    </row>
    <row r="4" spans="2:11" ht="15" customHeight="1" x14ac:dyDescent="0.25">
      <c r="B4" s="173" t="s">
        <v>42</v>
      </c>
      <c r="C4" s="175" t="s">
        <v>43</v>
      </c>
      <c r="D4" s="175"/>
    </row>
    <row r="5" spans="2:11" ht="33.75" customHeight="1" x14ac:dyDescent="0.25">
      <c r="B5" s="174"/>
      <c r="C5" s="37" t="s">
        <v>87</v>
      </c>
      <c r="D5" s="37" t="s">
        <v>88</v>
      </c>
    </row>
    <row r="6" spans="2:11" x14ac:dyDescent="0.25">
      <c r="B6" s="109">
        <v>44927</v>
      </c>
      <c r="C6" s="110">
        <v>780849</v>
      </c>
      <c r="D6" s="110">
        <v>4600267520.7700005</v>
      </c>
    </row>
    <row r="7" spans="2:11" x14ac:dyDescent="0.25">
      <c r="B7" s="108" t="s">
        <v>99</v>
      </c>
      <c r="C7" s="110">
        <v>804441</v>
      </c>
      <c r="D7" s="110">
        <v>4335280492.1700001</v>
      </c>
    </row>
    <row r="8" spans="2:11" x14ac:dyDescent="0.25">
      <c r="B8" s="107">
        <v>44986</v>
      </c>
      <c r="C8" s="110">
        <v>923513</v>
      </c>
      <c r="D8" s="110">
        <v>5267411721.4399996</v>
      </c>
    </row>
    <row r="9" spans="2:11" x14ac:dyDescent="0.25">
      <c r="B9" s="107">
        <v>45017</v>
      </c>
      <c r="C9" s="110">
        <v>859940</v>
      </c>
      <c r="D9" s="110">
        <v>4998433135.9799995</v>
      </c>
    </row>
    <row r="10" spans="2:11" x14ac:dyDescent="0.25">
      <c r="B10" s="107">
        <v>45047</v>
      </c>
      <c r="C10" s="110">
        <v>1022979</v>
      </c>
      <c r="D10" s="110">
        <v>4979234035.8100004</v>
      </c>
    </row>
    <row r="11" spans="2:11" x14ac:dyDescent="0.25">
      <c r="B11" s="107">
        <v>45078</v>
      </c>
      <c r="C11" s="110">
        <v>1165780</v>
      </c>
      <c r="D11" s="110">
        <v>7398281685.4899998</v>
      </c>
    </row>
    <row r="12" spans="2:11" x14ac:dyDescent="0.25">
      <c r="B12" s="107">
        <v>45108</v>
      </c>
      <c r="C12" s="110">
        <v>1173835</v>
      </c>
      <c r="D12" s="110">
        <v>5698055431.9099998</v>
      </c>
    </row>
    <row r="13" spans="2:11" x14ac:dyDescent="0.25">
      <c r="B13" s="107">
        <v>45139</v>
      </c>
      <c r="C13" s="110">
        <v>1241187</v>
      </c>
      <c r="D13" s="110">
        <v>6614310811.2299995</v>
      </c>
    </row>
    <row r="14" spans="2:11" x14ac:dyDescent="0.25">
      <c r="B14" s="107">
        <v>45170</v>
      </c>
      <c r="C14" s="110">
        <v>1122021</v>
      </c>
      <c r="D14" s="110">
        <v>5428102121.5900002</v>
      </c>
    </row>
    <row r="15" spans="2:11" x14ac:dyDescent="0.25">
      <c r="B15" s="107">
        <v>45210</v>
      </c>
      <c r="C15" s="110">
        <v>1007609</v>
      </c>
      <c r="D15" s="110">
        <v>4952936571.5299997</v>
      </c>
    </row>
    <row r="16" spans="2:11" x14ac:dyDescent="0.25">
      <c r="B16" s="107">
        <v>45231</v>
      </c>
      <c r="C16" s="110">
        <v>899662</v>
      </c>
      <c r="D16" s="110">
        <v>5129323929.7399998</v>
      </c>
    </row>
    <row r="17" spans="2:5" x14ac:dyDescent="0.25">
      <c r="B17" s="111">
        <v>45261</v>
      </c>
      <c r="C17" s="89">
        <v>973695</v>
      </c>
      <c r="D17" s="89">
        <v>6616464500.5600004</v>
      </c>
    </row>
    <row r="18" spans="2:5" x14ac:dyDescent="0.25">
      <c r="B18" s="109">
        <v>45292</v>
      </c>
      <c r="C18" s="87">
        <v>948059</v>
      </c>
      <c r="D18" s="87">
        <v>4525536445.4899998</v>
      </c>
    </row>
    <row r="19" spans="2:5" x14ac:dyDescent="0.25">
      <c r="B19" s="108" t="s">
        <v>117</v>
      </c>
      <c r="C19" s="87">
        <v>957369</v>
      </c>
      <c r="D19" s="87">
        <v>4347972003.7600012</v>
      </c>
    </row>
    <row r="20" spans="2:5" x14ac:dyDescent="0.25">
      <c r="B20" s="107">
        <v>45352</v>
      </c>
      <c r="C20" s="87">
        <v>978794</v>
      </c>
      <c r="D20" s="87">
        <v>6533684995.9099998</v>
      </c>
    </row>
    <row r="21" spans="2:5" x14ac:dyDescent="0.25">
      <c r="B21" s="107">
        <v>45383</v>
      </c>
      <c r="C21" s="87">
        <v>1100951</v>
      </c>
      <c r="D21" s="87">
        <v>6017367092.3899994</v>
      </c>
    </row>
    <row r="22" spans="2:5" x14ac:dyDescent="0.25">
      <c r="B22" s="107">
        <v>45413</v>
      </c>
      <c r="C22" s="87">
        <v>1160914</v>
      </c>
      <c r="D22" s="87">
        <v>5929519006.5500011</v>
      </c>
    </row>
    <row r="23" spans="2:5" x14ac:dyDescent="0.25">
      <c r="B23" s="107">
        <v>45444</v>
      </c>
      <c r="C23" s="87">
        <v>1208718</v>
      </c>
      <c r="D23" s="87">
        <v>6801899173.9200001</v>
      </c>
    </row>
    <row r="24" spans="2:5" x14ac:dyDescent="0.25">
      <c r="B24" s="107">
        <v>45474</v>
      </c>
      <c r="C24" s="87">
        <v>1492421</v>
      </c>
      <c r="D24" s="87">
        <v>7458996936.6000004</v>
      </c>
    </row>
    <row r="25" spans="2:5" x14ac:dyDescent="0.25">
      <c r="B25" s="107">
        <v>45505</v>
      </c>
      <c r="C25" s="87">
        <v>1442621</v>
      </c>
      <c r="D25" s="87">
        <v>6031192980.3900003</v>
      </c>
    </row>
    <row r="26" spans="2:5" x14ac:dyDescent="0.25">
      <c r="B26" s="107">
        <v>45536</v>
      </c>
      <c r="C26" s="87">
        <v>1300899</v>
      </c>
      <c r="D26" s="87">
        <v>5547827251.29</v>
      </c>
    </row>
    <row r="27" spans="2:5" x14ac:dyDescent="0.25">
      <c r="B27" s="107">
        <v>45576</v>
      </c>
      <c r="C27" s="87">
        <v>1298791</v>
      </c>
      <c r="D27" s="87">
        <v>5779162701.5500011</v>
      </c>
    </row>
    <row r="28" spans="2:5" x14ac:dyDescent="0.25">
      <c r="B28" s="107">
        <v>45597</v>
      </c>
      <c r="C28" s="87">
        <v>1164362</v>
      </c>
      <c r="D28" s="87">
        <v>5306331053.8100004</v>
      </c>
    </row>
    <row r="29" spans="2:5" x14ac:dyDescent="0.25">
      <c r="B29" s="112">
        <v>45627</v>
      </c>
      <c r="C29" s="90">
        <v>1206885</v>
      </c>
      <c r="D29" s="90">
        <v>6751616305.6400003</v>
      </c>
    </row>
    <row r="30" spans="2:5" x14ac:dyDescent="0.25">
      <c r="B30" s="29" t="s">
        <v>76</v>
      </c>
      <c r="C30" s="29"/>
      <c r="D30" s="29"/>
      <c r="E30" s="29"/>
    </row>
    <row r="31" spans="2:5" x14ac:dyDescent="0.25">
      <c r="B31" s="29" t="s">
        <v>103</v>
      </c>
      <c r="C31" s="29"/>
      <c r="D31" s="29"/>
      <c r="E31" s="29"/>
    </row>
    <row r="32" spans="2:5" x14ac:dyDescent="0.25">
      <c r="B32" s="29" t="s">
        <v>44</v>
      </c>
      <c r="C32" s="29"/>
      <c r="D32" s="29"/>
      <c r="E32" s="29"/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O23"/>
  <sheetViews>
    <sheetView workbookViewId="0">
      <selection activeCell="B3" sqref="B3"/>
    </sheetView>
  </sheetViews>
  <sheetFormatPr defaultColWidth="9.140625" defaultRowHeight="15" x14ac:dyDescent="0.25"/>
  <cols>
    <col min="1" max="1" width="4.5703125" style="1" customWidth="1"/>
    <col min="2" max="2" width="12.42578125" style="1" customWidth="1"/>
    <col min="3" max="3" width="13.5703125" style="1" customWidth="1"/>
    <col min="4" max="4" width="18.85546875" style="1" customWidth="1"/>
    <col min="5" max="16384" width="9.140625" style="1"/>
  </cols>
  <sheetData>
    <row r="2" spans="2:15" x14ac:dyDescent="0.25">
      <c r="B2" s="31" t="s">
        <v>39</v>
      </c>
      <c r="C2" s="28"/>
      <c r="D2" s="28"/>
      <c r="E2" s="28"/>
      <c r="F2" s="28"/>
      <c r="O2" s="28"/>
    </row>
    <row r="3" spans="2:15" x14ac:dyDescent="0.25">
      <c r="C3" s="32"/>
      <c r="D3" s="32"/>
    </row>
    <row r="4" spans="2:15" x14ac:dyDescent="0.25">
      <c r="B4" s="93" t="s">
        <v>56</v>
      </c>
      <c r="C4" s="174" t="s">
        <v>43</v>
      </c>
      <c r="D4" s="174"/>
    </row>
    <row r="5" spans="2:15" x14ac:dyDescent="0.25">
      <c r="B5" s="94"/>
      <c r="C5" s="174"/>
      <c r="D5" s="174"/>
    </row>
    <row r="6" spans="2:15" x14ac:dyDescent="0.25">
      <c r="B6" s="95"/>
      <c r="C6" s="37" t="s">
        <v>60</v>
      </c>
      <c r="D6" s="37" t="s">
        <v>61</v>
      </c>
    </row>
    <row r="7" spans="2:15" x14ac:dyDescent="0.25">
      <c r="B7" s="29" t="s">
        <v>57</v>
      </c>
      <c r="C7" s="88">
        <v>14017127</v>
      </c>
      <c r="D7" s="88">
        <v>66163844542</v>
      </c>
    </row>
    <row r="8" spans="2:15" x14ac:dyDescent="0.25">
      <c r="B8" s="47" t="s">
        <v>58</v>
      </c>
      <c r="C8" s="91">
        <v>161894</v>
      </c>
      <c r="D8" s="91">
        <v>4069536444</v>
      </c>
    </row>
    <row r="9" spans="2:15" s="134" customFormat="1" x14ac:dyDescent="0.25">
      <c r="B9" s="47" t="s">
        <v>86</v>
      </c>
      <c r="C9" s="113">
        <v>31546</v>
      </c>
      <c r="D9" s="113">
        <v>191468658</v>
      </c>
    </row>
    <row r="10" spans="2:15" x14ac:dyDescent="0.25">
      <c r="B10" s="29" t="s">
        <v>59</v>
      </c>
      <c r="C10" s="87">
        <v>14746</v>
      </c>
      <c r="D10" s="87">
        <v>227417504.16000012</v>
      </c>
    </row>
    <row r="11" spans="2:15" x14ac:dyDescent="0.25">
      <c r="B11" s="32" t="s">
        <v>95</v>
      </c>
      <c r="C11" s="92">
        <v>35471</v>
      </c>
      <c r="D11" s="92">
        <v>378838799.02999985</v>
      </c>
    </row>
    <row r="12" spans="2:15" x14ac:dyDescent="0.25">
      <c r="B12" s="29" t="s">
        <v>77</v>
      </c>
      <c r="C12" s="29"/>
      <c r="D12" s="29"/>
      <c r="E12" s="29"/>
      <c r="F12" s="115"/>
    </row>
    <row r="13" spans="2:15" x14ac:dyDescent="0.25">
      <c r="B13" s="29" t="s">
        <v>111</v>
      </c>
      <c r="C13" s="29"/>
      <c r="D13" s="29"/>
      <c r="E13" s="29"/>
      <c r="F13" s="115"/>
    </row>
    <row r="14" spans="2:15" x14ac:dyDescent="0.25">
      <c r="B14" s="29" t="s">
        <v>44</v>
      </c>
      <c r="C14" s="29"/>
      <c r="D14" s="29"/>
      <c r="E14" s="29"/>
      <c r="F14" s="115"/>
    </row>
    <row r="15" spans="2:15" x14ac:dyDescent="0.25">
      <c r="C15" s="17"/>
      <c r="D15" s="17"/>
    </row>
    <row r="16" spans="2:15" x14ac:dyDescent="0.25">
      <c r="C16" s="141"/>
      <c r="D16" s="17"/>
    </row>
    <row r="17" spans="2:4" x14ac:dyDescent="0.25">
      <c r="B17" s="131"/>
      <c r="C17" s="123"/>
      <c r="D17" s="127"/>
    </row>
    <row r="18" spans="2:4" x14ac:dyDescent="0.25">
      <c r="C18" s="127"/>
      <c r="D18" s="127"/>
    </row>
    <row r="19" spans="2:4" x14ac:dyDescent="0.25">
      <c r="C19" s="127"/>
      <c r="D19" s="127"/>
    </row>
    <row r="20" spans="2:4" x14ac:dyDescent="0.25">
      <c r="C20" s="127"/>
      <c r="D20" s="127"/>
    </row>
    <row r="21" spans="2:4" x14ac:dyDescent="0.25">
      <c r="C21" s="127"/>
      <c r="D21" s="127"/>
    </row>
    <row r="23" spans="2:4" x14ac:dyDescent="0.25">
      <c r="C23" s="17"/>
      <c r="D23" s="17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M34"/>
  <sheetViews>
    <sheetView topLeftCell="A10" workbookViewId="0">
      <selection activeCell="B2" sqref="B2"/>
    </sheetView>
  </sheetViews>
  <sheetFormatPr defaultColWidth="9.140625" defaultRowHeight="15" x14ac:dyDescent="0.25"/>
  <cols>
    <col min="1" max="1" width="5.85546875" style="1" customWidth="1"/>
    <col min="2" max="2" width="9.140625" style="1"/>
    <col min="3" max="3" width="20.85546875" style="1" customWidth="1"/>
    <col min="4" max="4" width="26.42578125" style="1" customWidth="1"/>
    <col min="5" max="16384" width="9.140625" style="1"/>
  </cols>
  <sheetData>
    <row r="2" spans="2:13" x14ac:dyDescent="0.25">
      <c r="B2" s="35" t="s">
        <v>40</v>
      </c>
      <c r="C2" s="28"/>
      <c r="D2" s="28"/>
      <c r="M2" s="28"/>
    </row>
    <row r="3" spans="2:13" x14ac:dyDescent="0.25">
      <c r="B3" s="33"/>
      <c r="C3" s="33"/>
      <c r="D3" s="33"/>
    </row>
    <row r="4" spans="2:13" ht="15" customHeight="1" x14ac:dyDescent="0.25">
      <c r="B4" s="180" t="s">
        <v>42</v>
      </c>
      <c r="C4" s="175" t="s">
        <v>43</v>
      </c>
      <c r="D4" s="175"/>
    </row>
    <row r="5" spans="2:13" ht="33.75" customHeight="1" x14ac:dyDescent="0.25">
      <c r="B5" s="174"/>
      <c r="C5" s="119" t="s">
        <v>87</v>
      </c>
      <c r="D5" s="119" t="s">
        <v>88</v>
      </c>
    </row>
    <row r="6" spans="2:13" x14ac:dyDescent="0.25">
      <c r="B6" s="109">
        <v>44927</v>
      </c>
      <c r="C6" s="110">
        <v>5404980</v>
      </c>
      <c r="D6" s="110">
        <v>261002015.53999999</v>
      </c>
    </row>
    <row r="7" spans="2:13" x14ac:dyDescent="0.25">
      <c r="B7" s="108" t="s">
        <v>99</v>
      </c>
      <c r="C7" s="110">
        <v>5022571</v>
      </c>
      <c r="D7" s="110">
        <v>240852332.30000001</v>
      </c>
    </row>
    <row r="8" spans="2:13" x14ac:dyDescent="0.25">
      <c r="B8" s="107">
        <v>44986</v>
      </c>
      <c r="C8" s="110">
        <v>5590570</v>
      </c>
      <c r="D8" s="110">
        <v>266146622.09999999</v>
      </c>
    </row>
    <row r="9" spans="2:13" x14ac:dyDescent="0.25">
      <c r="B9" s="107">
        <v>45017</v>
      </c>
      <c r="C9" s="110">
        <v>5562404</v>
      </c>
      <c r="D9" s="110">
        <v>270948618.44999999</v>
      </c>
    </row>
    <row r="10" spans="2:13" x14ac:dyDescent="0.25">
      <c r="B10" s="107">
        <v>45047</v>
      </c>
      <c r="C10" s="110">
        <v>5910759</v>
      </c>
      <c r="D10" s="110">
        <v>284918319.81999999</v>
      </c>
    </row>
    <row r="11" spans="2:13" x14ac:dyDescent="0.25">
      <c r="B11" s="107">
        <v>45078</v>
      </c>
      <c r="C11" s="110">
        <v>5903555</v>
      </c>
      <c r="D11" s="110">
        <v>289265124.55000001</v>
      </c>
    </row>
    <row r="12" spans="2:13" x14ac:dyDescent="0.25">
      <c r="B12" s="107">
        <v>45108</v>
      </c>
      <c r="C12" s="110">
        <v>5774686</v>
      </c>
      <c r="D12" s="110">
        <v>287107524.18000001</v>
      </c>
    </row>
    <row r="13" spans="2:13" x14ac:dyDescent="0.25">
      <c r="B13" s="107">
        <v>45139</v>
      </c>
      <c r="C13" s="110">
        <v>5981970</v>
      </c>
      <c r="D13" s="110">
        <v>298911179.89999998</v>
      </c>
    </row>
    <row r="14" spans="2:13" x14ac:dyDescent="0.25">
      <c r="B14" s="107">
        <v>45170</v>
      </c>
      <c r="C14" s="110">
        <v>6092995</v>
      </c>
      <c r="D14" s="110">
        <v>302937468.43000001</v>
      </c>
    </row>
    <row r="15" spans="2:13" x14ac:dyDescent="0.25">
      <c r="B15" s="107">
        <v>45210</v>
      </c>
      <c r="C15" s="110">
        <v>6764603</v>
      </c>
      <c r="D15" s="110">
        <v>336462563.12</v>
      </c>
    </row>
    <row r="16" spans="2:13" x14ac:dyDescent="0.25">
      <c r="B16" s="107">
        <v>45231</v>
      </c>
      <c r="C16" s="110">
        <v>6826580</v>
      </c>
      <c r="D16" s="110">
        <v>352318458.20999998</v>
      </c>
    </row>
    <row r="17" spans="2:6" x14ac:dyDescent="0.25">
      <c r="B17" s="111">
        <v>45261</v>
      </c>
      <c r="C17" s="89">
        <v>6830820</v>
      </c>
      <c r="D17" s="89">
        <v>340349852.31999999</v>
      </c>
    </row>
    <row r="18" spans="2:6" x14ac:dyDescent="0.25">
      <c r="B18" s="109">
        <v>45292</v>
      </c>
      <c r="C18" s="87">
        <v>6991570</v>
      </c>
      <c r="D18" s="87">
        <v>349445158.10000002</v>
      </c>
    </row>
    <row r="19" spans="2:6" x14ac:dyDescent="0.25">
      <c r="B19" s="108" t="s">
        <v>117</v>
      </c>
      <c r="C19" s="87">
        <v>6651784</v>
      </c>
      <c r="D19" s="87">
        <v>327514936.78999996</v>
      </c>
    </row>
    <row r="20" spans="2:6" x14ac:dyDescent="0.25">
      <c r="B20" s="107">
        <v>45352</v>
      </c>
      <c r="C20" s="87">
        <v>7116439</v>
      </c>
      <c r="D20" s="87">
        <v>348871611.15999997</v>
      </c>
    </row>
    <row r="21" spans="2:6" x14ac:dyDescent="0.25">
      <c r="B21" s="107">
        <v>45383</v>
      </c>
      <c r="C21" s="87">
        <v>7311977</v>
      </c>
      <c r="D21" s="87">
        <v>356913103.45000023</v>
      </c>
    </row>
    <row r="22" spans="2:6" x14ac:dyDescent="0.25">
      <c r="B22" s="107">
        <v>45413</v>
      </c>
      <c r="C22" s="87">
        <v>7589826</v>
      </c>
      <c r="D22" s="87">
        <v>374327172.22000015</v>
      </c>
    </row>
    <row r="23" spans="2:6" x14ac:dyDescent="0.25">
      <c r="B23" s="107">
        <v>45444</v>
      </c>
      <c r="C23" s="87">
        <v>7700404</v>
      </c>
      <c r="D23" s="87">
        <v>386384492.38000011</v>
      </c>
    </row>
    <row r="24" spans="2:6" x14ac:dyDescent="0.25">
      <c r="B24" s="107">
        <v>45474</v>
      </c>
      <c r="C24" s="87">
        <v>7732561</v>
      </c>
      <c r="D24" s="87">
        <v>405598713.81999969</v>
      </c>
    </row>
    <row r="25" spans="2:6" x14ac:dyDescent="0.25">
      <c r="B25" s="107">
        <v>45505</v>
      </c>
      <c r="C25" s="87">
        <v>7961104</v>
      </c>
      <c r="D25" s="87">
        <v>412873782.82000029</v>
      </c>
    </row>
    <row r="26" spans="2:6" x14ac:dyDescent="0.25">
      <c r="B26" s="107">
        <v>45536</v>
      </c>
      <c r="C26" s="87">
        <v>8245720</v>
      </c>
      <c r="D26" s="87">
        <v>421034728.34000003</v>
      </c>
    </row>
    <row r="27" spans="2:6" x14ac:dyDescent="0.25">
      <c r="B27" s="107">
        <v>45576</v>
      </c>
      <c r="C27" s="87">
        <v>8918027</v>
      </c>
      <c r="D27" s="87">
        <v>457880560.20000023</v>
      </c>
    </row>
    <row r="28" spans="2:6" x14ac:dyDescent="0.25">
      <c r="B28" s="107">
        <v>45597</v>
      </c>
      <c r="C28" s="87">
        <v>9213525</v>
      </c>
      <c r="D28" s="87">
        <v>497170529.20999926</v>
      </c>
    </row>
    <row r="29" spans="2:6" x14ac:dyDescent="0.25">
      <c r="B29" s="112">
        <v>45627</v>
      </c>
      <c r="C29" s="90">
        <v>9275614</v>
      </c>
      <c r="D29" s="90">
        <v>499682926.64999998</v>
      </c>
    </row>
    <row r="30" spans="2:6" x14ac:dyDescent="0.25">
      <c r="B30" s="29" t="s">
        <v>79</v>
      </c>
      <c r="C30" s="29"/>
      <c r="D30" s="29"/>
      <c r="E30" s="29"/>
      <c r="F30" s="40"/>
    </row>
    <row r="31" spans="2:6" x14ac:dyDescent="0.25">
      <c r="B31" s="29" t="s">
        <v>115</v>
      </c>
      <c r="C31" s="29"/>
      <c r="D31" s="29"/>
      <c r="E31" s="29"/>
      <c r="F31" s="40"/>
    </row>
    <row r="32" spans="2:6" x14ac:dyDescent="0.25">
      <c r="B32" s="29" t="s">
        <v>112</v>
      </c>
      <c r="C32" s="29"/>
      <c r="D32" s="29"/>
      <c r="E32" s="29"/>
      <c r="F32" s="40"/>
    </row>
    <row r="33" spans="2:6" x14ac:dyDescent="0.25">
      <c r="B33" s="29" t="s">
        <v>44</v>
      </c>
      <c r="C33" s="29"/>
      <c r="D33" s="29"/>
      <c r="E33" s="29"/>
      <c r="F33" s="40"/>
    </row>
    <row r="34" spans="2:6" x14ac:dyDescent="0.25">
      <c r="B34" s="29"/>
      <c r="C34" s="29"/>
      <c r="D34" s="29"/>
      <c r="E34" s="29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N131"/>
  <sheetViews>
    <sheetView tabSelected="1" topLeftCell="A46" workbookViewId="0">
      <selection activeCell="B3" sqref="B3"/>
    </sheetView>
  </sheetViews>
  <sheetFormatPr defaultColWidth="9.140625" defaultRowHeight="15" x14ac:dyDescent="0.25"/>
  <cols>
    <col min="1" max="1" width="7.5703125" style="1" customWidth="1"/>
    <col min="2" max="2" width="9.5703125" style="1" customWidth="1"/>
    <col min="3" max="3" width="19" style="1" customWidth="1"/>
    <col min="4" max="4" width="24.85546875" style="1" customWidth="1"/>
    <col min="5" max="16384" width="9.140625" style="1"/>
  </cols>
  <sheetData>
    <row r="2" spans="2:14" x14ac:dyDescent="0.25">
      <c r="B2" s="35" t="s">
        <v>41</v>
      </c>
      <c r="C2" s="28"/>
      <c r="D2" s="28"/>
      <c r="E2" s="28"/>
      <c r="M2" s="28"/>
      <c r="N2" s="28"/>
    </row>
    <row r="3" spans="2:14" x14ac:dyDescent="0.25">
      <c r="B3" s="32"/>
      <c r="C3" s="32"/>
      <c r="D3" s="32"/>
    </row>
    <row r="4" spans="2:14" ht="15" customHeight="1" x14ac:dyDescent="0.25">
      <c r="B4" s="59"/>
      <c r="C4" s="175" t="s">
        <v>43</v>
      </c>
      <c r="D4" s="175"/>
    </row>
    <row r="5" spans="2:14" ht="22.5" x14ac:dyDescent="0.25">
      <c r="B5" s="59" t="s">
        <v>42</v>
      </c>
      <c r="C5" s="37" t="s">
        <v>87</v>
      </c>
      <c r="D5" s="37" t="s">
        <v>88</v>
      </c>
    </row>
    <row r="6" spans="2:14" x14ac:dyDescent="0.25">
      <c r="B6" s="109">
        <v>43831</v>
      </c>
      <c r="C6" s="110">
        <v>1308423</v>
      </c>
      <c r="D6" s="110">
        <v>61006441.701506399</v>
      </c>
    </row>
    <row r="7" spans="2:14" x14ac:dyDescent="0.25">
      <c r="B7" s="108" t="s">
        <v>85</v>
      </c>
      <c r="C7" s="110">
        <v>1222881</v>
      </c>
      <c r="D7" s="110">
        <v>55573145.66328223</v>
      </c>
    </row>
    <row r="8" spans="2:14" x14ac:dyDescent="0.25">
      <c r="B8" s="107">
        <v>43891</v>
      </c>
      <c r="C8" s="110">
        <v>778166</v>
      </c>
      <c r="D8" s="110">
        <v>30977541.575419735</v>
      </c>
    </row>
    <row r="9" spans="2:14" x14ac:dyDescent="0.25">
      <c r="B9" s="107">
        <v>43922</v>
      </c>
      <c r="C9" s="110">
        <v>397166</v>
      </c>
      <c r="D9" s="110">
        <v>14479588.957462339</v>
      </c>
    </row>
    <row r="10" spans="2:14" x14ac:dyDescent="0.25">
      <c r="B10" s="107">
        <v>43952</v>
      </c>
      <c r="C10" s="110">
        <v>743562</v>
      </c>
      <c r="D10" s="110">
        <v>29060813.192647155</v>
      </c>
    </row>
    <row r="11" spans="2:14" x14ac:dyDescent="0.25">
      <c r="B11" s="107">
        <v>43983</v>
      </c>
      <c r="C11" s="110">
        <v>2581424</v>
      </c>
      <c r="D11" s="110">
        <v>123845695.53387749</v>
      </c>
    </row>
    <row r="12" spans="2:14" x14ac:dyDescent="0.25">
      <c r="B12" s="107">
        <v>44013</v>
      </c>
      <c r="C12" s="110">
        <v>7099623</v>
      </c>
      <c r="D12" s="110">
        <v>347969813.12628573</v>
      </c>
    </row>
    <row r="13" spans="2:14" x14ac:dyDescent="0.25">
      <c r="B13" s="107">
        <v>44044</v>
      </c>
      <c r="C13" s="110">
        <v>8693227</v>
      </c>
      <c r="D13" s="110">
        <v>434212009.95421058</v>
      </c>
    </row>
    <row r="14" spans="2:14" x14ac:dyDescent="0.25">
      <c r="B14" s="107">
        <v>44075</v>
      </c>
      <c r="C14" s="110">
        <v>2787377</v>
      </c>
      <c r="D14" s="110">
        <v>121221170.88061583</v>
      </c>
    </row>
    <row r="15" spans="2:14" x14ac:dyDescent="0.25">
      <c r="B15" s="107">
        <v>44105</v>
      </c>
      <c r="C15" s="110">
        <v>1417314</v>
      </c>
      <c r="D15" s="110">
        <v>55295488.884464793</v>
      </c>
    </row>
    <row r="16" spans="2:14" x14ac:dyDescent="0.25">
      <c r="B16" s="107">
        <v>44136</v>
      </c>
      <c r="C16" s="110">
        <v>1014224</v>
      </c>
      <c r="D16" s="110">
        <v>36860262.525715046</v>
      </c>
    </row>
    <row r="17" spans="2:4" x14ac:dyDescent="0.25">
      <c r="B17" s="122">
        <v>44166</v>
      </c>
      <c r="C17" s="113">
        <v>943660</v>
      </c>
      <c r="D17" s="113">
        <v>34012581.458623663</v>
      </c>
    </row>
    <row r="18" spans="2:4" x14ac:dyDescent="0.25">
      <c r="B18" s="109">
        <v>44197</v>
      </c>
      <c r="C18" s="113">
        <v>862381</v>
      </c>
      <c r="D18" s="113">
        <v>30018613.5775433</v>
      </c>
    </row>
    <row r="19" spans="2:4" x14ac:dyDescent="0.25">
      <c r="B19" s="108" t="s">
        <v>96</v>
      </c>
      <c r="C19" s="113">
        <v>864134</v>
      </c>
      <c r="D19" s="113">
        <v>30688354.237175658</v>
      </c>
    </row>
    <row r="20" spans="2:4" x14ac:dyDescent="0.25">
      <c r="B20" s="107">
        <v>44256</v>
      </c>
      <c r="C20" s="113">
        <v>1106983</v>
      </c>
      <c r="D20" s="113">
        <v>42378786.648085468</v>
      </c>
    </row>
    <row r="21" spans="2:4" x14ac:dyDescent="0.25">
      <c r="B21" s="107">
        <v>44287</v>
      </c>
      <c r="C21" s="113">
        <v>1455820</v>
      </c>
      <c r="D21" s="113">
        <v>59671474.550401486</v>
      </c>
    </row>
    <row r="22" spans="2:4" x14ac:dyDescent="0.25">
      <c r="B22" s="107">
        <v>44317</v>
      </c>
      <c r="C22" s="113">
        <v>2256337</v>
      </c>
      <c r="D22" s="113">
        <v>102647689.56135111</v>
      </c>
    </row>
    <row r="23" spans="2:4" x14ac:dyDescent="0.25">
      <c r="B23" s="107">
        <v>44348</v>
      </c>
      <c r="C23" s="113">
        <v>4864911</v>
      </c>
      <c r="D23" s="113">
        <v>245507138.09808215</v>
      </c>
    </row>
    <row r="24" spans="2:4" x14ac:dyDescent="0.25">
      <c r="B24" s="107">
        <v>44378</v>
      </c>
      <c r="C24" s="113">
        <v>12771584</v>
      </c>
      <c r="D24" s="113">
        <v>654309097.75034833</v>
      </c>
    </row>
    <row r="25" spans="2:4" x14ac:dyDescent="0.25">
      <c r="B25" s="107">
        <v>44409</v>
      </c>
      <c r="C25" s="113">
        <v>16618796</v>
      </c>
      <c r="D25" s="113">
        <v>884063527.50680196</v>
      </c>
    </row>
    <row r="26" spans="2:4" x14ac:dyDescent="0.25">
      <c r="B26" s="107">
        <v>44440</v>
      </c>
      <c r="C26" s="113">
        <v>8485574</v>
      </c>
      <c r="D26" s="113">
        <v>420585898.33432871</v>
      </c>
    </row>
    <row r="27" spans="2:4" x14ac:dyDescent="0.25">
      <c r="B27" s="107">
        <v>44470</v>
      </c>
      <c r="C27" s="113">
        <v>3520435</v>
      </c>
      <c r="D27" s="113">
        <v>153602150.90583315</v>
      </c>
    </row>
    <row r="28" spans="2:4" x14ac:dyDescent="0.25">
      <c r="B28" s="107">
        <v>44501</v>
      </c>
      <c r="C28" s="113">
        <v>1743758</v>
      </c>
      <c r="D28" s="113">
        <v>65762780.277390666</v>
      </c>
    </row>
    <row r="29" spans="2:4" x14ac:dyDescent="0.25">
      <c r="B29" s="107">
        <v>44531</v>
      </c>
      <c r="C29" s="113">
        <v>1930170</v>
      </c>
      <c r="D29" s="113">
        <v>72109565.46552524</v>
      </c>
    </row>
    <row r="30" spans="2:4" x14ac:dyDescent="0.25">
      <c r="B30" s="109">
        <v>44562</v>
      </c>
      <c r="C30" s="113">
        <v>1700686</v>
      </c>
      <c r="D30" s="113">
        <v>63722683.124294907</v>
      </c>
    </row>
    <row r="31" spans="2:4" x14ac:dyDescent="0.25">
      <c r="B31" s="108" t="s">
        <v>97</v>
      </c>
      <c r="C31" s="113">
        <v>1647162</v>
      </c>
      <c r="D31" s="113">
        <v>63154711.792421527</v>
      </c>
    </row>
    <row r="32" spans="2:4" x14ac:dyDescent="0.25">
      <c r="B32" s="107">
        <v>44621</v>
      </c>
      <c r="C32" s="113">
        <v>2126558</v>
      </c>
      <c r="D32" s="113">
        <v>82312527.705886245</v>
      </c>
    </row>
    <row r="33" spans="2:4" x14ac:dyDescent="0.25">
      <c r="B33" s="107">
        <v>44652</v>
      </c>
      <c r="C33" s="113">
        <v>4041471</v>
      </c>
      <c r="D33" s="113">
        <v>170241734.68710598</v>
      </c>
    </row>
    <row r="34" spans="2:4" x14ac:dyDescent="0.25">
      <c r="B34" s="107">
        <v>44682</v>
      </c>
      <c r="C34" s="113">
        <v>5900721</v>
      </c>
      <c r="D34" s="113">
        <v>262040617.42650473</v>
      </c>
    </row>
    <row r="35" spans="2:4" x14ac:dyDescent="0.25">
      <c r="B35" s="107">
        <v>44713</v>
      </c>
      <c r="C35" s="113">
        <v>11111765</v>
      </c>
      <c r="D35" s="113">
        <v>546087045.324839</v>
      </c>
    </row>
    <row r="36" spans="2:4" x14ac:dyDescent="0.25">
      <c r="B36" s="107">
        <v>44743</v>
      </c>
      <c r="C36" s="113">
        <v>20543845</v>
      </c>
      <c r="D36" s="113">
        <v>996946446.21408188</v>
      </c>
    </row>
    <row r="37" spans="2:4" x14ac:dyDescent="0.25">
      <c r="B37" s="107">
        <v>44774</v>
      </c>
      <c r="C37" s="113">
        <v>22669511</v>
      </c>
      <c r="D37" s="113">
        <v>1113188980.0252173</v>
      </c>
    </row>
    <row r="38" spans="2:4" x14ac:dyDescent="0.25">
      <c r="B38" s="107">
        <v>44805</v>
      </c>
      <c r="C38" s="113">
        <v>12026170</v>
      </c>
      <c r="D38" s="113">
        <v>538047040.14864957</v>
      </c>
    </row>
    <row r="39" spans="2:4" x14ac:dyDescent="0.25">
      <c r="B39" s="107">
        <v>44845</v>
      </c>
      <c r="C39" s="113">
        <v>5656568</v>
      </c>
      <c r="D39" s="113">
        <v>221098621.80635741</v>
      </c>
    </row>
    <row r="40" spans="2:4" x14ac:dyDescent="0.25">
      <c r="B40" s="107">
        <v>44866</v>
      </c>
      <c r="C40" s="113">
        <v>2861129</v>
      </c>
      <c r="D40" s="113">
        <v>103847575.02156745</v>
      </c>
    </row>
    <row r="41" spans="2:4" x14ac:dyDescent="0.25">
      <c r="B41" s="122">
        <v>44896</v>
      </c>
      <c r="C41" s="113">
        <v>2997855</v>
      </c>
      <c r="D41" s="113">
        <v>109661870.8607074</v>
      </c>
    </row>
    <row r="42" spans="2:4" x14ac:dyDescent="0.25">
      <c r="B42" s="109">
        <v>44927</v>
      </c>
      <c r="C42" s="113">
        <v>2452452</v>
      </c>
      <c r="D42" s="113">
        <v>92583181</v>
      </c>
    </row>
    <row r="43" spans="2:4" x14ac:dyDescent="0.25">
      <c r="B43" s="108" t="s">
        <v>99</v>
      </c>
      <c r="C43" s="113">
        <v>2216822</v>
      </c>
      <c r="D43" s="113">
        <v>87166134</v>
      </c>
    </row>
    <row r="44" spans="2:4" x14ac:dyDescent="0.25">
      <c r="B44" s="107">
        <v>44986</v>
      </c>
      <c r="C44" s="113">
        <v>2873752</v>
      </c>
      <c r="D44" s="113">
        <v>115824087</v>
      </c>
    </row>
    <row r="45" spans="2:4" x14ac:dyDescent="0.25">
      <c r="B45" s="107">
        <v>45017</v>
      </c>
      <c r="C45" s="113">
        <v>5182091</v>
      </c>
      <c r="D45" s="113">
        <v>220700947</v>
      </c>
    </row>
    <row r="46" spans="2:4" x14ac:dyDescent="0.25">
      <c r="B46" s="107">
        <v>45047</v>
      </c>
      <c r="C46" s="113">
        <v>7619746</v>
      </c>
      <c r="D46" s="113">
        <v>342868297</v>
      </c>
    </row>
    <row r="47" spans="2:4" x14ac:dyDescent="0.25">
      <c r="B47" s="107">
        <v>45078</v>
      </c>
      <c r="C47" s="113">
        <v>12814600</v>
      </c>
      <c r="D47" s="113">
        <v>616445246</v>
      </c>
    </row>
    <row r="48" spans="2:4" s="48" customFormat="1" x14ac:dyDescent="0.25">
      <c r="B48" s="107">
        <v>45108</v>
      </c>
      <c r="C48" s="113">
        <v>22575513</v>
      </c>
      <c r="D48" s="113">
        <v>1075528238</v>
      </c>
    </row>
    <row r="49" spans="2:4" s="48" customFormat="1" x14ac:dyDescent="0.25">
      <c r="B49" s="107">
        <v>45139</v>
      </c>
      <c r="C49" s="113">
        <v>23608413</v>
      </c>
      <c r="D49" s="113">
        <v>1150352058</v>
      </c>
    </row>
    <row r="50" spans="2:4" s="48" customFormat="1" x14ac:dyDescent="0.25">
      <c r="B50" s="107">
        <v>45170</v>
      </c>
      <c r="C50" s="113">
        <v>12986979</v>
      </c>
      <c r="D50" s="113">
        <v>592476416</v>
      </c>
    </row>
    <row r="51" spans="2:4" s="48" customFormat="1" x14ac:dyDescent="0.25">
      <c r="B51" s="107">
        <v>45210</v>
      </c>
      <c r="C51" s="113">
        <v>6066227</v>
      </c>
      <c r="D51" s="113">
        <v>252409474</v>
      </c>
    </row>
    <row r="52" spans="2:4" s="48" customFormat="1" x14ac:dyDescent="0.25">
      <c r="B52" s="107">
        <v>45231</v>
      </c>
      <c r="C52" s="113">
        <v>2989968</v>
      </c>
      <c r="D52" s="113">
        <v>115272305</v>
      </c>
    </row>
    <row r="53" spans="2:4" x14ac:dyDescent="0.25">
      <c r="B53" s="138">
        <v>45261</v>
      </c>
      <c r="C53" s="139">
        <v>3445414</v>
      </c>
      <c r="D53" s="139">
        <v>129892546</v>
      </c>
    </row>
    <row r="54" spans="2:4" x14ac:dyDescent="0.25">
      <c r="B54" s="109">
        <v>45292</v>
      </c>
      <c r="C54" s="139">
        <v>2889161</v>
      </c>
      <c r="D54" s="139">
        <v>115958196</v>
      </c>
    </row>
    <row r="55" spans="2:4" x14ac:dyDescent="0.25">
      <c r="B55" s="108" t="s">
        <v>117</v>
      </c>
      <c r="C55" s="139">
        <v>2733409</v>
      </c>
      <c r="D55" s="139">
        <v>108419151</v>
      </c>
    </row>
    <row r="56" spans="2:4" x14ac:dyDescent="0.25">
      <c r="B56" s="107">
        <v>45352</v>
      </c>
      <c r="C56" s="139">
        <v>3769456</v>
      </c>
      <c r="D56" s="139">
        <v>152670903</v>
      </c>
    </row>
    <row r="57" spans="2:4" x14ac:dyDescent="0.25">
      <c r="B57" s="107">
        <v>45383</v>
      </c>
      <c r="C57" s="139">
        <v>5906106</v>
      </c>
      <c r="D57" s="139">
        <v>239341007</v>
      </c>
    </row>
    <row r="58" spans="2:4" x14ac:dyDescent="0.25">
      <c r="B58" s="107">
        <v>45413</v>
      </c>
      <c r="C58" s="139">
        <v>9657959</v>
      </c>
      <c r="D58" s="139">
        <v>421843035</v>
      </c>
    </row>
    <row r="59" spans="2:4" x14ac:dyDescent="0.25">
      <c r="B59" s="107">
        <v>45444</v>
      </c>
      <c r="C59" s="139">
        <v>14214803</v>
      </c>
      <c r="D59" s="139">
        <v>638354091</v>
      </c>
    </row>
    <row r="60" spans="2:4" x14ac:dyDescent="0.25">
      <c r="B60" s="107">
        <v>45474</v>
      </c>
      <c r="C60" s="139">
        <v>25176923</v>
      </c>
      <c r="D60" s="139">
        <v>1137161059</v>
      </c>
    </row>
    <row r="61" spans="2:4" x14ac:dyDescent="0.25">
      <c r="B61" s="107">
        <v>45505</v>
      </c>
      <c r="C61" s="139">
        <v>26375098</v>
      </c>
      <c r="D61" s="139">
        <v>1215986791</v>
      </c>
    </row>
    <row r="62" spans="2:4" x14ac:dyDescent="0.25">
      <c r="B62" s="107">
        <v>45536</v>
      </c>
      <c r="C62" s="139">
        <v>14576201</v>
      </c>
      <c r="D62" s="139">
        <v>615030953</v>
      </c>
    </row>
    <row r="63" spans="2:4" x14ac:dyDescent="0.25">
      <c r="B63" s="107">
        <v>45576</v>
      </c>
      <c r="C63" s="139">
        <v>7379254</v>
      </c>
      <c r="D63" s="139">
        <v>278748545</v>
      </c>
    </row>
    <row r="64" spans="2:4" x14ac:dyDescent="0.25">
      <c r="B64" s="107">
        <v>45597</v>
      </c>
      <c r="C64" s="139">
        <v>4137610</v>
      </c>
      <c r="D64" s="139">
        <v>139834088</v>
      </c>
    </row>
    <row r="65" spans="2:4" s="137" customFormat="1" x14ac:dyDescent="0.25">
      <c r="B65" s="112">
        <v>45627</v>
      </c>
      <c r="C65" s="67">
        <v>4506033</v>
      </c>
      <c r="D65" s="67">
        <v>154102012</v>
      </c>
    </row>
    <row r="66" spans="2:4" x14ac:dyDescent="0.25">
      <c r="B66" s="162" t="s">
        <v>82</v>
      </c>
      <c r="C66" s="29"/>
      <c r="D66" s="29"/>
    </row>
    <row r="67" spans="2:4" x14ac:dyDescent="0.25">
      <c r="B67" s="116" t="s">
        <v>80</v>
      </c>
      <c r="C67" s="29"/>
      <c r="D67" s="29"/>
    </row>
    <row r="68" spans="2:4" x14ac:dyDescent="0.25">
      <c r="B68" s="29" t="s">
        <v>81</v>
      </c>
      <c r="C68" s="29"/>
      <c r="D68" s="29"/>
    </row>
    <row r="69" spans="2:4" x14ac:dyDescent="0.25">
      <c r="B69" s="29" t="s">
        <v>113</v>
      </c>
      <c r="C69" s="29"/>
      <c r="D69" s="29"/>
    </row>
    <row r="70" spans="2:4" x14ac:dyDescent="0.25">
      <c r="B70" s="29" t="s">
        <v>44</v>
      </c>
      <c r="C70" s="29"/>
    </row>
    <row r="77" spans="2:4" s="121" customFormat="1" x14ac:dyDescent="0.25"/>
    <row r="78" spans="2:4" s="121" customFormat="1" x14ac:dyDescent="0.25"/>
    <row r="79" spans="2:4" s="121" customFormat="1" x14ac:dyDescent="0.25"/>
    <row r="80" spans="2:4" s="121" customFormat="1" x14ac:dyDescent="0.25"/>
    <row r="81" spans="5:5" s="121" customFormat="1" x14ac:dyDescent="0.25"/>
    <row r="82" spans="5:5" s="121" customFormat="1" x14ac:dyDescent="0.25"/>
    <row r="83" spans="5:5" s="121" customFormat="1" x14ac:dyDescent="0.25"/>
    <row r="84" spans="5:5" s="121" customFormat="1" x14ac:dyDescent="0.25"/>
    <row r="85" spans="5:5" s="121" customFormat="1" x14ac:dyDescent="0.25"/>
    <row r="86" spans="5:5" s="121" customFormat="1" x14ac:dyDescent="0.25"/>
    <row r="87" spans="5:5" s="121" customFormat="1" x14ac:dyDescent="0.25"/>
    <row r="88" spans="5:5" s="121" customFormat="1" x14ac:dyDescent="0.25"/>
    <row r="89" spans="5:5" x14ac:dyDescent="0.25">
      <c r="E89" s="39"/>
    </row>
    <row r="90" spans="5:5" s="128" customFormat="1" x14ac:dyDescent="0.25">
      <c r="E90" s="39"/>
    </row>
    <row r="91" spans="5:5" s="128" customFormat="1" x14ac:dyDescent="0.25">
      <c r="E91" s="39"/>
    </row>
    <row r="92" spans="5:5" s="128" customFormat="1" x14ac:dyDescent="0.25">
      <c r="E92" s="39"/>
    </row>
    <row r="93" spans="5:5" s="128" customFormat="1" x14ac:dyDescent="0.25">
      <c r="E93" s="39"/>
    </row>
    <row r="94" spans="5:5" s="128" customFormat="1" x14ac:dyDescent="0.25">
      <c r="E94" s="39"/>
    </row>
    <row r="95" spans="5:5" s="128" customFormat="1" x14ac:dyDescent="0.25">
      <c r="E95" s="39"/>
    </row>
    <row r="96" spans="5:5" s="128" customFormat="1" x14ac:dyDescent="0.25">
      <c r="E96" s="39"/>
    </row>
    <row r="97" spans="5:5" s="128" customFormat="1" x14ac:dyDescent="0.25">
      <c r="E97" s="39"/>
    </row>
    <row r="98" spans="5:5" s="128" customFormat="1" x14ac:dyDescent="0.25">
      <c r="E98" s="39"/>
    </row>
    <row r="99" spans="5:5" s="128" customFormat="1" x14ac:dyDescent="0.25">
      <c r="E99" s="39"/>
    </row>
    <row r="100" spans="5:5" s="128" customFormat="1" x14ac:dyDescent="0.25">
      <c r="E100" s="39"/>
    </row>
    <row r="101" spans="5:5" s="132" customFormat="1" x14ac:dyDescent="0.25">
      <c r="E101" s="39"/>
    </row>
    <row r="102" spans="5:5" s="132" customFormat="1" x14ac:dyDescent="0.25">
      <c r="E102" s="39"/>
    </row>
    <row r="103" spans="5:5" s="132" customFormat="1" x14ac:dyDescent="0.25">
      <c r="E103" s="39"/>
    </row>
    <row r="104" spans="5:5" s="132" customFormat="1" x14ac:dyDescent="0.25">
      <c r="E104" s="39"/>
    </row>
    <row r="105" spans="5:5" s="132" customFormat="1" x14ac:dyDescent="0.25">
      <c r="E105" s="39"/>
    </row>
    <row r="106" spans="5:5" s="132" customFormat="1" x14ac:dyDescent="0.25">
      <c r="E106" s="39"/>
    </row>
    <row r="107" spans="5:5" s="132" customFormat="1" x14ac:dyDescent="0.25">
      <c r="E107" s="39"/>
    </row>
    <row r="108" spans="5:5" s="132" customFormat="1" x14ac:dyDescent="0.25">
      <c r="E108" s="39"/>
    </row>
    <row r="109" spans="5:5" s="132" customFormat="1" x14ac:dyDescent="0.25">
      <c r="E109" s="39"/>
    </row>
    <row r="110" spans="5:5" s="132" customFormat="1" x14ac:dyDescent="0.25">
      <c r="E110" s="39"/>
    </row>
    <row r="111" spans="5:5" s="132" customFormat="1" x14ac:dyDescent="0.25">
      <c r="E111" s="39"/>
    </row>
    <row r="112" spans="5:5" s="132" customFormat="1" x14ac:dyDescent="0.25">
      <c r="E112" s="39"/>
    </row>
    <row r="113" spans="5:5" s="134" customFormat="1" x14ac:dyDescent="0.25">
      <c r="E113" s="39"/>
    </row>
    <row r="114" spans="5:5" s="134" customFormat="1" x14ac:dyDescent="0.25">
      <c r="E114" s="39"/>
    </row>
    <row r="115" spans="5:5" s="134" customFormat="1" x14ac:dyDescent="0.25">
      <c r="E115" s="39"/>
    </row>
    <row r="116" spans="5:5" s="134" customFormat="1" x14ac:dyDescent="0.25">
      <c r="E116" s="39"/>
    </row>
    <row r="117" spans="5:5" s="134" customFormat="1" x14ac:dyDescent="0.25">
      <c r="E117" s="39"/>
    </row>
    <row r="118" spans="5:5" s="134" customFormat="1" x14ac:dyDescent="0.25">
      <c r="E118" s="39"/>
    </row>
    <row r="119" spans="5:5" s="134" customFormat="1" x14ac:dyDescent="0.25">
      <c r="E119" s="39"/>
    </row>
    <row r="120" spans="5:5" s="134" customFormat="1" x14ac:dyDescent="0.25">
      <c r="E120" s="39"/>
    </row>
    <row r="121" spans="5:5" s="134" customFormat="1" x14ac:dyDescent="0.25">
      <c r="E121" s="39"/>
    </row>
    <row r="122" spans="5:5" s="134" customFormat="1" x14ac:dyDescent="0.25">
      <c r="E122" s="39"/>
    </row>
    <row r="123" spans="5:5" s="134" customFormat="1" x14ac:dyDescent="0.25">
      <c r="E123" s="39"/>
    </row>
    <row r="124" spans="5:5" s="134" customFormat="1" x14ac:dyDescent="0.25">
      <c r="E124" s="39"/>
    </row>
    <row r="125" spans="5:5" s="128" customFormat="1" x14ac:dyDescent="0.25">
      <c r="E125" s="39"/>
    </row>
    <row r="126" spans="5:5" x14ac:dyDescent="0.25">
      <c r="E126" s="29"/>
    </row>
    <row r="127" spans="5:5" x14ac:dyDescent="0.25">
      <c r="E127" s="29"/>
    </row>
    <row r="128" spans="5:5" x14ac:dyDescent="0.25">
      <c r="E128" s="29"/>
    </row>
    <row r="129" spans="2:5" x14ac:dyDescent="0.25">
      <c r="E129" s="29"/>
    </row>
    <row r="131" spans="2:5" x14ac:dyDescent="0.25">
      <c r="B131" s="29"/>
      <c r="C131" s="29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Y18"/>
  <sheetViews>
    <sheetView zoomScaleNormal="100" workbookViewId="0">
      <selection activeCell="B3" sqref="B3"/>
    </sheetView>
  </sheetViews>
  <sheetFormatPr defaultColWidth="9.140625" defaultRowHeight="15" x14ac:dyDescent="0.25"/>
  <cols>
    <col min="1" max="1" width="6.140625" style="1" customWidth="1"/>
    <col min="2" max="6" width="9.140625" style="1"/>
    <col min="7" max="7" width="12.42578125" style="1" bestFit="1" customWidth="1"/>
    <col min="8" max="16384" width="9.140625" style="1"/>
  </cols>
  <sheetData>
    <row r="2" spans="2:25" x14ac:dyDescent="0.25">
      <c r="B2" s="31" t="s">
        <v>23</v>
      </c>
      <c r="C2" s="28"/>
      <c r="D2" s="28"/>
      <c r="E2" s="28"/>
      <c r="F2" s="28"/>
      <c r="G2" s="28"/>
      <c r="H2" s="28"/>
      <c r="I2" s="28"/>
      <c r="J2" s="28"/>
      <c r="K2" s="28"/>
      <c r="M2" s="31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2:25" x14ac:dyDescent="0.25">
      <c r="B3" s="32"/>
      <c r="C3" s="32"/>
      <c r="D3" s="32"/>
      <c r="E3" s="32"/>
      <c r="F3" s="32"/>
      <c r="G3" s="32"/>
    </row>
    <row r="4" spans="2:25" x14ac:dyDescent="0.25">
      <c r="B4" s="170"/>
      <c r="C4" s="170"/>
      <c r="D4" s="170"/>
      <c r="E4" s="41"/>
      <c r="F4" s="41"/>
      <c r="G4" s="36" t="s">
        <v>43</v>
      </c>
      <c r="H4" s="29"/>
    </row>
    <row r="5" spans="2:25" s="20" customFormat="1" x14ac:dyDescent="0.25">
      <c r="B5" s="170"/>
      <c r="C5" s="170"/>
      <c r="D5" s="170"/>
      <c r="E5" s="33"/>
      <c r="F5" s="33"/>
      <c r="G5" s="34" t="s">
        <v>50</v>
      </c>
      <c r="H5" s="29"/>
    </row>
    <row r="6" spans="2:25" x14ac:dyDescent="0.25">
      <c r="B6" s="29" t="s">
        <v>45</v>
      </c>
      <c r="C6" s="29"/>
      <c r="D6" s="29"/>
      <c r="E6" s="29"/>
      <c r="F6" s="29"/>
      <c r="G6" s="44">
        <v>431950103</v>
      </c>
      <c r="H6" s="110"/>
    </row>
    <row r="7" spans="2:25" x14ac:dyDescent="0.25">
      <c r="B7" s="29" t="s">
        <v>46</v>
      </c>
      <c r="C7" s="29"/>
      <c r="D7" s="29"/>
      <c r="E7" s="29"/>
      <c r="F7" s="29"/>
      <c r="G7" s="44">
        <v>10355816</v>
      </c>
      <c r="H7" s="29"/>
    </row>
    <row r="8" spans="2:25" x14ac:dyDescent="0.25">
      <c r="B8" s="29" t="s">
        <v>47</v>
      </c>
      <c r="C8" s="29"/>
      <c r="D8" s="29"/>
      <c r="E8" s="29"/>
      <c r="F8" s="29"/>
      <c r="G8" s="44">
        <v>21110715</v>
      </c>
      <c r="H8" s="29"/>
    </row>
    <row r="9" spans="2:25" x14ac:dyDescent="0.25">
      <c r="B9" s="29" t="s">
        <v>48</v>
      </c>
      <c r="C9" s="29"/>
      <c r="D9" s="29"/>
      <c r="E9" s="29"/>
      <c r="F9" s="29"/>
      <c r="G9" s="44">
        <v>191581670</v>
      </c>
      <c r="H9" s="29"/>
    </row>
    <row r="10" spans="2:25" x14ac:dyDescent="0.25">
      <c r="B10" s="32" t="s">
        <v>49</v>
      </c>
      <c r="C10" s="32"/>
      <c r="D10" s="32"/>
      <c r="E10" s="32"/>
      <c r="F10" s="32"/>
      <c r="G10" s="43">
        <v>645054375</v>
      </c>
      <c r="H10" s="29"/>
    </row>
    <row r="11" spans="2:25" x14ac:dyDescent="0.25">
      <c r="B11" s="29" t="s">
        <v>44</v>
      </c>
    </row>
    <row r="16" spans="2:25" x14ac:dyDescent="0.25">
      <c r="B16" s="131"/>
      <c r="C16" s="131"/>
      <c r="D16" s="131"/>
      <c r="E16" s="131"/>
      <c r="F16" s="131"/>
    </row>
    <row r="17" spans="2:6" x14ac:dyDescent="0.25">
      <c r="B17" s="131"/>
      <c r="C17" s="131"/>
      <c r="D17" s="131"/>
      <c r="E17" s="131"/>
      <c r="F17" s="131"/>
    </row>
    <row r="18" spans="2:6" x14ac:dyDescent="0.25">
      <c r="B18" s="131"/>
      <c r="C18" s="131"/>
      <c r="D18" s="131"/>
      <c r="E18" s="131"/>
      <c r="F18" s="131"/>
    </row>
  </sheetData>
  <mergeCells count="1">
    <mergeCell ref="B4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16"/>
  <sheetViews>
    <sheetView zoomScaleNormal="100" workbookViewId="0">
      <selection activeCell="B3" sqref="B3"/>
    </sheetView>
  </sheetViews>
  <sheetFormatPr defaultColWidth="9.140625" defaultRowHeight="15" x14ac:dyDescent="0.25"/>
  <cols>
    <col min="1" max="1" width="7.5703125" style="1" customWidth="1"/>
    <col min="2" max="6" width="9.140625" style="1"/>
    <col min="7" max="7" width="16.5703125" style="1" customWidth="1"/>
    <col min="8" max="8" width="12.7109375" style="1" customWidth="1"/>
    <col min="9" max="16384" width="9.140625" style="1"/>
  </cols>
  <sheetData>
    <row r="2" spans="2:26" x14ac:dyDescent="0.25">
      <c r="B2" s="31" t="s">
        <v>24</v>
      </c>
      <c r="C2" s="28"/>
      <c r="D2" s="28"/>
      <c r="E2" s="28"/>
      <c r="F2" s="28"/>
      <c r="G2" s="28"/>
      <c r="H2" s="28"/>
      <c r="I2" s="28"/>
      <c r="J2" s="28"/>
      <c r="M2" s="35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2:26" x14ac:dyDescent="0.25">
      <c r="B3" s="32"/>
      <c r="C3" s="32"/>
      <c r="D3" s="32"/>
      <c r="E3" s="32"/>
      <c r="F3" s="32"/>
      <c r="G3" s="32"/>
      <c r="H3" s="32"/>
      <c r="I3" s="20"/>
      <c r="J3" s="20"/>
    </row>
    <row r="4" spans="2:26" x14ac:dyDescent="0.25">
      <c r="B4" s="171"/>
      <c r="C4" s="171"/>
      <c r="D4" s="171"/>
      <c r="E4" s="39"/>
      <c r="F4" s="32"/>
      <c r="G4" s="36" t="s">
        <v>43</v>
      </c>
      <c r="H4" s="32"/>
      <c r="I4" s="20"/>
      <c r="J4" s="20"/>
    </row>
    <row r="5" spans="2:26" x14ac:dyDescent="0.25">
      <c r="B5" s="171"/>
      <c r="C5" s="171"/>
      <c r="D5" s="171"/>
      <c r="E5" s="32"/>
      <c r="F5" s="32"/>
      <c r="G5" s="36" t="s">
        <v>51</v>
      </c>
      <c r="H5" s="32"/>
      <c r="I5" s="20"/>
      <c r="J5" s="20"/>
    </row>
    <row r="6" spans="2:26" x14ac:dyDescent="0.25">
      <c r="B6" s="29" t="s">
        <v>45</v>
      </c>
      <c r="C6" s="29"/>
      <c r="D6" s="29"/>
      <c r="E6" s="29"/>
      <c r="F6" s="29"/>
      <c r="G6" s="44">
        <v>508320945502.4801</v>
      </c>
      <c r="H6" s="110"/>
      <c r="I6" s="20"/>
      <c r="J6" s="20"/>
    </row>
    <row r="7" spans="2:26" x14ac:dyDescent="0.25">
      <c r="B7" s="29" t="s">
        <v>46</v>
      </c>
      <c r="C7" s="29"/>
      <c r="D7" s="29"/>
      <c r="E7" s="29"/>
      <c r="F7" s="29"/>
      <c r="G7" s="44">
        <v>587303573</v>
      </c>
      <c r="H7" s="29"/>
      <c r="I7" s="20"/>
      <c r="J7" s="20"/>
    </row>
    <row r="8" spans="2:26" x14ac:dyDescent="0.25">
      <c r="B8" s="29" t="s">
        <v>47</v>
      </c>
      <c r="C8" s="29"/>
      <c r="D8" s="29"/>
      <c r="E8" s="29"/>
      <c r="F8" s="29"/>
      <c r="G8" s="44">
        <v>2255722480</v>
      </c>
      <c r="H8" s="29"/>
      <c r="I8" s="20"/>
      <c r="J8" s="20"/>
    </row>
    <row r="9" spans="2:26" x14ac:dyDescent="0.25">
      <c r="B9" s="29" t="s">
        <v>48</v>
      </c>
      <c r="C9" s="29"/>
      <c r="D9" s="29"/>
      <c r="E9" s="29"/>
      <c r="F9" s="29"/>
      <c r="G9" s="44">
        <v>486721491.1500001</v>
      </c>
      <c r="H9" s="29"/>
      <c r="I9" s="20"/>
      <c r="J9" s="20"/>
    </row>
    <row r="10" spans="2:26" x14ac:dyDescent="0.25">
      <c r="B10" s="32" t="s">
        <v>49</v>
      </c>
      <c r="C10" s="32"/>
      <c r="D10" s="32"/>
      <c r="E10" s="32"/>
      <c r="F10" s="32"/>
      <c r="G10" s="43">
        <v>17941719024</v>
      </c>
      <c r="H10" s="32"/>
      <c r="I10" s="20"/>
      <c r="J10" s="20"/>
    </row>
    <row r="11" spans="2:26" x14ac:dyDescent="0.25">
      <c r="B11" s="29" t="s">
        <v>65</v>
      </c>
      <c r="C11" s="115"/>
      <c r="D11" s="115"/>
      <c r="E11" s="115"/>
    </row>
    <row r="12" spans="2:26" x14ac:dyDescent="0.25">
      <c r="B12" s="29" t="s">
        <v>100</v>
      </c>
      <c r="C12" s="29"/>
      <c r="D12" s="29"/>
      <c r="E12" s="115"/>
    </row>
    <row r="13" spans="2:26" x14ac:dyDescent="0.25">
      <c r="B13" s="29" t="s">
        <v>44</v>
      </c>
      <c r="C13" s="115"/>
      <c r="D13" s="115"/>
      <c r="E13" s="115"/>
    </row>
    <row r="16" spans="2:26" x14ac:dyDescent="0.25">
      <c r="B16" s="130"/>
      <c r="C16" s="130"/>
      <c r="D16" s="130"/>
      <c r="E16" s="130"/>
      <c r="F16" s="130"/>
    </row>
  </sheetData>
  <mergeCells count="1">
    <mergeCell ref="B4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20"/>
  <sheetViews>
    <sheetView zoomScaleNormal="100" workbookViewId="0">
      <selection activeCell="B3" sqref="B3"/>
    </sheetView>
  </sheetViews>
  <sheetFormatPr defaultColWidth="9.140625" defaultRowHeight="15" x14ac:dyDescent="0.25"/>
  <cols>
    <col min="1" max="1" width="6.5703125" style="1" customWidth="1"/>
    <col min="2" max="2" width="31.42578125" style="1" customWidth="1"/>
    <col min="3" max="3" width="26" style="1" customWidth="1"/>
    <col min="4" max="4" width="32" style="1" customWidth="1"/>
    <col min="5" max="5" width="27.140625" style="1" customWidth="1"/>
    <col min="6" max="6" width="14.42578125" style="1" customWidth="1"/>
    <col min="7" max="7" width="18.42578125" style="1" customWidth="1"/>
    <col min="8" max="8" width="32.85546875" style="1" customWidth="1"/>
    <col min="9" max="16384" width="9.140625" style="1"/>
  </cols>
  <sheetData>
    <row r="2" spans="2:14" x14ac:dyDescent="0.25">
      <c r="B2" s="31" t="s">
        <v>62</v>
      </c>
      <c r="C2" s="28"/>
      <c r="D2" s="28"/>
      <c r="E2" s="28"/>
      <c r="M2" s="28"/>
      <c r="N2" s="28"/>
    </row>
    <row r="3" spans="2:14" x14ac:dyDescent="0.25">
      <c r="B3" s="33"/>
      <c r="C3" s="33"/>
      <c r="D3" s="33"/>
      <c r="E3" s="33"/>
      <c r="F3" s="33"/>
      <c r="G3" s="33"/>
      <c r="H3" s="33"/>
    </row>
    <row r="4" spans="2:14" x14ac:dyDescent="0.25">
      <c r="B4" s="102"/>
      <c r="C4" s="172" t="s">
        <v>63</v>
      </c>
      <c r="D4" s="172"/>
      <c r="E4" s="33"/>
      <c r="F4" s="33" t="s">
        <v>64</v>
      </c>
      <c r="G4" s="33"/>
      <c r="H4" s="33"/>
    </row>
    <row r="5" spans="2:14" x14ac:dyDescent="0.25">
      <c r="B5" s="102"/>
      <c r="C5" s="100" t="s">
        <v>2</v>
      </c>
      <c r="D5" s="33" t="s">
        <v>61</v>
      </c>
      <c r="E5" s="33" t="s">
        <v>89</v>
      </c>
      <c r="F5" s="100" t="s">
        <v>2</v>
      </c>
      <c r="G5" s="33" t="s">
        <v>61</v>
      </c>
      <c r="H5" s="33" t="s">
        <v>90</v>
      </c>
    </row>
    <row r="6" spans="2:14" x14ac:dyDescent="0.25">
      <c r="B6" s="29" t="s">
        <v>45</v>
      </c>
      <c r="C6" s="110">
        <v>247111715</v>
      </c>
      <c r="D6" s="110">
        <v>46478872160.639999</v>
      </c>
      <c r="E6" s="110">
        <f>D6/C6</f>
        <v>188.08850143199402</v>
      </c>
      <c r="F6" s="98">
        <v>172785444</v>
      </c>
      <c r="G6" s="98">
        <v>416158975280.27997</v>
      </c>
      <c r="H6" s="110">
        <f>G6/F6</f>
        <v>2408.5302884673547</v>
      </c>
    </row>
    <row r="7" spans="2:14" x14ac:dyDescent="0.25">
      <c r="B7" s="29" t="s">
        <v>46</v>
      </c>
      <c r="C7" s="110">
        <v>10355816</v>
      </c>
      <c r="D7" s="110">
        <v>587303573</v>
      </c>
      <c r="E7" s="110">
        <f>D7/C7</f>
        <v>56.712438015507423</v>
      </c>
      <c r="F7" s="98">
        <v>0</v>
      </c>
      <c r="G7" s="98">
        <v>0</v>
      </c>
      <c r="H7" s="110">
        <v>0</v>
      </c>
    </row>
    <row r="8" spans="2:14" x14ac:dyDescent="0.25">
      <c r="B8" s="29" t="s">
        <v>47</v>
      </c>
      <c r="C8" s="110">
        <v>20949433</v>
      </c>
      <c r="D8" s="110">
        <v>2046518696</v>
      </c>
      <c r="E8" s="110">
        <f>D8/C8</f>
        <v>97.688500495454932</v>
      </c>
      <c r="F8" s="98">
        <v>161282</v>
      </c>
      <c r="G8" s="98">
        <v>209203784</v>
      </c>
      <c r="H8" s="110">
        <f>G8/F8</f>
        <v>1297.1303927282647</v>
      </c>
    </row>
    <row r="9" spans="2:14" x14ac:dyDescent="0.25">
      <c r="B9" s="29" t="s">
        <v>48</v>
      </c>
      <c r="C9" s="110">
        <v>172447183</v>
      </c>
      <c r="D9" s="110">
        <v>198496706.52000001</v>
      </c>
      <c r="E9" s="110">
        <f>D9/C9</f>
        <v>1.1510579823156637</v>
      </c>
      <c r="F9" s="98">
        <v>19134487</v>
      </c>
      <c r="G9" s="98">
        <v>288224784.62999988</v>
      </c>
      <c r="H9" s="110">
        <f>G9/F9</f>
        <v>15.06310488648062</v>
      </c>
    </row>
    <row r="10" spans="2:14" x14ac:dyDescent="0.25">
      <c r="B10" s="32" t="s">
        <v>49</v>
      </c>
      <c r="C10" s="67">
        <v>621888229</v>
      </c>
      <c r="D10" s="67">
        <v>16173090287</v>
      </c>
      <c r="E10" s="67">
        <f>D10/C10</f>
        <v>26.006426127419111</v>
      </c>
      <c r="F10" s="117">
        <v>23166146</v>
      </c>
      <c r="G10" s="117">
        <v>1768628737</v>
      </c>
      <c r="H10" s="67">
        <f>G10/F10</f>
        <v>76.345402338395004</v>
      </c>
    </row>
    <row r="11" spans="2:14" x14ac:dyDescent="0.25">
      <c r="B11" s="29" t="s">
        <v>101</v>
      </c>
      <c r="C11" s="115"/>
      <c r="D11" s="115"/>
      <c r="E11" s="115"/>
      <c r="F11" s="115"/>
      <c r="G11" s="115"/>
      <c r="H11" s="115"/>
    </row>
    <row r="12" spans="2:14" x14ac:dyDescent="0.25">
      <c r="B12" s="29" t="s">
        <v>118</v>
      </c>
      <c r="C12" s="29"/>
      <c r="D12" s="29"/>
      <c r="E12" s="115"/>
      <c r="F12" s="115"/>
      <c r="G12" s="115"/>
      <c r="H12" s="115"/>
    </row>
    <row r="13" spans="2:14" s="115" customFormat="1" x14ac:dyDescent="0.25">
      <c r="B13" s="29" t="s">
        <v>44</v>
      </c>
      <c r="C13" s="29"/>
      <c r="D13" s="29"/>
    </row>
    <row r="14" spans="2:14" x14ac:dyDescent="0.25">
      <c r="C14" s="115"/>
      <c r="D14" s="115"/>
      <c r="E14" s="115"/>
      <c r="F14" s="115"/>
      <c r="G14" s="115"/>
      <c r="H14" s="115"/>
    </row>
    <row r="19" spans="2:5" x14ac:dyDescent="0.25">
      <c r="B19" s="101"/>
      <c r="C19" s="101"/>
      <c r="D19" s="101"/>
    </row>
    <row r="20" spans="2:5" x14ac:dyDescent="0.25">
      <c r="E20" s="101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31"/>
  <sheetViews>
    <sheetView zoomScaleNormal="100" workbookViewId="0">
      <selection activeCell="B3" sqref="B3"/>
    </sheetView>
  </sheetViews>
  <sheetFormatPr defaultColWidth="9.140625" defaultRowHeight="15" x14ac:dyDescent="0.25"/>
  <cols>
    <col min="1" max="1" width="6.42578125" style="1" customWidth="1"/>
    <col min="2" max="2" width="14.5703125" style="1" customWidth="1"/>
    <col min="3" max="3" width="23.140625" style="1" customWidth="1"/>
    <col min="4" max="4" width="24.5703125" style="1" customWidth="1"/>
    <col min="5" max="16" width="9.140625" style="1"/>
    <col min="17" max="17" width="12.42578125" style="1" customWidth="1"/>
    <col min="18" max="19" width="9.140625" style="1"/>
    <col min="20" max="20" width="12" style="1" bestFit="1" customWidth="1"/>
    <col min="21" max="16384" width="9.140625" style="1"/>
  </cols>
  <sheetData>
    <row r="2" spans="2:17" s="20" customFormat="1" x14ac:dyDescent="0.25">
      <c r="B2" s="35" t="s">
        <v>25</v>
      </c>
      <c r="C2" s="28"/>
    </row>
    <row r="3" spans="2:17" x14ac:dyDescent="0.25">
      <c r="B3" s="32"/>
      <c r="C3" s="32"/>
      <c r="D3" s="32"/>
    </row>
    <row r="4" spans="2:17" ht="15" customHeight="1" x14ac:dyDescent="0.25">
      <c r="B4" s="173" t="s">
        <v>42</v>
      </c>
      <c r="C4" s="175" t="s">
        <v>43</v>
      </c>
      <c r="D4" s="175"/>
      <c r="L4" s="28"/>
      <c r="M4" s="28"/>
    </row>
    <row r="5" spans="2:17" ht="24" customHeight="1" x14ac:dyDescent="0.25">
      <c r="B5" s="174"/>
      <c r="C5" s="52" t="s">
        <v>87</v>
      </c>
      <c r="D5" s="52" t="s">
        <v>88</v>
      </c>
      <c r="Q5" s="50"/>
    </row>
    <row r="6" spans="2:17" x14ac:dyDescent="0.25">
      <c r="B6" s="107">
        <v>44927</v>
      </c>
      <c r="C6" s="110">
        <v>30680431</v>
      </c>
      <c r="D6" s="23">
        <v>30499766393.650002</v>
      </c>
      <c r="Q6" s="50"/>
    </row>
    <row r="7" spans="2:17" x14ac:dyDescent="0.25">
      <c r="B7" s="27" t="s">
        <v>99</v>
      </c>
      <c r="C7" s="110">
        <v>31356939</v>
      </c>
      <c r="D7" s="23">
        <v>30230075158.380001</v>
      </c>
      <c r="Q7" s="50"/>
    </row>
    <row r="8" spans="2:17" x14ac:dyDescent="0.25">
      <c r="B8" s="107">
        <v>44986</v>
      </c>
      <c r="C8" s="110">
        <v>34729815</v>
      </c>
      <c r="D8" s="23">
        <v>36143335204.260002</v>
      </c>
      <c r="Q8" s="50"/>
    </row>
    <row r="9" spans="2:17" x14ac:dyDescent="0.25">
      <c r="B9" s="107">
        <v>45017</v>
      </c>
      <c r="C9" s="110">
        <v>33169809</v>
      </c>
      <c r="D9" s="23">
        <v>31700708848.060001</v>
      </c>
      <c r="Q9" s="50"/>
    </row>
    <row r="10" spans="2:17" x14ac:dyDescent="0.25">
      <c r="B10" s="107">
        <v>45047</v>
      </c>
      <c r="C10" s="110">
        <v>36056804</v>
      </c>
      <c r="D10" s="23">
        <v>35237348379.139999</v>
      </c>
      <c r="Q10" s="50"/>
    </row>
    <row r="11" spans="2:17" x14ac:dyDescent="0.25">
      <c r="B11" s="107">
        <v>45078</v>
      </c>
      <c r="C11" s="110">
        <v>35455411</v>
      </c>
      <c r="D11" s="23">
        <v>35419070698.57</v>
      </c>
      <c r="Q11" s="50"/>
    </row>
    <row r="12" spans="2:17" x14ac:dyDescent="0.25">
      <c r="B12" s="107">
        <v>45108</v>
      </c>
      <c r="C12" s="110">
        <v>35389092</v>
      </c>
      <c r="D12" s="23">
        <v>35142976411.089996</v>
      </c>
      <c r="Q12" s="50"/>
    </row>
    <row r="13" spans="2:17" x14ac:dyDescent="0.25">
      <c r="B13" s="107">
        <v>45139</v>
      </c>
      <c r="C13" s="110">
        <v>33938395</v>
      </c>
      <c r="D13" s="23">
        <v>34691431518.68</v>
      </c>
      <c r="Q13" s="50"/>
    </row>
    <row r="14" spans="2:17" x14ac:dyDescent="0.25">
      <c r="B14" s="107">
        <v>45170</v>
      </c>
      <c r="C14" s="110">
        <v>34463197</v>
      </c>
      <c r="D14" s="23">
        <v>32388016242.580002</v>
      </c>
      <c r="Q14" s="50"/>
    </row>
    <row r="15" spans="2:17" x14ac:dyDescent="0.25">
      <c r="B15" s="107">
        <v>45200</v>
      </c>
      <c r="C15" s="110">
        <v>36014819</v>
      </c>
      <c r="D15" s="23">
        <v>35042494148.470001</v>
      </c>
      <c r="Q15" s="50"/>
    </row>
    <row r="16" spans="2:17" x14ac:dyDescent="0.25">
      <c r="B16" s="107">
        <v>45231</v>
      </c>
      <c r="C16" s="110">
        <v>34734034</v>
      </c>
      <c r="D16" s="23">
        <v>38870071549.309998</v>
      </c>
      <c r="Q16" s="49"/>
    </row>
    <row r="17" spans="2:5" x14ac:dyDescent="0.25">
      <c r="B17" s="138">
        <v>45261</v>
      </c>
      <c r="C17" s="139">
        <v>36641730</v>
      </c>
      <c r="D17" s="140">
        <v>43698034019.529999</v>
      </c>
    </row>
    <row r="18" spans="2:5" x14ac:dyDescent="0.25">
      <c r="B18" s="54">
        <v>45292</v>
      </c>
      <c r="C18" s="110">
        <v>34017460</v>
      </c>
      <c r="D18" s="23">
        <v>34652427274.909996</v>
      </c>
    </row>
    <row r="19" spans="2:5" x14ac:dyDescent="0.25">
      <c r="B19" s="27" t="s">
        <v>117</v>
      </c>
      <c r="C19" s="110">
        <v>33456143</v>
      </c>
      <c r="D19" s="23">
        <v>33537871872.730003</v>
      </c>
    </row>
    <row r="20" spans="2:5" x14ac:dyDescent="0.25">
      <c r="B20" s="54">
        <v>45352</v>
      </c>
      <c r="C20" s="110">
        <v>35192269</v>
      </c>
      <c r="D20" s="23">
        <v>35674427632.040001</v>
      </c>
    </row>
    <row r="21" spans="2:5" x14ac:dyDescent="0.25">
      <c r="B21" s="54">
        <v>45383</v>
      </c>
      <c r="C21" s="110">
        <v>35870014</v>
      </c>
      <c r="D21" s="23">
        <v>39727048442.900002</v>
      </c>
    </row>
    <row r="22" spans="2:5" x14ac:dyDescent="0.25">
      <c r="B22" s="54">
        <v>45413</v>
      </c>
      <c r="C22" s="110">
        <v>37690087</v>
      </c>
      <c r="D22" s="23">
        <v>42563423744.070007</v>
      </c>
    </row>
    <row r="23" spans="2:5" x14ac:dyDescent="0.25">
      <c r="B23" s="54">
        <v>45444</v>
      </c>
      <c r="C23" s="110">
        <v>36019929</v>
      </c>
      <c r="D23" s="23">
        <v>41770998505.340004</v>
      </c>
    </row>
    <row r="24" spans="2:5" x14ac:dyDescent="0.25">
      <c r="B24" s="54">
        <v>45474</v>
      </c>
      <c r="C24" s="110">
        <v>37901623</v>
      </c>
      <c r="D24" s="23">
        <v>55879261463.129997</v>
      </c>
    </row>
    <row r="25" spans="2:5" x14ac:dyDescent="0.25">
      <c r="B25" s="54">
        <v>45505</v>
      </c>
      <c r="C25" s="110">
        <v>34413671</v>
      </c>
      <c r="D25" s="23">
        <v>40615903816.160004</v>
      </c>
    </row>
    <row r="26" spans="2:5" x14ac:dyDescent="0.25">
      <c r="B26" s="54">
        <v>45536</v>
      </c>
      <c r="C26" s="110">
        <v>36256411</v>
      </c>
      <c r="D26" s="23">
        <v>43924766243.57</v>
      </c>
    </row>
    <row r="27" spans="2:5" x14ac:dyDescent="0.25">
      <c r="B27" s="54">
        <v>45566</v>
      </c>
      <c r="C27" s="110">
        <v>37394513</v>
      </c>
      <c r="D27" s="23">
        <v>44517962573.800003</v>
      </c>
    </row>
    <row r="28" spans="2:5" x14ac:dyDescent="0.25">
      <c r="B28" s="54">
        <v>45597</v>
      </c>
      <c r="C28" s="110">
        <v>35114146</v>
      </c>
      <c r="D28" s="23">
        <v>43642083221.039993</v>
      </c>
    </row>
    <row r="29" spans="2:5" x14ac:dyDescent="0.25">
      <c r="B29" s="66">
        <v>45627</v>
      </c>
      <c r="C29" s="67">
        <v>38623837</v>
      </c>
      <c r="D29" s="133">
        <v>51814770712.790001</v>
      </c>
    </row>
    <row r="30" spans="2:5" x14ac:dyDescent="0.25">
      <c r="B30" s="29" t="s">
        <v>102</v>
      </c>
      <c r="C30" s="115"/>
      <c r="D30" s="115"/>
      <c r="E30" s="115"/>
    </row>
    <row r="31" spans="2:5" x14ac:dyDescent="0.25">
      <c r="B31" s="29" t="s">
        <v>44</v>
      </c>
      <c r="C31" s="29"/>
      <c r="D31" s="29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W16"/>
  <sheetViews>
    <sheetView zoomScaleNormal="100" workbookViewId="0">
      <selection activeCell="B3" sqref="B3"/>
    </sheetView>
  </sheetViews>
  <sheetFormatPr defaultColWidth="9.140625" defaultRowHeight="15" x14ac:dyDescent="0.25"/>
  <cols>
    <col min="1" max="1" width="6.42578125" style="1" customWidth="1"/>
    <col min="2" max="2" width="14.85546875" style="1" customWidth="1"/>
    <col min="3" max="3" width="13" style="1" customWidth="1"/>
    <col min="4" max="4" width="19.5703125" style="1" customWidth="1"/>
    <col min="5" max="16384" width="9.140625" style="1"/>
  </cols>
  <sheetData>
    <row r="2" spans="2:23" x14ac:dyDescent="0.25">
      <c r="B2" s="35" t="s">
        <v>119</v>
      </c>
      <c r="C2" s="28"/>
      <c r="D2" s="28"/>
      <c r="E2" s="28"/>
      <c r="F2" s="28"/>
      <c r="G2" s="28"/>
      <c r="H2" s="28"/>
      <c r="I2" s="28"/>
      <c r="U2" s="28"/>
      <c r="V2" s="28"/>
      <c r="W2" s="28"/>
    </row>
    <row r="3" spans="2:23" x14ac:dyDescent="0.25">
      <c r="B3" s="32"/>
      <c r="C3" s="32"/>
      <c r="D3" s="32"/>
    </row>
    <row r="4" spans="2:23" x14ac:dyDescent="0.25">
      <c r="B4" s="62"/>
      <c r="C4" s="176" t="s">
        <v>43</v>
      </c>
      <c r="D4" s="176"/>
      <c r="E4" s="40"/>
    </row>
    <row r="5" spans="2:23" x14ac:dyDescent="0.25">
      <c r="B5" s="53"/>
      <c r="C5" s="37" t="s">
        <v>60</v>
      </c>
      <c r="D5" s="63" t="s">
        <v>61</v>
      </c>
      <c r="E5" s="29"/>
    </row>
    <row r="6" spans="2:23" x14ac:dyDescent="0.25">
      <c r="B6" s="64" t="s">
        <v>52</v>
      </c>
      <c r="C6" s="23">
        <v>404639138</v>
      </c>
      <c r="D6" s="60">
        <v>496485690117.72003</v>
      </c>
      <c r="E6" s="29"/>
    </row>
    <row r="7" spans="2:23" x14ac:dyDescent="0.25">
      <c r="B7" s="65" t="s">
        <v>53</v>
      </c>
      <c r="C7" s="22">
        <v>27310965</v>
      </c>
      <c r="D7" s="61">
        <v>11835255384.76</v>
      </c>
      <c r="E7" s="29"/>
    </row>
    <row r="8" spans="2:23" x14ac:dyDescent="0.25">
      <c r="B8" s="29" t="s">
        <v>66</v>
      </c>
      <c r="C8" s="29"/>
      <c r="D8" s="29"/>
    </row>
    <row r="9" spans="2:23" x14ac:dyDescent="0.25">
      <c r="B9" s="29" t="s">
        <v>103</v>
      </c>
      <c r="C9" s="29"/>
      <c r="D9" s="29"/>
    </row>
    <row r="10" spans="2:23" x14ac:dyDescent="0.25">
      <c r="B10" s="29" t="s">
        <v>44</v>
      </c>
      <c r="C10" s="29"/>
      <c r="D10" s="29"/>
    </row>
    <row r="16" spans="2:23" x14ac:dyDescent="0.25">
      <c r="B16" s="130"/>
      <c r="C16" s="130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20"/>
  <sheetViews>
    <sheetView zoomScaleNormal="100" workbookViewId="0">
      <selection activeCell="B7" sqref="B7"/>
    </sheetView>
  </sheetViews>
  <sheetFormatPr defaultColWidth="9.140625" defaultRowHeight="15" x14ac:dyDescent="0.25"/>
  <cols>
    <col min="1" max="1" width="6.42578125" style="1" customWidth="1"/>
    <col min="2" max="2" width="9.140625" style="1"/>
    <col min="3" max="3" width="18.85546875" style="1" customWidth="1"/>
    <col min="4" max="4" width="25.5703125" style="1" customWidth="1"/>
    <col min="5" max="16384" width="9.140625" style="1"/>
  </cols>
  <sheetData>
    <row r="2" spans="2:11" x14ac:dyDescent="0.25">
      <c r="B2" s="35" t="s">
        <v>26</v>
      </c>
      <c r="C2" s="28"/>
      <c r="D2" s="28"/>
      <c r="K2" s="28"/>
    </row>
    <row r="3" spans="2:11" x14ac:dyDescent="0.25">
      <c r="B3" s="33"/>
      <c r="C3" s="33"/>
      <c r="D3" s="33"/>
    </row>
    <row r="4" spans="2:11" ht="15" customHeight="1" x14ac:dyDescent="0.25">
      <c r="B4" s="173" t="s">
        <v>42</v>
      </c>
      <c r="C4" s="172" t="s">
        <v>43</v>
      </c>
      <c r="D4" s="172"/>
    </row>
    <row r="5" spans="2:11" ht="33.75" customHeight="1" x14ac:dyDescent="0.25">
      <c r="B5" s="177"/>
      <c r="C5" s="118" t="s">
        <v>87</v>
      </c>
      <c r="D5" s="118" t="s">
        <v>88</v>
      </c>
    </row>
    <row r="6" spans="2:11" x14ac:dyDescent="0.25">
      <c r="B6" s="27">
        <v>45292</v>
      </c>
      <c r="C6" s="51">
        <v>31812491</v>
      </c>
      <c r="D6" s="51">
        <v>33650480135.509998</v>
      </c>
    </row>
    <row r="7" spans="2:11" x14ac:dyDescent="0.25">
      <c r="B7" s="27">
        <v>45323</v>
      </c>
      <c r="C7" s="50">
        <v>31266381</v>
      </c>
      <c r="D7" s="50">
        <v>32617226651.170002</v>
      </c>
    </row>
    <row r="8" spans="2:11" x14ac:dyDescent="0.25">
      <c r="B8" s="27">
        <v>45352</v>
      </c>
      <c r="C8" s="50">
        <v>32983831</v>
      </c>
      <c r="D8" s="50">
        <v>34814133084.169998</v>
      </c>
    </row>
    <row r="9" spans="2:11" x14ac:dyDescent="0.25">
      <c r="B9" s="27">
        <v>45383</v>
      </c>
      <c r="C9" s="50">
        <v>33611669</v>
      </c>
      <c r="D9" s="50">
        <v>38727359976.910004</v>
      </c>
    </row>
    <row r="10" spans="2:11" x14ac:dyDescent="0.25">
      <c r="B10" s="27">
        <v>45413</v>
      </c>
      <c r="C10" s="50">
        <v>35432558</v>
      </c>
      <c r="D10" s="50">
        <v>41635042617.160004</v>
      </c>
    </row>
    <row r="11" spans="2:11" x14ac:dyDescent="0.25">
      <c r="B11" s="27">
        <v>45444</v>
      </c>
      <c r="C11" s="50">
        <v>33772857</v>
      </c>
      <c r="D11" s="50">
        <v>40842331373.450005</v>
      </c>
    </row>
    <row r="12" spans="2:11" x14ac:dyDescent="0.25">
      <c r="B12" s="27">
        <v>45474</v>
      </c>
      <c r="C12" s="50">
        <v>35583500</v>
      </c>
      <c r="D12" s="50">
        <v>54798094350.019997</v>
      </c>
    </row>
    <row r="13" spans="2:11" x14ac:dyDescent="0.25">
      <c r="B13" s="27">
        <v>45505</v>
      </c>
      <c r="C13" s="50">
        <v>32134189</v>
      </c>
      <c r="D13" s="50">
        <v>39579899468</v>
      </c>
    </row>
    <row r="14" spans="2:11" x14ac:dyDescent="0.25">
      <c r="B14" s="27">
        <v>45536</v>
      </c>
      <c r="C14" s="50">
        <v>33953550</v>
      </c>
      <c r="D14" s="50">
        <v>42878625966.25</v>
      </c>
    </row>
    <row r="15" spans="2:11" x14ac:dyDescent="0.25">
      <c r="B15" s="27">
        <v>45566</v>
      </c>
      <c r="C15" s="50">
        <v>35052502</v>
      </c>
      <c r="D15" s="50">
        <v>43509650220.300003</v>
      </c>
    </row>
    <row r="16" spans="2:11" x14ac:dyDescent="0.25">
      <c r="B16" s="27">
        <v>45597</v>
      </c>
      <c r="C16" s="50">
        <v>32787446</v>
      </c>
      <c r="D16" s="50">
        <v>42679172017.089996</v>
      </c>
    </row>
    <row r="17" spans="2:5" x14ac:dyDescent="0.25">
      <c r="B17" s="26">
        <v>45637</v>
      </c>
      <c r="C17" s="67">
        <v>36248164</v>
      </c>
      <c r="D17" s="67">
        <v>50753674257.690002</v>
      </c>
    </row>
    <row r="18" spans="2:5" x14ac:dyDescent="0.25">
      <c r="B18" s="29" t="s">
        <v>67</v>
      </c>
      <c r="C18" s="29"/>
      <c r="D18" s="29"/>
      <c r="E18" s="29"/>
    </row>
    <row r="19" spans="2:5" x14ac:dyDescent="0.25">
      <c r="B19" s="29" t="s">
        <v>104</v>
      </c>
      <c r="C19" s="29"/>
      <c r="D19" s="29"/>
      <c r="E19" s="29"/>
    </row>
    <row r="20" spans="2:5" x14ac:dyDescent="0.25">
      <c r="B20" s="29" t="s">
        <v>44</v>
      </c>
      <c r="C20" s="29"/>
      <c r="D20" s="29"/>
      <c r="E20" s="29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20"/>
  <sheetViews>
    <sheetView workbookViewId="0">
      <selection activeCell="B3" sqref="B3"/>
    </sheetView>
  </sheetViews>
  <sheetFormatPr defaultColWidth="9.140625" defaultRowHeight="15" x14ac:dyDescent="0.25"/>
  <cols>
    <col min="1" max="1" width="6.5703125" style="1" customWidth="1"/>
    <col min="2" max="2" width="9.140625" style="1"/>
    <col min="3" max="3" width="18.5703125" style="1" customWidth="1"/>
    <col min="4" max="4" width="24.5703125" style="1" customWidth="1"/>
    <col min="5" max="16384" width="9.140625" style="1"/>
  </cols>
  <sheetData>
    <row r="2" spans="2:4" x14ac:dyDescent="0.25">
      <c r="B2" s="35" t="s">
        <v>27</v>
      </c>
      <c r="C2" s="28"/>
      <c r="D2" s="28"/>
    </row>
    <row r="3" spans="2:4" x14ac:dyDescent="0.25">
      <c r="B3" s="32"/>
      <c r="C3" s="33"/>
      <c r="D3" s="33"/>
    </row>
    <row r="4" spans="2:4" ht="15" customHeight="1" x14ac:dyDescent="0.25">
      <c r="C4" s="172" t="s">
        <v>43</v>
      </c>
      <c r="D4" s="172"/>
    </row>
    <row r="5" spans="2:4" ht="33.75" x14ac:dyDescent="0.25">
      <c r="B5" s="59" t="s">
        <v>42</v>
      </c>
      <c r="C5" s="102" t="s">
        <v>87</v>
      </c>
      <c r="D5" s="102" t="s">
        <v>88</v>
      </c>
    </row>
    <row r="6" spans="2:4" x14ac:dyDescent="0.25">
      <c r="B6" s="27">
        <v>45292</v>
      </c>
      <c r="C6" s="51">
        <v>2204969</v>
      </c>
      <c r="D6" s="51">
        <v>1001947139.4</v>
      </c>
    </row>
    <row r="7" spans="2:4" x14ac:dyDescent="0.25">
      <c r="B7" s="27" t="s">
        <v>117</v>
      </c>
      <c r="C7" s="50">
        <v>2189762</v>
      </c>
      <c r="D7" s="50">
        <v>920645221.56000006</v>
      </c>
    </row>
    <row r="8" spans="2:4" x14ac:dyDescent="0.25">
      <c r="B8" s="27">
        <v>45352</v>
      </c>
      <c r="C8" s="50">
        <v>2208438</v>
      </c>
      <c r="D8" s="50">
        <v>860294547.87</v>
      </c>
    </row>
    <row r="9" spans="2:4" x14ac:dyDescent="0.25">
      <c r="B9" s="27">
        <v>45383</v>
      </c>
      <c r="C9" s="50">
        <v>2258345</v>
      </c>
      <c r="D9" s="50">
        <v>999688465.99000001</v>
      </c>
    </row>
    <row r="10" spans="2:4" x14ac:dyDescent="0.25">
      <c r="B10" s="27">
        <v>45413</v>
      </c>
      <c r="C10" s="50">
        <v>2257529</v>
      </c>
      <c r="D10" s="50">
        <v>928381126.90999997</v>
      </c>
    </row>
    <row r="11" spans="2:4" x14ac:dyDescent="0.25">
      <c r="B11" s="27">
        <v>45444</v>
      </c>
      <c r="C11" s="50">
        <v>2247072</v>
      </c>
      <c r="D11" s="50">
        <v>928667131.88999999</v>
      </c>
    </row>
    <row r="12" spans="2:4" x14ac:dyDescent="0.25">
      <c r="B12" s="27">
        <v>45474</v>
      </c>
      <c r="C12" s="50">
        <v>2318123</v>
      </c>
      <c r="D12" s="50">
        <v>1081167113.1099999</v>
      </c>
    </row>
    <row r="13" spans="2:4" x14ac:dyDescent="0.25">
      <c r="B13" s="27">
        <v>45505</v>
      </c>
      <c r="C13" s="50">
        <v>2279482</v>
      </c>
      <c r="D13" s="50">
        <v>1036004348.16</v>
      </c>
    </row>
    <row r="14" spans="2:4" x14ac:dyDescent="0.25">
      <c r="B14" s="27">
        <v>45536</v>
      </c>
      <c r="C14" s="50">
        <v>2302861</v>
      </c>
      <c r="D14" s="50">
        <v>1046140277.3199999</v>
      </c>
    </row>
    <row r="15" spans="2:4" x14ac:dyDescent="0.25">
      <c r="B15" s="27">
        <v>45566</v>
      </c>
      <c r="C15" s="50">
        <v>2342011</v>
      </c>
      <c r="D15" s="50">
        <v>1008312353.5</v>
      </c>
    </row>
    <row r="16" spans="2:4" x14ac:dyDescent="0.25">
      <c r="B16" s="27">
        <v>45597</v>
      </c>
      <c r="C16" s="50">
        <v>2326700</v>
      </c>
      <c r="D16" s="50">
        <v>962911203.95000005</v>
      </c>
    </row>
    <row r="17" spans="2:5" x14ac:dyDescent="0.25">
      <c r="B17" s="26">
        <v>45637</v>
      </c>
      <c r="C17" s="67">
        <v>2375673</v>
      </c>
      <c r="D17" s="67">
        <v>1061096455.0999999</v>
      </c>
    </row>
    <row r="18" spans="2:5" x14ac:dyDescent="0.25">
      <c r="B18" s="29" t="s">
        <v>68</v>
      </c>
      <c r="C18" s="29"/>
      <c r="D18" s="29"/>
      <c r="E18" s="29"/>
    </row>
    <row r="19" spans="2:5" x14ac:dyDescent="0.25">
      <c r="B19" s="29" t="s">
        <v>103</v>
      </c>
      <c r="C19" s="29"/>
      <c r="D19" s="29"/>
      <c r="E19" s="29"/>
    </row>
    <row r="20" spans="2:5" x14ac:dyDescent="0.25">
      <c r="B20" s="29" t="s">
        <v>44</v>
      </c>
      <c r="C20" s="29"/>
      <c r="D20" s="29"/>
      <c r="E20" s="29"/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24</vt:i4>
      </vt:variant>
    </vt:vector>
  </HeadingPairs>
  <TitlesOfParts>
    <vt:vector size="24" baseType="lpstr">
      <vt:lpstr>Tablica 1.</vt:lpstr>
      <vt:lpstr>Slika 1.</vt:lpstr>
      <vt:lpstr>Slika 2.</vt:lpstr>
      <vt:lpstr>Slika 3.</vt:lpstr>
      <vt:lpstr>Slika 4.</vt:lpstr>
      <vt:lpstr>Slika 5.</vt:lpstr>
      <vt:lpstr>Slika 6.</vt:lpstr>
      <vt:lpstr>Slika 7.</vt:lpstr>
      <vt:lpstr>Slika 8.</vt:lpstr>
      <vt:lpstr>Slika 9.</vt:lpstr>
      <vt:lpstr>Slika 10.</vt:lpstr>
      <vt:lpstr>Slika 11.</vt:lpstr>
      <vt:lpstr>Slika 12.</vt:lpstr>
      <vt:lpstr>Slika 13.</vt:lpstr>
      <vt:lpstr>Slika 14.</vt:lpstr>
      <vt:lpstr>Slika 15.</vt:lpstr>
      <vt:lpstr>Slika 16.</vt:lpstr>
      <vt:lpstr>Slika 17.</vt:lpstr>
      <vt:lpstr>Slika 18.</vt:lpstr>
      <vt:lpstr>Slika 19.</vt:lpstr>
      <vt:lpstr>Slika 20.</vt:lpstr>
      <vt:lpstr>Slika 21.</vt:lpstr>
      <vt:lpstr>Slika 22.</vt:lpstr>
      <vt:lpstr>Slika 23.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Brkljačić</dc:creator>
  <cp:lastModifiedBy>Ana-Marija Brkljačić</cp:lastModifiedBy>
  <cp:lastPrinted>2025-05-12T08:37:11Z</cp:lastPrinted>
  <dcterms:created xsi:type="dcterms:W3CDTF">2020-05-22T06:00:33Z</dcterms:created>
  <dcterms:modified xsi:type="dcterms:W3CDTF">2025-06-03T08:44:38Z</dcterms:modified>
</cp:coreProperties>
</file>