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NISPP\NKS i Target web\NKS SDD\"/>
    </mc:Choice>
  </mc:AlternateContent>
  <xr:revisionPtr revIDLastSave="0" documentId="13_ncr:1_{B55BD179-B659-4F13-A2C9-D01F21CC7A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roj transakcija po ciklusi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H9" i="1"/>
  <c r="F9" i="1"/>
  <c r="D9" i="1"/>
  <c r="K9" i="1"/>
  <c r="R17" i="1" l="1"/>
  <c r="Q17" i="1"/>
  <c r="P17" i="1"/>
  <c r="O17" i="1"/>
  <c r="N16" i="1"/>
  <c r="R16" i="1"/>
  <c r="Q16" i="1"/>
  <c r="P16" i="1"/>
  <c r="O16" i="1"/>
  <c r="K7" i="1"/>
  <c r="J7" i="1" s="1"/>
  <c r="K8" i="1"/>
  <c r="D7" i="1" l="1"/>
  <c r="H7" i="1"/>
  <c r="F7" i="1"/>
  <c r="J8" i="1"/>
  <c r="L7" i="1" l="1"/>
  <c r="D8" i="1"/>
  <c r="H8" i="1"/>
  <c r="F8" i="1"/>
  <c r="M8" i="1" l="1"/>
  <c r="L8" i="1"/>
  <c r="N17" i="1"/>
</calcChain>
</file>

<file path=xl/sharedStrings.xml><?xml version="1.0" encoding="utf-8"?>
<sst xmlns="http://schemas.openxmlformats.org/spreadsheetml/2006/main" count="26" uniqueCount="14">
  <si>
    <t>Ukupno</t>
  </si>
  <si>
    <t>1. ciklus</t>
  </si>
  <si>
    <t>2. ciklus</t>
  </si>
  <si>
    <t>3. ciklus</t>
  </si>
  <si>
    <t>Godina</t>
  </si>
  <si>
    <t>Udio</t>
  </si>
  <si>
    <t>Broj</t>
  </si>
  <si>
    <t>Izvor: Fina</t>
  </si>
  <si>
    <t>4. ciklus</t>
  </si>
  <si>
    <t>Ukupan broj platnih transakcija prema ciklusima EuroNKS-SDD</t>
  </si>
  <si>
    <t>2024.</t>
  </si>
  <si>
    <t>2023.</t>
  </si>
  <si>
    <t>* Uvođenjem eura kao nacionalne valute u RH sa 01.01.2023. platni sustav EuroNKS započeo sa obračunom i namirom
međubankovnih plaćanja SEPA direktnih terećenja (SDD).</t>
  </si>
  <si>
    <t>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</si>
</sst>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0"/>
      <name val="Arial"/>
      <family val="2"/>
      <charset val="238"/>
    </font>
    <font>
      <b/>
      <sz val="8"/>
      <color theme="0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39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164" fontId="8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7" fillId="0" borderId="2" applyNumberFormat="0" applyFill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11" fillId="0" borderId="3" applyNumberFormat="0" applyFill="0" applyAlignment="0" applyProtection="0"/>
    <xf numFmtId="164" fontId="9" fillId="0" borderId="0" applyNumberFormat="0" applyFill="0" applyBorder="0" applyAlignment="0" applyProtection="0"/>
    <xf numFmtId="164" fontId="10" fillId="0" borderId="0" applyNumberFormat="0" applyFill="0" applyBorder="0" applyAlignment="0" applyProtection="0"/>
    <xf numFmtId="164" fontId="5" fillId="0" borderId="1" applyNumberFormat="0" applyFont="0" applyFill="0" applyAlignment="0" applyProtection="0"/>
    <xf numFmtId="164" fontId="9" fillId="0" borderId="1" applyNumberFormat="0" applyFill="0" applyAlignment="0" applyProtection="0"/>
    <xf numFmtId="164" fontId="9" fillId="0" borderId="4" applyNumberFormat="0" applyFill="0" applyAlignment="0" applyProtection="0"/>
    <xf numFmtId="164" fontId="5" fillId="0" borderId="4" applyNumberFormat="0" applyFill="0" applyAlignment="0" applyProtection="0"/>
    <xf numFmtId="164" fontId="9" fillId="0" borderId="5" applyNumberFormat="0" applyProtection="0">
      <alignment horizontal="right" vertical="center" wrapText="1"/>
    </xf>
  </cellStyleXfs>
  <cellXfs count="42">
    <xf numFmtId="0" fontId="0" fillId="0" borderId="0" xfId="0" applyNumberFormat="1"/>
    <xf numFmtId="10" fontId="12" fillId="0" borderId="0" xfId="0" applyNumberFormat="1" applyFont="1" applyFill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1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3" fontId="5" fillId="0" borderId="4" xfId="37" applyNumberFormat="1" applyFill="1" applyAlignment="1">
      <alignment vertical="center"/>
    </xf>
    <xf numFmtId="10" fontId="5" fillId="0" borderId="4" xfId="37" applyNumberFormat="1" applyFill="1" applyAlignment="1">
      <alignment vertical="center"/>
    </xf>
    <xf numFmtId="9" fontId="5" fillId="0" borderId="4" xfId="37" applyNumberFormat="1" applyFill="1" applyAlignment="1">
      <alignment vertical="center"/>
    </xf>
    <xf numFmtId="0" fontId="6" fillId="0" borderId="0" xfId="26" applyNumberFormat="1" applyBorder="1" applyAlignment="1">
      <alignment vertical="center"/>
    </xf>
    <xf numFmtId="1" fontId="0" fillId="0" borderId="0" xfId="0" applyNumberFormat="1"/>
    <xf numFmtId="3" fontId="0" fillId="0" borderId="0" xfId="0" applyNumberFormat="1"/>
    <xf numFmtId="10" fontId="0" fillId="0" borderId="0" xfId="0" applyNumberFormat="1"/>
    <xf numFmtId="9" fontId="0" fillId="0" borderId="0" xfId="0" applyNumberFormat="1"/>
    <xf numFmtId="3" fontId="5" fillId="26" borderId="4" xfId="37" applyNumberFormat="1" applyFill="1" applyAlignment="1">
      <alignment vertical="center"/>
    </xf>
    <xf numFmtId="10" fontId="5" fillId="26" borderId="4" xfId="37" applyNumberFormat="1" applyFill="1" applyAlignment="1">
      <alignment vertical="center"/>
    </xf>
    <xf numFmtId="10" fontId="12" fillId="0" borderId="0" xfId="0" applyNumberFormat="1" applyFont="1"/>
    <xf numFmtId="3" fontId="2" fillId="0" borderId="0" xfId="0" applyNumberFormat="1" applyFont="1" applyBorder="1" applyAlignment="1">
      <alignment vertical="center"/>
    </xf>
    <xf numFmtId="0" fontId="2" fillId="0" borderId="0" xfId="0" applyNumberFormat="1" applyFont="1"/>
    <xf numFmtId="0" fontId="2" fillId="0" borderId="0" xfId="0" applyNumberFormat="1" applyFont="1" applyBorder="1" applyAlignment="1">
      <alignment horizontal="left" vertical="top"/>
    </xf>
    <xf numFmtId="10" fontId="12" fillId="0" borderId="0" xfId="0" applyNumberFormat="1" applyFont="1" applyBorder="1" applyAlignment="1">
      <alignment vertical="center"/>
    </xf>
    <xf numFmtId="0" fontId="12" fillId="27" borderId="0" xfId="0" applyNumberFormat="1" applyFont="1" applyFill="1" applyBorder="1" applyAlignment="1">
      <alignment vertical="center"/>
    </xf>
    <xf numFmtId="0" fontId="12" fillId="27" borderId="0" xfId="0" applyNumberFormat="1" applyFont="1" applyFill="1"/>
    <xf numFmtId="4" fontId="13" fillId="27" borderId="0" xfId="30" applyNumberFormat="1" applyFont="1" applyFill="1" applyBorder="1" applyAlignment="1">
      <alignment vertical="center"/>
    </xf>
    <xf numFmtId="1" fontId="13" fillId="27" borderId="0" xfId="30" applyNumberFormat="1" applyFont="1" applyFill="1" applyBorder="1" applyAlignment="1">
      <alignment horizontal="center" vertical="center"/>
    </xf>
    <xf numFmtId="3" fontId="12" fillId="27" borderId="0" xfId="30" applyNumberFormat="1" applyFont="1" applyFill="1" applyBorder="1" applyAlignment="1">
      <alignment vertical="center"/>
    </xf>
    <xf numFmtId="3" fontId="12" fillId="27" borderId="0" xfId="0" applyNumberFormat="1" applyFont="1" applyFill="1" applyBorder="1" applyAlignment="1">
      <alignment vertical="center"/>
    </xf>
    <xf numFmtId="1" fontId="9" fillId="0" borderId="4" xfId="37" applyNumberFormat="1" applyFont="1" applyFill="1" applyAlignment="1">
      <alignment horizontal="left" vertical="center"/>
    </xf>
    <xf numFmtId="4" fontId="9" fillId="0" borderId="6" xfId="38" applyNumberFormat="1" applyBorder="1">
      <alignment horizontal="right" vertical="center" wrapText="1"/>
    </xf>
    <xf numFmtId="4" fontId="9" fillId="26" borderId="6" xfId="38" applyNumberFormat="1" applyFill="1" applyBorder="1">
      <alignment horizontal="right" vertical="center" wrapText="1"/>
    </xf>
    <xf numFmtId="3" fontId="5" fillId="0" borderId="4" xfId="37" applyNumberFormat="1" applyFill="1" applyBorder="1" applyAlignment="1">
      <alignment vertical="center"/>
    </xf>
    <xf numFmtId="1" fontId="9" fillId="0" borderId="0" xfId="37" applyNumberFormat="1" applyFont="1" applyFill="1" applyBorder="1" applyAlignment="1">
      <alignment horizontal="left" vertical="center"/>
    </xf>
    <xf numFmtId="3" fontId="5" fillId="0" borderId="0" xfId="37" applyNumberFormat="1" applyFill="1" applyBorder="1" applyAlignment="1">
      <alignment vertical="center"/>
    </xf>
    <xf numFmtId="10" fontId="5" fillId="0" borderId="0" xfId="37" applyNumberFormat="1" applyFill="1" applyBorder="1" applyAlignment="1">
      <alignment vertical="center"/>
    </xf>
    <xf numFmtId="3" fontId="5" fillId="26" borderId="0" xfId="37" applyNumberFormat="1" applyFill="1" applyBorder="1" applyAlignment="1">
      <alignment vertical="center"/>
    </xf>
    <xf numFmtId="10" fontId="5" fillId="26" borderId="0" xfId="37" applyNumberFormat="1" applyFill="1" applyBorder="1" applyAlignment="1">
      <alignment vertical="center"/>
    </xf>
    <xf numFmtId="9" fontId="5" fillId="0" borderId="0" xfId="37" applyNumberFormat="1" applyFill="1" applyBorder="1" applyAlignment="1">
      <alignment vertical="center"/>
    </xf>
    <xf numFmtId="4" fontId="9" fillId="0" borderId="0" xfId="38" applyNumberForma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top" wrapText="1"/>
    </xf>
    <xf numFmtId="4" fontId="9" fillId="0" borderId="5" xfId="38" applyNumberFormat="1" applyAlignment="1">
      <alignment horizontal="center" vertical="center" wrapText="1"/>
    </xf>
    <xf numFmtId="4" fontId="9" fillId="0" borderId="6" xfId="38" applyNumberFormat="1" applyBorder="1" applyAlignment="1">
      <alignment horizontal="left" vertical="center" wrapText="1"/>
    </xf>
    <xf numFmtId="4" fontId="9" fillId="0" borderId="0" xfId="38" applyNumberFormat="1" applyBorder="1" applyAlignment="1">
      <alignment horizontal="left" vertical="center" wrapText="1"/>
    </xf>
    <xf numFmtId="4" fontId="9" fillId="26" borderId="5" xfId="38" applyNumberFormat="1" applyFill="1" applyAlignment="1">
      <alignment horizontal="center" vertical="center" wrapText="1"/>
    </xf>
  </cellXfs>
  <cellStyles count="39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Hiperveza" xfId="19" builtinId="8" customBuiltin="1"/>
    <cellStyle name="Isticanje1" xfId="20" builtinId="29" customBuiltin="1"/>
    <cellStyle name="Isticanje2" xfId="21" builtinId="33" customBuiltin="1"/>
    <cellStyle name="Isticanje3" xfId="22" builtinId="37" customBuiltin="1"/>
    <cellStyle name="Isticanje4" xfId="23" builtinId="41" customBuiltin="1"/>
    <cellStyle name="Isticanje5" xfId="24" builtinId="45" customBuiltin="1"/>
    <cellStyle name="Isticanje6" xfId="25" builtinId="49" customBuiltin="1"/>
    <cellStyle name="Međunaslov u tablici" xfId="32" xr:uid="{00000000-0005-0000-0000-000019000000}"/>
    <cellStyle name="Napomene" xfId="33" xr:uid="{00000000-0005-0000-0000-00001A000000}"/>
    <cellStyle name="Naslov 1" xfId="26" builtinId="16" customBuiltin="1"/>
    <cellStyle name="Naslov 2" xfId="27" builtinId="17" customBuiltin="1"/>
    <cellStyle name="Naslov 3" xfId="28" builtinId="18" customBuiltin="1"/>
    <cellStyle name="Naslov 4" xfId="29" builtinId="19" customBuiltin="1"/>
    <cellStyle name="Normalno" xfId="0" builtinId="0" customBuiltin="1"/>
    <cellStyle name="Obično_List1" xfId="30" xr:uid="{00000000-0005-0000-0000-000020000000}"/>
    <cellStyle name="Tanka linija ispod" xfId="34" xr:uid="{00000000-0005-0000-0000-000021000000}"/>
    <cellStyle name="Ukupni zbroj" xfId="31" builtinId="25" customBuiltin="1"/>
    <cellStyle name="Ukupno" xfId="35" xr:uid="{00000000-0005-0000-0000-000023000000}"/>
    <cellStyle name="Ukupno - zadnji redak" xfId="36" xr:uid="{00000000-0005-0000-0000-000024000000}"/>
    <cellStyle name="Zadnji redak" xfId="37" xr:uid="{00000000-0005-0000-0000-000025000000}"/>
    <cellStyle name="Zaglavlje" xfId="38" xr:uid="{00000000-0005-0000-0000-00002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1</xdr:rowOff>
    </xdr:from>
    <xdr:to>
      <xdr:col>7</xdr:col>
      <xdr:colOff>435429</xdr:colOff>
      <xdr:row>29</xdr:row>
      <xdr:rowOff>74839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30602F41-B9B2-4C56-8379-D141802CB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286" y="2320019"/>
          <a:ext cx="4082143" cy="2524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A20"/>
  <sheetViews>
    <sheetView showGridLines="0" tabSelected="1" topLeftCell="A2" zoomScale="140" zoomScaleNormal="140" workbookViewId="0">
      <selection activeCell="X32" sqref="X32"/>
    </sheetView>
  </sheetViews>
  <sheetFormatPr defaultColWidth="8.6640625" defaultRowHeight="12.95" customHeight="1" x14ac:dyDescent="0.2"/>
  <cols>
    <col min="1" max="1" width="2.83203125" style="2" customWidth="1"/>
    <col min="2" max="2" width="10.33203125" style="2" customWidth="1"/>
    <col min="3" max="3" width="11.33203125" style="2" customWidth="1"/>
    <col min="4" max="4" width="9.5" style="2" customWidth="1"/>
    <col min="5" max="5" width="11.5" style="2" customWidth="1"/>
    <col min="6" max="6" width="9.5" style="2" customWidth="1"/>
    <col min="7" max="7" width="11.5" style="2" customWidth="1"/>
    <col min="8" max="8" width="9.5" style="2" customWidth="1"/>
    <col min="9" max="9" width="11.5" style="2" customWidth="1"/>
    <col min="10" max="10" width="9.5" style="2" customWidth="1"/>
    <col min="11" max="11" width="11.5" style="2" customWidth="1"/>
    <col min="12" max="12" width="7.6640625" style="2" customWidth="1"/>
    <col min="13" max="13" width="8.6640625" style="3" customWidth="1"/>
    <col min="14" max="14" width="9.6640625" style="3" customWidth="1"/>
    <col min="15" max="17" width="10" style="3" customWidth="1"/>
    <col min="18" max="18" width="10.1640625" style="3" bestFit="1" customWidth="1"/>
    <col min="19" max="19" width="8.6640625" style="3"/>
    <col min="20" max="16384" width="8.6640625" style="2"/>
  </cols>
  <sheetData>
    <row r="2" spans="2:27" ht="15.75" x14ac:dyDescent="0.2">
      <c r="B2" s="8" t="s">
        <v>9</v>
      </c>
    </row>
    <row r="5" spans="2:27" ht="12.95" customHeight="1" x14ac:dyDescent="0.2">
      <c r="B5" s="39" t="s">
        <v>4</v>
      </c>
      <c r="C5" s="38" t="s">
        <v>1</v>
      </c>
      <c r="D5" s="38"/>
      <c r="E5" s="41" t="s">
        <v>2</v>
      </c>
      <c r="F5" s="41"/>
      <c r="G5" s="38" t="s">
        <v>3</v>
      </c>
      <c r="H5" s="38"/>
      <c r="I5" s="41" t="s">
        <v>8</v>
      </c>
      <c r="J5" s="41"/>
      <c r="K5" s="38" t="s">
        <v>0</v>
      </c>
      <c r="L5" s="38"/>
    </row>
    <row r="6" spans="2:27" ht="12.95" customHeight="1" x14ac:dyDescent="0.2">
      <c r="B6" s="40"/>
      <c r="C6" s="27" t="s">
        <v>6</v>
      </c>
      <c r="D6" s="27" t="s">
        <v>5</v>
      </c>
      <c r="E6" s="28" t="s">
        <v>6</v>
      </c>
      <c r="F6" s="28" t="s">
        <v>5</v>
      </c>
      <c r="G6" s="27" t="s">
        <v>6</v>
      </c>
      <c r="H6" s="27" t="s">
        <v>5</v>
      </c>
      <c r="I6" s="28" t="s">
        <v>6</v>
      </c>
      <c r="J6" s="28" t="s">
        <v>5</v>
      </c>
      <c r="K6" s="27" t="s">
        <v>6</v>
      </c>
      <c r="L6" s="27" t="s">
        <v>5</v>
      </c>
      <c r="N6" s="19"/>
    </row>
    <row r="7" spans="2:27" ht="12.95" customHeight="1" x14ac:dyDescent="0.2">
      <c r="B7" s="36" t="s">
        <v>11</v>
      </c>
      <c r="C7" s="31">
        <v>703</v>
      </c>
      <c r="D7" s="32">
        <f>C7/K7</f>
        <v>1.1506786712623976E-4</v>
      </c>
      <c r="E7" s="33">
        <v>7790</v>
      </c>
      <c r="F7" s="34">
        <f>E7/K7</f>
        <v>1.275076365452927E-3</v>
      </c>
      <c r="G7" s="31">
        <v>1319836</v>
      </c>
      <c r="H7" s="32">
        <f>G7/K7</f>
        <v>0.2160323093548048</v>
      </c>
      <c r="I7" s="33">
        <v>4781109</v>
      </c>
      <c r="J7" s="34">
        <f>I7/K7</f>
        <v>0.78257754641261601</v>
      </c>
      <c r="K7" s="31">
        <f>C7+E7+G7+I7</f>
        <v>6109438</v>
      </c>
      <c r="L7" s="35">
        <f>D7+F7+H7+J7</f>
        <v>1</v>
      </c>
      <c r="N7" s="19"/>
    </row>
    <row r="8" spans="2:27" ht="12.95" customHeight="1" x14ac:dyDescent="0.2">
      <c r="B8" s="30" t="s">
        <v>10</v>
      </c>
      <c r="C8" s="31">
        <v>428</v>
      </c>
      <c r="D8" s="32">
        <f>C8/K8</f>
        <v>6.9252055151818951E-5</v>
      </c>
      <c r="E8" s="33">
        <v>8034</v>
      </c>
      <c r="F8" s="34">
        <f>E8/K8</f>
        <v>1.2999322689011997E-3</v>
      </c>
      <c r="G8" s="31">
        <v>1475</v>
      </c>
      <c r="H8" s="32">
        <f>G8/K8</f>
        <v>2.3866070408629195E-4</v>
      </c>
      <c r="I8" s="33">
        <v>6170385</v>
      </c>
      <c r="J8" s="34">
        <f>I8/K8</f>
        <v>0.99839215497186073</v>
      </c>
      <c r="K8" s="31">
        <f>C8+E8+G8+I8</f>
        <v>6180322</v>
      </c>
      <c r="L8" s="35">
        <f>D8+F8+H8+J8</f>
        <v>1</v>
      </c>
      <c r="M8" s="1">
        <f>D8+F8+H8+J8</f>
        <v>1</v>
      </c>
      <c r="S8" s="20"/>
    </row>
    <row r="9" spans="2:27" ht="12.95" customHeight="1" x14ac:dyDescent="0.2">
      <c r="B9" s="26" t="s">
        <v>13</v>
      </c>
      <c r="C9" s="5">
        <v>4845</v>
      </c>
      <c r="D9" s="6">
        <f>C9/K9</f>
        <v>8.3536441544146552E-4</v>
      </c>
      <c r="E9" s="13">
        <v>21016</v>
      </c>
      <c r="F9" s="14">
        <f>E9/K9</f>
        <v>3.6235332414691103E-3</v>
      </c>
      <c r="G9" s="5">
        <v>6941</v>
      </c>
      <c r="H9" s="6">
        <f>G9/K9</f>
        <v>1.1967521997067517E-3</v>
      </c>
      <c r="I9" s="13">
        <v>5767062</v>
      </c>
      <c r="J9" s="14">
        <f>I9/K9</f>
        <v>0.99434435014338263</v>
      </c>
      <c r="K9" s="29">
        <f>C9+E9+G9+I9</f>
        <v>5799864</v>
      </c>
      <c r="L9" s="7">
        <v>1</v>
      </c>
      <c r="M9" s="1"/>
      <c r="S9" s="20"/>
    </row>
    <row r="10" spans="2:27" customFormat="1" ht="12.95" customHeight="1" x14ac:dyDescent="0.2">
      <c r="B10" s="9"/>
      <c r="C10" s="10"/>
      <c r="D10" s="11"/>
      <c r="E10" s="10"/>
      <c r="F10" s="11"/>
      <c r="G10" s="10"/>
      <c r="H10" s="11"/>
      <c r="I10" s="10"/>
      <c r="J10" s="11"/>
      <c r="K10" s="10"/>
      <c r="L10" s="12"/>
      <c r="M10" s="15"/>
      <c r="N10" s="3"/>
      <c r="O10" s="3"/>
      <c r="P10" s="3"/>
      <c r="Q10" s="3"/>
      <c r="R10" s="3"/>
      <c r="S10" s="21"/>
      <c r="T10" s="17"/>
      <c r="U10" s="17"/>
      <c r="V10" s="17"/>
      <c r="W10" s="17"/>
      <c r="X10" s="17"/>
      <c r="Y10" s="17"/>
      <c r="Z10" s="17"/>
      <c r="AA10" s="17"/>
    </row>
    <row r="11" spans="2:27" ht="12.95" customHeight="1" x14ac:dyDescent="0.2">
      <c r="B11" s="2" t="s">
        <v>7</v>
      </c>
      <c r="G11" s="16"/>
      <c r="K11" s="16"/>
      <c r="L11" s="4"/>
      <c r="S11" s="20"/>
    </row>
    <row r="12" spans="2:27" ht="12.95" customHeight="1" x14ac:dyDescent="0.2">
      <c r="B12" s="37" t="s">
        <v>12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S12" s="20"/>
    </row>
    <row r="13" spans="2:27" ht="12.95" customHeight="1" x14ac:dyDescent="0.2"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S13" s="20"/>
    </row>
    <row r="14" spans="2:27" ht="12.95" customHeight="1" x14ac:dyDescent="0.2"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S14" s="20"/>
    </row>
    <row r="15" spans="2:27" ht="12.95" customHeight="1" x14ac:dyDescent="0.2">
      <c r="N15" s="20"/>
      <c r="O15" s="22" t="s">
        <v>1</v>
      </c>
      <c r="P15" s="22" t="s">
        <v>2</v>
      </c>
      <c r="Q15" s="22" t="s">
        <v>3</v>
      </c>
      <c r="R15" s="22" t="s">
        <v>8</v>
      </c>
      <c r="S15" s="20"/>
    </row>
    <row r="16" spans="2:27" ht="12.95" customHeight="1" x14ac:dyDescent="0.2">
      <c r="N16" s="23" t="str">
        <f>B7</f>
        <v>2023.</v>
      </c>
      <c r="O16" s="24">
        <f>C7</f>
        <v>703</v>
      </c>
      <c r="P16" s="24">
        <f>E7</f>
        <v>7790</v>
      </c>
      <c r="Q16" s="24">
        <f>G7</f>
        <v>1319836</v>
      </c>
      <c r="R16" s="25">
        <f>I7</f>
        <v>4781109</v>
      </c>
      <c r="S16" s="20"/>
    </row>
    <row r="17" spans="12:19" ht="12.95" customHeight="1" x14ac:dyDescent="0.2">
      <c r="L17" s="4"/>
      <c r="N17" s="23" t="str">
        <f>B8</f>
        <v>2024.</v>
      </c>
      <c r="O17" s="24">
        <f>C8</f>
        <v>428</v>
      </c>
      <c r="P17" s="24">
        <f>E8</f>
        <v>8034</v>
      </c>
      <c r="Q17" s="24">
        <f>G8</f>
        <v>1475</v>
      </c>
      <c r="R17" s="25">
        <f>I8</f>
        <v>6170385</v>
      </c>
      <c r="S17" s="20"/>
    </row>
    <row r="18" spans="12:19" ht="12.95" customHeight="1" x14ac:dyDescent="0.2">
      <c r="N18" s="23"/>
      <c r="O18" s="24"/>
      <c r="P18" s="24"/>
      <c r="Q18" s="24"/>
      <c r="R18" s="25"/>
      <c r="S18" s="20"/>
    </row>
    <row r="19" spans="12:19" ht="12.95" customHeight="1" x14ac:dyDescent="0.2">
      <c r="S19" s="20"/>
    </row>
    <row r="20" spans="12:19" ht="12.95" customHeight="1" x14ac:dyDescent="0.2">
      <c r="S20" s="20"/>
    </row>
  </sheetData>
  <mergeCells count="7">
    <mergeCell ref="B12:L13"/>
    <mergeCell ref="K5:L5"/>
    <mergeCell ref="B5:B6"/>
    <mergeCell ref="C5:D5"/>
    <mergeCell ref="E5:F5"/>
    <mergeCell ref="G5:H5"/>
    <mergeCell ref="I5:J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6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Broj transakcija po ciklusima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Zrinka Bugarin</cp:lastModifiedBy>
  <cp:lastPrinted>2013-01-07T13:11:26Z</cp:lastPrinted>
  <dcterms:created xsi:type="dcterms:W3CDTF">2006-12-28T11:46:57Z</dcterms:created>
  <dcterms:modified xsi:type="dcterms:W3CDTF">2026-02-16T09:44:51Z</dcterms:modified>
</cp:coreProperties>
</file>