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3\OUTPUT\WEB HNB\FA\2023Q3\"/>
    </mc:Choice>
  </mc:AlternateContent>
  <bookViews>
    <workbookView xWindow="120" yWindow="96" windowWidth="28500" windowHeight="13932" tabRatio="802" firstSheet="32" activeTab="46"/>
  </bookViews>
  <sheets>
    <sheet name="2012q1" sheetId="12" r:id="rId1"/>
    <sheet name="2012q2" sheetId="11" r:id="rId2"/>
    <sheet name="2012q3" sheetId="10" r:id="rId3"/>
    <sheet name="2012q4" sheetId="9" r:id="rId4"/>
    <sheet name="2013q1" sheetId="8" r:id="rId5"/>
    <sheet name="2013q2" sheetId="7" r:id="rId6"/>
    <sheet name="2013q3" sheetId="6" r:id="rId7"/>
    <sheet name="2013q4" sheetId="5" r:id="rId8"/>
    <sheet name="2014q1" sheetId="4" r:id="rId9"/>
    <sheet name="2014q2" sheetId="1" r:id="rId10"/>
    <sheet name="2014q3" sheetId="13" r:id="rId11"/>
    <sheet name="2014q4" sheetId="14" r:id="rId12"/>
    <sheet name="2015q1" sheetId="15" r:id="rId13"/>
    <sheet name="2015q2" sheetId="16" r:id="rId14"/>
    <sheet name="2015q3" sheetId="17" r:id="rId15"/>
    <sheet name="2015q4" sheetId="18" r:id="rId16"/>
    <sheet name="2016q1" sheetId="19" r:id="rId17"/>
    <sheet name="2016q2" sheetId="20" r:id="rId18"/>
    <sheet name="2016q3" sheetId="21" r:id="rId19"/>
    <sheet name="2016q4" sheetId="22" r:id="rId20"/>
    <sheet name="2017q1" sheetId="23" r:id="rId21"/>
    <sheet name="2017q2" sheetId="24" r:id="rId22"/>
    <sheet name="2017q3" sheetId="25" r:id="rId23"/>
    <sheet name="2017q4" sheetId="26" r:id="rId24"/>
    <sheet name="2018q1" sheetId="27" r:id="rId25"/>
    <sheet name="2018q2" sheetId="28" r:id="rId26"/>
    <sheet name="2018q3" sheetId="29" r:id="rId27"/>
    <sheet name="2018q4" sheetId="30" r:id="rId28"/>
    <sheet name="2019q1" sheetId="31" r:id="rId29"/>
    <sheet name="2019q2" sheetId="32" r:id="rId30"/>
    <sheet name="2019q3" sheetId="33" r:id="rId31"/>
    <sheet name="2019q4" sheetId="34" r:id="rId32"/>
    <sheet name="2020q1" sheetId="35" r:id="rId33"/>
    <sheet name="2020q2" sheetId="36" r:id="rId34"/>
    <sheet name="2020q3" sheetId="37" r:id="rId35"/>
    <sheet name="2020q4" sheetId="38" r:id="rId36"/>
    <sheet name="2021q1" sheetId="39" r:id="rId37"/>
    <sheet name="2021q2" sheetId="40" r:id="rId38"/>
    <sheet name="2021q3" sheetId="41" r:id="rId39"/>
    <sheet name="2021q4" sheetId="42" r:id="rId40"/>
    <sheet name="2022q1" sheetId="43" r:id="rId41"/>
    <sheet name="2022q2" sheetId="44" r:id="rId42"/>
    <sheet name="2022q3" sheetId="45" r:id="rId43"/>
    <sheet name="2022q4" sheetId="46" r:id="rId44"/>
    <sheet name="2023q1" sheetId="47" r:id="rId45"/>
    <sheet name="2023q2" sheetId="48" r:id="rId46"/>
    <sheet name="2023q3" sheetId="49" r:id="rId47"/>
  </sheets>
  <calcPr calcId="162913"/>
</workbook>
</file>

<file path=xl/calcChain.xml><?xml version="1.0" encoding="utf-8"?>
<calcChain xmlns="http://schemas.openxmlformats.org/spreadsheetml/2006/main">
  <c r="F22" i="49" l="1"/>
  <c r="F20" i="49"/>
  <c r="F19" i="49"/>
  <c r="F10" i="49"/>
  <c r="F16" i="49" l="1"/>
  <c r="F17" i="49"/>
  <c r="F9" i="49"/>
  <c r="F13" i="49"/>
  <c r="F11" i="49"/>
  <c r="F23" i="49"/>
  <c r="F27" i="49"/>
  <c r="F15" i="49"/>
  <c r="F14" i="49"/>
  <c r="F26" i="49"/>
  <c r="F21" i="49"/>
  <c r="F25" i="49"/>
  <c r="F12" i="49"/>
  <c r="F18" i="49"/>
  <c r="F24" i="49"/>
  <c r="F20" i="48"/>
  <c r="F19" i="48"/>
  <c r="F10" i="48"/>
  <c r="F16" i="48" l="1"/>
  <c r="F24" i="48"/>
  <c r="F27" i="48"/>
  <c r="F14" i="48"/>
  <c r="F13" i="48"/>
  <c r="F17" i="48"/>
  <c r="F11" i="48"/>
  <c r="F23" i="48"/>
  <c r="F15" i="48"/>
  <c r="F22" i="48"/>
  <c r="F21" i="48"/>
  <c r="F26" i="48"/>
  <c r="F9" i="48"/>
  <c r="F12" i="48"/>
  <c r="F25" i="48"/>
  <c r="F18" i="48"/>
  <c r="F20" i="47"/>
  <c r="F19" i="47"/>
  <c r="F10" i="47"/>
  <c r="F22" i="47" l="1"/>
  <c r="F12" i="47"/>
  <c r="F9" i="47"/>
  <c r="F27" i="47"/>
  <c r="F13" i="47"/>
  <c r="F18" i="47"/>
  <c r="F23" i="47"/>
  <c r="F16" i="47"/>
  <c r="F15" i="47"/>
  <c r="F21" i="47"/>
  <c r="F14" i="47"/>
  <c r="F26" i="47"/>
  <c r="F25" i="47"/>
  <c r="F24" i="47"/>
  <c r="F11" i="47"/>
  <c r="F17" i="47"/>
  <c r="F20" i="46"/>
  <c r="F19" i="46"/>
  <c r="F10" i="46"/>
  <c r="F12" i="46" l="1"/>
  <c r="F22" i="46"/>
  <c r="F14" i="46"/>
  <c r="F27" i="46"/>
  <c r="F11" i="46"/>
  <c r="F23" i="46"/>
  <c r="F16" i="46"/>
  <c r="F15" i="46"/>
  <c r="F17" i="46"/>
  <c r="F21" i="46"/>
  <c r="F26" i="46"/>
  <c r="F13" i="46"/>
  <c r="F25" i="46"/>
  <c r="F9" i="46"/>
  <c r="F18" i="46"/>
  <c r="F24" i="46"/>
  <c r="F20" i="12"/>
  <c r="F19" i="12"/>
  <c r="F10" i="12"/>
  <c r="F20" i="11"/>
  <c r="F19" i="11"/>
  <c r="F10" i="11"/>
  <c r="F20" i="10"/>
  <c r="F19" i="10"/>
  <c r="F10" i="10"/>
  <c r="F20" i="9"/>
  <c r="F19" i="9"/>
  <c r="F10" i="9"/>
  <c r="F20" i="8"/>
  <c r="F19" i="8"/>
  <c r="F10" i="8"/>
  <c r="F20" i="7"/>
  <c r="F19" i="7"/>
  <c r="F10" i="7"/>
  <c r="F20" i="6"/>
  <c r="F19" i="6"/>
  <c r="F10" i="6"/>
  <c r="F20" i="5"/>
  <c r="F19" i="5"/>
  <c r="F10" i="5"/>
  <c r="F20" i="4"/>
  <c r="F19" i="4"/>
  <c r="F10" i="4"/>
  <c r="F20" i="1"/>
  <c r="F19" i="1"/>
  <c r="F10" i="1"/>
  <c r="F20" i="13"/>
  <c r="F19" i="13"/>
  <c r="F10" i="13"/>
  <c r="F20" i="14"/>
  <c r="F19" i="14"/>
  <c r="F10" i="14"/>
  <c r="F20" i="15"/>
  <c r="F19" i="15"/>
  <c r="F10" i="15"/>
  <c r="F20" i="16"/>
  <c r="F19" i="16"/>
  <c r="F10" i="16"/>
  <c r="F20" i="17"/>
  <c r="F19" i="17"/>
  <c r="F10" i="17"/>
  <c r="F20" i="18"/>
  <c r="F19" i="18"/>
  <c r="F10" i="18"/>
  <c r="F20" i="19"/>
  <c r="F19" i="19"/>
  <c r="F10" i="19"/>
  <c r="F20" i="20"/>
  <c r="F19" i="20"/>
  <c r="F10" i="20"/>
  <c r="F20" i="21"/>
  <c r="F19" i="21"/>
  <c r="F10" i="21"/>
  <c r="F20" i="22"/>
  <c r="F19" i="22"/>
  <c r="F10" i="22"/>
  <c r="F20" i="23"/>
  <c r="F19" i="23"/>
  <c r="F10" i="23"/>
  <c r="F20" i="24"/>
  <c r="F19" i="24"/>
  <c r="F10" i="24"/>
  <c r="F20" i="25"/>
  <c r="F19" i="25"/>
  <c r="F10" i="25"/>
  <c r="F20" i="26"/>
  <c r="F19" i="26"/>
  <c r="F10" i="26"/>
  <c r="F20" i="27"/>
  <c r="F19" i="27"/>
  <c r="F10" i="27"/>
  <c r="F20" i="28"/>
  <c r="F19" i="28"/>
  <c r="F10" i="28"/>
  <c r="F20" i="29"/>
  <c r="F19" i="29"/>
  <c r="F10" i="29"/>
  <c r="F20" i="30"/>
  <c r="F19" i="30"/>
  <c r="F10" i="30"/>
  <c r="F20" i="31"/>
  <c r="F19" i="31"/>
  <c r="F10" i="31"/>
  <c r="F20" i="32"/>
  <c r="F19" i="32"/>
  <c r="F10" i="32"/>
  <c r="F20" i="33"/>
  <c r="F19" i="33"/>
  <c r="F10" i="33"/>
  <c r="F20" i="34"/>
  <c r="F19" i="34"/>
  <c r="F10" i="34"/>
  <c r="F20" i="35"/>
  <c r="F19" i="35"/>
  <c r="F10" i="35"/>
  <c r="F20" i="36"/>
  <c r="F19" i="36"/>
  <c r="F10" i="36"/>
  <c r="F20" i="37"/>
  <c r="F19" i="37"/>
  <c r="F10" i="37"/>
  <c r="F20" i="38"/>
  <c r="F19" i="38"/>
  <c r="F10" i="38"/>
  <c r="F20" i="39"/>
  <c r="F19" i="39"/>
  <c r="F10" i="39"/>
  <c r="F20" i="40"/>
  <c r="F19" i="40"/>
  <c r="F10" i="40"/>
  <c r="F20" i="41"/>
  <c r="F19" i="41"/>
  <c r="F10" i="41"/>
  <c r="F20" i="42"/>
  <c r="F19" i="42"/>
  <c r="F10" i="42"/>
  <c r="F20" i="43"/>
  <c r="F19" i="43"/>
  <c r="F10" i="43"/>
  <c r="F20" i="44"/>
  <c r="F19" i="44"/>
  <c r="F10" i="44"/>
  <c r="F9" i="26" l="1"/>
  <c r="F16" i="12"/>
  <c r="F22" i="12"/>
  <c r="F17" i="30"/>
  <c r="F21" i="28"/>
  <c r="F22" i="13"/>
  <c r="F17" i="8"/>
  <c r="F22" i="23"/>
  <c r="F26" i="37"/>
  <c r="F9" i="35"/>
  <c r="F18" i="35"/>
  <c r="F21" i="34"/>
  <c r="F12" i="32"/>
  <c r="F18" i="32"/>
  <c r="F12" i="21"/>
  <c r="F21" i="39"/>
  <c r="F27" i="39"/>
  <c r="F18" i="29"/>
  <c r="F23" i="22"/>
  <c r="F22" i="44"/>
  <c r="F11" i="24"/>
  <c r="F21" i="22"/>
  <c r="F17" i="7"/>
  <c r="F23" i="38"/>
  <c r="F14" i="28"/>
  <c r="F22" i="7"/>
  <c r="F21" i="44"/>
  <c r="F18" i="31"/>
  <c r="F9" i="18"/>
  <c r="F27" i="13"/>
  <c r="F17" i="1"/>
  <c r="F11" i="5"/>
  <c r="F23" i="5"/>
  <c r="F23" i="34"/>
  <c r="F21" i="32"/>
  <c r="F17" i="37"/>
  <c r="F24" i="36"/>
  <c r="F11" i="15"/>
  <c r="F16" i="15"/>
  <c r="F18" i="6"/>
  <c r="F17" i="42"/>
  <c r="F15" i="40"/>
  <c r="F25" i="38"/>
  <c r="F17" i="36"/>
  <c r="F23" i="36"/>
  <c r="F25" i="35"/>
  <c r="F17" i="28"/>
  <c r="F21" i="23"/>
  <c r="F18" i="41"/>
  <c r="F18" i="19"/>
  <c r="F9" i="12"/>
  <c r="F17" i="39"/>
  <c r="F23" i="31"/>
  <c r="F16" i="24"/>
  <c r="F18" i="23"/>
  <c r="F14" i="22"/>
  <c r="F15" i="22"/>
  <c r="F23" i="21"/>
  <c r="F16" i="17"/>
  <c r="F24" i="10"/>
  <c r="F17" i="44"/>
  <c r="F26" i="27"/>
  <c r="F23" i="23"/>
  <c r="F27" i="18"/>
  <c r="F9" i="16"/>
  <c r="F12" i="16"/>
  <c r="F14" i="16"/>
  <c r="F25" i="6"/>
  <c r="F17" i="10"/>
  <c r="F11" i="12"/>
  <c r="F15" i="44"/>
  <c r="F18" i="43"/>
  <c r="F27" i="40"/>
  <c r="F16" i="39"/>
  <c r="F12" i="38"/>
  <c r="F11" i="36"/>
  <c r="F11" i="33"/>
  <c r="F9" i="28"/>
  <c r="F14" i="27"/>
  <c r="F18" i="21"/>
  <c r="F22" i="21"/>
  <c r="F22" i="19"/>
  <c r="F21" i="17"/>
  <c r="F27" i="17"/>
  <c r="F9" i="14"/>
  <c r="F23" i="14"/>
  <c r="F13" i="13"/>
  <c r="F13" i="11"/>
  <c r="F17" i="41"/>
  <c r="F21" i="40"/>
  <c r="F9" i="38"/>
  <c r="F14" i="37"/>
  <c r="F11" i="28"/>
  <c r="F25" i="27"/>
  <c r="F18" i="25"/>
  <c r="F25" i="22"/>
  <c r="F16" i="21"/>
  <c r="F9" i="20"/>
  <c r="F11" i="14"/>
  <c r="F16" i="14"/>
  <c r="F27" i="5"/>
  <c r="F17" i="6"/>
  <c r="F9" i="10"/>
  <c r="F12" i="43"/>
  <c r="F15" i="42"/>
  <c r="F17" i="20"/>
  <c r="F11" i="16"/>
  <c r="F14" i="15"/>
  <c r="F9" i="13"/>
  <c r="F22" i="1"/>
  <c r="F14" i="7"/>
  <c r="F21" i="7"/>
  <c r="F24" i="43"/>
  <c r="F16" i="41"/>
  <c r="F22" i="41"/>
  <c r="F9" i="40"/>
  <c r="F22" i="33"/>
  <c r="F9" i="32"/>
  <c r="F15" i="26"/>
  <c r="F13" i="5"/>
  <c r="F25" i="9"/>
  <c r="F24" i="40"/>
  <c r="F14" i="39"/>
  <c r="F21" i="33"/>
  <c r="F25" i="32"/>
  <c r="F15" i="28"/>
  <c r="F14" i="26"/>
  <c r="F9" i="22"/>
  <c r="F17" i="18"/>
  <c r="F13" i="17"/>
  <c r="F15" i="17"/>
  <c r="F17" i="16"/>
  <c r="F22" i="4"/>
  <c r="F17" i="11"/>
  <c r="F15" i="43"/>
  <c r="F17" i="43"/>
  <c r="F15" i="41"/>
  <c r="F17" i="40"/>
  <c r="F12" i="37"/>
  <c r="F18" i="37"/>
  <c r="F14" i="36"/>
  <c r="F22" i="35"/>
  <c r="F26" i="31"/>
  <c r="F23" i="30"/>
  <c r="F26" i="19"/>
  <c r="F15" i="16"/>
  <c r="F25" i="1"/>
  <c r="F15" i="4"/>
  <c r="F12" i="5"/>
  <c r="F22" i="6"/>
  <c r="F12" i="9"/>
  <c r="F11" i="11"/>
  <c r="F15" i="38"/>
  <c r="F24" i="34"/>
  <c r="F11" i="29"/>
  <c r="F17" i="29"/>
  <c r="F21" i="20"/>
  <c r="F27" i="20"/>
  <c r="F9" i="19"/>
  <c r="F12" i="19"/>
  <c r="F17" i="15"/>
  <c r="F18" i="1"/>
  <c r="F21" i="4"/>
  <c r="F27" i="4"/>
  <c r="F15" i="8"/>
  <c r="F21" i="10"/>
  <c r="F11" i="42"/>
  <c r="F23" i="37"/>
  <c r="F21" i="35"/>
  <c r="F11" i="34"/>
  <c r="F22" i="32"/>
  <c r="F27" i="28"/>
  <c r="F16" i="27"/>
  <c r="F17" i="24"/>
  <c r="F23" i="24"/>
  <c r="F13" i="23"/>
  <c r="F17" i="19"/>
  <c r="F11" i="13"/>
  <c r="F24" i="1"/>
  <c r="F14" i="4"/>
  <c r="F17" i="5"/>
  <c r="F21" i="6"/>
  <c r="F17" i="9"/>
  <c r="F16" i="40"/>
  <c r="F24" i="12"/>
  <c r="F23" i="42"/>
  <c r="F14" i="35"/>
  <c r="F16" i="34"/>
  <c r="F14" i="33"/>
  <c r="F15" i="30"/>
  <c r="F16" i="29"/>
  <c r="F18" i="17"/>
  <c r="F14" i="6"/>
  <c r="F27" i="44"/>
  <c r="F9" i="43"/>
  <c r="F25" i="43"/>
  <c r="F22" i="40"/>
  <c r="F24" i="38"/>
  <c r="F15" i="37"/>
  <c r="F9" i="36"/>
  <c r="F11" i="32"/>
  <c r="F15" i="31"/>
  <c r="F17" i="31"/>
  <c r="F22" i="31"/>
  <c r="F13" i="30"/>
  <c r="F26" i="30"/>
  <c r="F27" i="30"/>
  <c r="F26" i="29"/>
  <c r="F16" i="28"/>
  <c r="F22" i="27"/>
  <c r="F26" i="26"/>
  <c r="F27" i="26"/>
  <c r="F9" i="23"/>
  <c r="F12" i="23"/>
  <c r="F16" i="22"/>
  <c r="F24" i="22"/>
  <c r="F13" i="20"/>
  <c r="F26" i="20"/>
  <c r="F22" i="18"/>
  <c r="F12" i="17"/>
  <c r="F18" i="16"/>
  <c r="F25" i="16"/>
  <c r="F14" i="14"/>
  <c r="F21" i="14"/>
  <c r="F12" i="13"/>
  <c r="F25" i="13"/>
  <c r="F16" i="1"/>
  <c r="F23" i="1"/>
  <c r="F13" i="4"/>
  <c r="F26" i="4"/>
  <c r="F25" i="5"/>
  <c r="F16" i="6"/>
  <c r="F24" i="6"/>
  <c r="F15" i="7"/>
  <c r="F13" i="8"/>
  <c r="F9" i="9"/>
  <c r="F24" i="9"/>
  <c r="F9" i="11"/>
  <c r="F21" i="11"/>
  <c r="F23" i="12"/>
  <c r="F11" i="43"/>
  <c r="F14" i="40"/>
  <c r="F9" i="39"/>
  <c r="F12" i="39"/>
  <c r="F26" i="39"/>
  <c r="F13" i="36"/>
  <c r="F21" i="36"/>
  <c r="F26" i="36"/>
  <c r="F24" i="35"/>
  <c r="F22" i="34"/>
  <c r="F13" i="33"/>
  <c r="F24" i="32"/>
  <c r="F16" i="31"/>
  <c r="F12" i="30"/>
  <c r="F25" i="30"/>
  <c r="F24" i="29"/>
  <c r="F21" i="27"/>
  <c r="F13" i="26"/>
  <c r="F17" i="25"/>
  <c r="F23" i="25"/>
  <c r="F14" i="24"/>
  <c r="F25" i="23"/>
  <c r="F21" i="21"/>
  <c r="F12" i="20"/>
  <c r="F23" i="18"/>
  <c r="F15" i="15"/>
  <c r="F15" i="14"/>
  <c r="F15" i="1"/>
  <c r="F15" i="6"/>
  <c r="F12" i="11"/>
  <c r="F14" i="11"/>
  <c r="F25" i="11"/>
  <c r="F26" i="44"/>
  <c r="F22" i="42"/>
  <c r="F13" i="41"/>
  <c r="F13" i="40"/>
  <c r="F25" i="39"/>
  <c r="F17" i="38"/>
  <c r="F27" i="37"/>
  <c r="F12" i="36"/>
  <c r="F23" i="35"/>
  <c r="F9" i="33"/>
  <c r="F21" i="31"/>
  <c r="F27" i="31"/>
  <c r="F18" i="30"/>
  <c r="F15" i="29"/>
  <c r="F23" i="28"/>
  <c r="F13" i="27"/>
  <c r="F27" i="27"/>
  <c r="F12" i="26"/>
  <c r="F25" i="26"/>
  <c r="F16" i="25"/>
  <c r="F27" i="24"/>
  <c r="F11" i="23"/>
  <c r="F17" i="23"/>
  <c r="F27" i="21"/>
  <c r="F18" i="20"/>
  <c r="F16" i="18"/>
  <c r="F21" i="18"/>
  <c r="F11" i="17"/>
  <c r="F25" i="17"/>
  <c r="F24" i="16"/>
  <c r="F26" i="16"/>
  <c r="F22" i="15"/>
  <c r="F13" i="14"/>
  <c r="F26" i="14"/>
  <c r="F27" i="14"/>
  <c r="F24" i="13"/>
  <c r="F9" i="4"/>
  <c r="F12" i="4"/>
  <c r="F18" i="4"/>
  <c r="F25" i="4"/>
  <c r="F16" i="5"/>
  <c r="F24" i="5"/>
  <c r="F23" i="6"/>
  <c r="F12" i="8"/>
  <c r="F26" i="8"/>
  <c r="F18" i="11"/>
  <c r="F15" i="12"/>
  <c r="F9" i="44"/>
  <c r="F12" i="44"/>
  <c r="F18" i="44"/>
  <c r="F9" i="41"/>
  <c r="F14" i="41"/>
  <c r="F27" i="41"/>
  <c r="F12" i="40"/>
  <c r="F11" i="39"/>
  <c r="F18" i="39"/>
  <c r="F11" i="38"/>
  <c r="F16" i="38"/>
  <c r="F13" i="37"/>
  <c r="F22" i="37"/>
  <c r="F18" i="36"/>
  <c r="F25" i="36"/>
  <c r="F15" i="35"/>
  <c r="F14" i="34"/>
  <c r="F15" i="34"/>
  <c r="F12" i="33"/>
  <c r="F25" i="33"/>
  <c r="F17" i="32"/>
  <c r="F23" i="32"/>
  <c r="F14" i="31"/>
  <c r="F9" i="30"/>
  <c r="F24" i="30"/>
  <c r="F23" i="29"/>
  <c r="F22" i="28"/>
  <c r="F18" i="26"/>
  <c r="F11" i="25"/>
  <c r="F15" i="25"/>
  <c r="F9" i="24"/>
  <c r="F22" i="24"/>
  <c r="F22" i="22"/>
  <c r="F13" i="21"/>
  <c r="F14" i="21"/>
  <c r="F11" i="20"/>
  <c r="F25" i="20"/>
  <c r="F15" i="19"/>
  <c r="F23" i="19"/>
  <c r="F15" i="18"/>
  <c r="F17" i="17"/>
  <c r="F26" i="17"/>
  <c r="F16" i="16"/>
  <c r="F21" i="15"/>
  <c r="F27" i="15"/>
  <c r="F18" i="13"/>
  <c r="F14" i="1"/>
  <c r="F27" i="7"/>
  <c r="F9" i="8"/>
  <c r="F18" i="8"/>
  <c r="F25" i="8"/>
  <c r="F11" i="9"/>
  <c r="F13" i="10"/>
  <c r="F14" i="10"/>
  <c r="F15" i="10"/>
  <c r="F22" i="10"/>
  <c r="F24" i="11"/>
  <c r="F26" i="11"/>
  <c r="F14" i="12"/>
  <c r="F13" i="44"/>
  <c r="F23" i="43"/>
  <c r="F16" i="42"/>
  <c r="F21" i="42"/>
  <c r="F12" i="41"/>
  <c r="F21" i="41"/>
  <c r="F22" i="38"/>
  <c r="F9" i="37"/>
  <c r="F21" i="37"/>
  <c r="F16" i="35"/>
  <c r="F13" i="34"/>
  <c r="F26" i="33"/>
  <c r="F16" i="32"/>
  <c r="F13" i="31"/>
  <c r="F9" i="27"/>
  <c r="F12" i="27"/>
  <c r="F24" i="26"/>
  <c r="F13" i="24"/>
  <c r="F21" i="24"/>
  <c r="F26" i="24"/>
  <c r="F24" i="23"/>
  <c r="F9" i="21"/>
  <c r="F24" i="20"/>
  <c r="F16" i="19"/>
  <c r="F24" i="19"/>
  <c r="F14" i="18"/>
  <c r="F9" i="17"/>
  <c r="F24" i="17"/>
  <c r="F13" i="15"/>
  <c r="F12" i="14"/>
  <c r="F18" i="14"/>
  <c r="F25" i="14"/>
  <c r="F17" i="13"/>
  <c r="F23" i="13"/>
  <c r="F27" i="1"/>
  <c r="F11" i="4"/>
  <c r="F17" i="4"/>
  <c r="F24" i="4"/>
  <c r="F13" i="7"/>
  <c r="F11" i="8"/>
  <c r="F22" i="9"/>
  <c r="F21" i="12"/>
  <c r="F27" i="12"/>
  <c r="F24" i="33"/>
  <c r="F15" i="32"/>
  <c r="F9" i="31"/>
  <c r="F27" i="25"/>
  <c r="F12" i="24"/>
  <c r="F13" i="18"/>
  <c r="F26" i="18"/>
  <c r="F23" i="16"/>
  <c r="F16" i="13"/>
  <c r="F22" i="5"/>
  <c r="F13" i="6"/>
  <c r="F9" i="7"/>
  <c r="F12" i="7"/>
  <c r="F26" i="7"/>
  <c r="F24" i="8"/>
  <c r="F23" i="9"/>
  <c r="F12" i="10"/>
  <c r="F26" i="10"/>
  <c r="F23" i="11"/>
  <c r="F11" i="44"/>
  <c r="F24" i="44"/>
  <c r="F16" i="43"/>
  <c r="F22" i="43"/>
  <c r="F13" i="42"/>
  <c r="F14" i="42"/>
  <c r="F11" i="41"/>
  <c r="F11" i="40"/>
  <c r="F18" i="40"/>
  <c r="F25" i="40"/>
  <c r="F26" i="40"/>
  <c r="F23" i="39"/>
  <c r="F14" i="38"/>
  <c r="F25" i="37"/>
  <c r="F27" i="35"/>
  <c r="F12" i="34"/>
  <c r="F18" i="34"/>
  <c r="F18" i="33"/>
  <c r="F14" i="32"/>
  <c r="F25" i="31"/>
  <c r="F11" i="30"/>
  <c r="F13" i="29"/>
  <c r="F13" i="28"/>
  <c r="F11" i="27"/>
  <c r="F18" i="27"/>
  <c r="F17" i="26"/>
  <c r="F22" i="25"/>
  <c r="F18" i="24"/>
  <c r="F25" i="24"/>
  <c r="F15" i="23"/>
  <c r="F13" i="22"/>
  <c r="F25" i="21"/>
  <c r="F26" i="21"/>
  <c r="F23" i="20"/>
  <c r="F14" i="19"/>
  <c r="F12" i="18"/>
  <c r="F25" i="18"/>
  <c r="F23" i="17"/>
  <c r="F22" i="16"/>
  <c r="F9" i="15"/>
  <c r="F12" i="15"/>
  <c r="F26" i="15"/>
  <c r="F24" i="14"/>
  <c r="F15" i="13"/>
  <c r="F9" i="1"/>
  <c r="F13" i="1"/>
  <c r="F21" i="1"/>
  <c r="F26" i="1"/>
  <c r="F23" i="4"/>
  <c r="F14" i="5"/>
  <c r="F9" i="6"/>
  <c r="F27" i="6"/>
  <c r="F18" i="7"/>
  <c r="F16" i="9"/>
  <c r="F21" i="9"/>
  <c r="F18" i="10"/>
  <c r="F25" i="10"/>
  <c r="F27" i="10"/>
  <c r="F16" i="11"/>
  <c r="F13" i="12"/>
  <c r="F26" i="12"/>
  <c r="F25" i="44"/>
  <c r="F27" i="42"/>
  <c r="F25" i="41"/>
  <c r="F24" i="39"/>
  <c r="F21" i="38"/>
  <c r="F11" i="37"/>
  <c r="F16" i="36"/>
  <c r="F13" i="35"/>
  <c r="F9" i="34"/>
  <c r="F26" i="34"/>
  <c r="F27" i="34"/>
  <c r="F17" i="33"/>
  <c r="F23" i="33"/>
  <c r="F22" i="30"/>
  <c r="F14" i="29"/>
  <c r="F27" i="29"/>
  <c r="F12" i="28"/>
  <c r="F24" i="27"/>
  <c r="F11" i="26"/>
  <c r="F16" i="26"/>
  <c r="F13" i="25"/>
  <c r="F14" i="25"/>
  <c r="F21" i="25"/>
  <c r="F16" i="23"/>
  <c r="F11" i="21"/>
  <c r="F16" i="20"/>
  <c r="F13" i="19"/>
  <c r="F21" i="19"/>
  <c r="F27" i="19"/>
  <c r="F18" i="18"/>
  <c r="F25" i="15"/>
  <c r="F17" i="14"/>
  <c r="F12" i="1"/>
  <c r="F15" i="5"/>
  <c r="F21" i="5"/>
  <c r="F12" i="6"/>
  <c r="F11" i="7"/>
  <c r="F25" i="7"/>
  <c r="F23" i="8"/>
  <c r="F15" i="9"/>
  <c r="F11" i="10"/>
  <c r="F15" i="11"/>
  <c r="F22" i="11"/>
  <c r="F12" i="12"/>
  <c r="F23" i="44"/>
  <c r="F14" i="43"/>
  <c r="F21" i="43"/>
  <c r="F27" i="43"/>
  <c r="F12" i="42"/>
  <c r="F26" i="42"/>
  <c r="F26" i="41"/>
  <c r="F15" i="39"/>
  <c r="F26" i="38"/>
  <c r="F15" i="36"/>
  <c r="F22" i="36"/>
  <c r="F26" i="35"/>
  <c r="F25" i="34"/>
  <c r="F16" i="33"/>
  <c r="F27" i="32"/>
  <c r="F11" i="31"/>
  <c r="F12" i="29"/>
  <c r="F22" i="29"/>
  <c r="F17" i="27"/>
  <c r="F22" i="26"/>
  <c r="F9" i="25"/>
  <c r="F26" i="25"/>
  <c r="F24" i="24"/>
  <c r="F14" i="23"/>
  <c r="F12" i="22"/>
  <c r="F18" i="22"/>
  <c r="F27" i="22"/>
  <c r="F24" i="21"/>
  <c r="F15" i="20"/>
  <c r="F22" i="20"/>
  <c r="F24" i="18"/>
  <c r="F27" i="16"/>
  <c r="F18" i="15"/>
  <c r="F13" i="9"/>
  <c r="F14" i="9"/>
  <c r="F27" i="9"/>
  <c r="F18" i="12"/>
  <c r="F16" i="44"/>
  <c r="F13" i="43"/>
  <c r="F9" i="42"/>
  <c r="F18" i="42"/>
  <c r="F25" i="42"/>
  <c r="F24" i="41"/>
  <c r="F22" i="39"/>
  <c r="F13" i="38"/>
  <c r="F27" i="38"/>
  <c r="F24" i="37"/>
  <c r="F12" i="35"/>
  <c r="F17" i="34"/>
  <c r="F15" i="33"/>
  <c r="F26" i="32"/>
  <c r="F12" i="31"/>
  <c r="F16" i="30"/>
  <c r="F21" i="30"/>
  <c r="F21" i="29"/>
  <c r="F18" i="28"/>
  <c r="F25" i="28"/>
  <c r="F26" i="28"/>
  <c r="F23" i="27"/>
  <c r="F23" i="26"/>
  <c r="F12" i="25"/>
  <c r="F25" i="25"/>
  <c r="F27" i="23"/>
  <c r="F26" i="22"/>
  <c r="F17" i="21"/>
  <c r="F14" i="20"/>
  <c r="F13" i="16"/>
  <c r="F24" i="15"/>
  <c r="F22" i="14"/>
  <c r="F21" i="13"/>
  <c r="F11" i="1"/>
  <c r="F16" i="4"/>
  <c r="F11" i="6"/>
  <c r="F26" i="6"/>
  <c r="F24" i="7"/>
  <c r="F22" i="8"/>
  <c r="F26" i="9"/>
  <c r="F16" i="10"/>
  <c r="F27" i="11"/>
  <c r="F25" i="12"/>
  <c r="F14" i="13"/>
  <c r="F16" i="8"/>
  <c r="F23" i="10"/>
  <c r="F17" i="12"/>
  <c r="F14" i="44"/>
  <c r="F26" i="43"/>
  <c r="F24" i="42"/>
  <c r="F23" i="41"/>
  <c r="F23" i="40"/>
  <c r="F13" i="39"/>
  <c r="F18" i="38"/>
  <c r="F16" i="37"/>
  <c r="F27" i="36"/>
  <c r="F11" i="35"/>
  <c r="F17" i="35"/>
  <c r="F27" i="33"/>
  <c r="F13" i="32"/>
  <c r="F24" i="31"/>
  <c r="F14" i="30"/>
  <c r="F9" i="29"/>
  <c r="F25" i="29"/>
  <c r="F24" i="28"/>
  <c r="F15" i="27"/>
  <c r="F21" i="26"/>
  <c r="F24" i="25"/>
  <c r="F15" i="24"/>
  <c r="F26" i="23"/>
  <c r="F11" i="22"/>
  <c r="F17" i="22"/>
  <c r="F15" i="21"/>
  <c r="F11" i="19"/>
  <c r="F25" i="19"/>
  <c r="F11" i="18"/>
  <c r="F14" i="17"/>
  <c r="F22" i="17"/>
  <c r="F21" i="16"/>
  <c r="F23" i="15"/>
  <c r="F26" i="13"/>
  <c r="F9" i="5"/>
  <c r="F18" i="5"/>
  <c r="F26" i="5"/>
  <c r="F16" i="7"/>
  <c r="F23" i="7"/>
  <c r="F14" i="8"/>
  <c r="F21" i="8"/>
  <c r="F27" i="8"/>
  <c r="F18" i="9"/>
  <c r="F20" i="45"/>
  <c r="F19" i="45"/>
  <c r="F10" i="45"/>
  <c r="F17" i="45" l="1"/>
  <c r="F11" i="45"/>
  <c r="F18" i="45"/>
  <c r="F14" i="45"/>
  <c r="F25" i="45"/>
  <c r="F24" i="45"/>
  <c r="F23" i="45"/>
  <c r="F15" i="45"/>
  <c r="F16" i="45"/>
  <c r="F22" i="45"/>
  <c r="F13" i="45"/>
  <c r="F21" i="45"/>
  <c r="F27" i="45"/>
  <c r="F9" i="45"/>
  <c r="F26" i="45"/>
  <c r="F12" i="45"/>
</calcChain>
</file>

<file path=xl/sharedStrings.xml><?xml version="1.0" encoding="utf-8"?>
<sst xmlns="http://schemas.openxmlformats.org/spreadsheetml/2006/main" count="3900" uniqueCount="98">
  <si>
    <t>S1</t>
  </si>
  <si>
    <t>S11</t>
  </si>
  <si>
    <t>S12</t>
  </si>
  <si>
    <t>S12K</t>
  </si>
  <si>
    <t>S124</t>
  </si>
  <si>
    <t>S12O</t>
  </si>
  <si>
    <t>S128</t>
  </si>
  <si>
    <t>S129</t>
  </si>
  <si>
    <t>S13</t>
  </si>
  <si>
    <t>S1M</t>
  </si>
  <si>
    <t>S2</t>
  </si>
  <si>
    <t>AF1</t>
  </si>
  <si>
    <t>AF2</t>
  </si>
  <si>
    <t>AF3</t>
  </si>
  <si>
    <t>AF4</t>
  </si>
  <si>
    <t>AF5</t>
  </si>
  <si>
    <t>AF6</t>
  </si>
  <si>
    <t>AF7</t>
  </si>
  <si>
    <t>AF8</t>
  </si>
  <si>
    <t>-</t>
  </si>
  <si>
    <t>Stock of financial instruments</t>
  </si>
  <si>
    <t>TOTAL ECONOMY - REPUBLIC OF CROATIA</t>
  </si>
  <si>
    <t>Non-financial corporations</t>
  </si>
  <si>
    <t>Financial corporations</t>
  </si>
  <si>
    <t>General government</t>
  </si>
  <si>
    <t xml:space="preserve">Households and NPISHs </t>
  </si>
  <si>
    <t>Rest of the world</t>
  </si>
  <si>
    <t>Non-financial corporations - Total</t>
  </si>
  <si>
    <t>Financial corporations - Total</t>
  </si>
  <si>
    <t>Monetary financial institutions</t>
  </si>
  <si>
    <t>Non-MMF investment funds</t>
  </si>
  <si>
    <t xml:space="preserve">Other financial intermediaries, except insurance corporations and pension funds, financial auxiliaries and captive financial institutions and money lenders </t>
  </si>
  <si>
    <t xml:space="preserve">Insurance corporations  </t>
  </si>
  <si>
    <t xml:space="preserve">Pension funds  </t>
  </si>
  <si>
    <t>General government - total</t>
  </si>
  <si>
    <t>Households and NPISHs - total</t>
  </si>
  <si>
    <t xml:space="preserve">Rest of the world - total </t>
  </si>
  <si>
    <t>Financial assets</t>
  </si>
  <si>
    <t>Monetary gold and SDRs</t>
  </si>
  <si>
    <t>Currency and deposits</t>
  </si>
  <si>
    <t>Debt securities</t>
  </si>
  <si>
    <t>Loans</t>
  </si>
  <si>
    <t>Equity and investment fund shares/units</t>
  </si>
  <si>
    <t>Insurance, pension, and standardised guarantees</t>
  </si>
  <si>
    <t>Financial derivatives and employee stock options</t>
  </si>
  <si>
    <t>Other accounts receivable</t>
  </si>
  <si>
    <t>Financial liabilities</t>
  </si>
  <si>
    <t>Other accounts payable</t>
  </si>
  <si>
    <t>Financial net worth</t>
  </si>
  <si>
    <t>Balance sheets for financial assets and liabilities (stocks) at the end of 2022q3 (non-consolidated)</t>
  </si>
  <si>
    <t>Balance sheets for financial assets and liabilities (stocks) at the end of 2022q2 (non-consolidated)</t>
  </si>
  <si>
    <t>Balance sheets for financial assets and liabilities (stocks) at the end of 2022q1 (non-consolidated)</t>
  </si>
  <si>
    <t>Balance sheets for financial assets and liabilities (stocks) at the end of 2021q4 (non-consolidated)</t>
  </si>
  <si>
    <t>Balance sheets for financial assets and liabilities (stocks) at the end of 2021q3 (non-consolidated)</t>
  </si>
  <si>
    <t>Balance sheets for financial assets and liabilities (stocks) at the end of 2021q2 (non-consolidated)</t>
  </si>
  <si>
    <t>Balance sheets for financial assets and liabilities (stocks) at the end of 2021q1 (non-consolidated)</t>
  </si>
  <si>
    <t>Balance sheets for financial assets and liabilities (stocks) at the end of 2020q4 (non-consolidated)</t>
  </si>
  <si>
    <t>Balance sheets for financial assets and liabilities (stocks) at the end of 2020q3 (non-consolidated)</t>
  </si>
  <si>
    <t>Balance sheets for financial assets and liabilities (stocks) at the end of 2020q2 (non-consolidated)</t>
  </si>
  <si>
    <t>Balance sheets for financial assets and liabilities (stocks) at the end of 2020q1 (non-consolidated)</t>
  </si>
  <si>
    <t>Balance sheets for financial assets and liabilities (stocks) at the end of 2019q4 (non-consolidated)</t>
  </si>
  <si>
    <t>Balance sheets for financial assets and liabilities (stocks) at the end of 2019q3 (non-consolidated)</t>
  </si>
  <si>
    <t>Balance sheets for financial assets and liabilities (stocks) at the end of 2019q2 (non-consolidated)</t>
  </si>
  <si>
    <t>Balance sheets for financial assets and liabilities (stocks) at the end of 2019q1 (non-consolidated)</t>
  </si>
  <si>
    <t>Balance sheets for financial assets and liabilities (stocks) at the end of 2018q4 (non-consolidated)</t>
  </si>
  <si>
    <t>Balance sheets for financial assets and liabilities (stocks) at the end of 2018q3 (non-consolidated)</t>
  </si>
  <si>
    <t>Balance sheets for financial assets and liabilities (stocks) at the end of 2018q2 (non-consolidated)</t>
  </si>
  <si>
    <t>Balance sheets for financial assets and liabilities (stocks) at the end of 2018q1 (non-consolidated)</t>
  </si>
  <si>
    <t>Balance sheets for financial assets and liabilities (stocks) at the end of 2017q4 (non-consolidated)</t>
  </si>
  <si>
    <t>Balance sheets for financial assets and liabilities (stocks) at the end of 2017q3 (non-consolidated)</t>
  </si>
  <si>
    <t>Balance sheets for financial assets and liabilities (stocks) at the end of 2017q2 (non-consolidated)</t>
  </si>
  <si>
    <t>Balance sheets for financial assets and liabilities (stocks) at the end of 2017q1 (non-consolidated)</t>
  </si>
  <si>
    <t>Balance sheets for financial assets and liabilities (stocks) at the end of 2016q4 (non-consolidated)</t>
  </si>
  <si>
    <t>Balance sheets for financial assets and liabilities (stocks) at the end of 2016q3 (non-consolidated)</t>
  </si>
  <si>
    <t>Balance sheets for financial assets and liabilities (stocks) at the end of 2016q2 (non-consolidated)</t>
  </si>
  <si>
    <t>Balance sheets for financial assets and liabilities (stocks) at the end of 2016q1 (non-consolidated)</t>
  </si>
  <si>
    <t>Balance sheets for financial assets and liabilities (stocks) at the end of 2015q4 (non-consolidated)</t>
  </si>
  <si>
    <t>Balance sheets for financial assets and liabilities (stocks) at the end of 2015q3 (non-consolidated)</t>
  </si>
  <si>
    <t>Balance sheets for financial assets and liabilities (stocks) at the end of 2015q2 (non-consolidated)</t>
  </si>
  <si>
    <t>Balance sheets for financial assets and liabilities (stocks) at the end of 2015q1 (non-consolidated)</t>
  </si>
  <si>
    <t>Balance sheets for financial assets and liabilities (stocks) at the end of 2014q4 (non-consolidated)</t>
  </si>
  <si>
    <t>Balance sheets for financial assets and liabilities (stocks) at the end of 2014q3 (non-consolidated)</t>
  </si>
  <si>
    <t>Balance sheets for financial assets and liabilities (stocks) at the end of 2014q2 (non-consolidated)</t>
  </si>
  <si>
    <t>Balance sheets for financial assets and liabilities (stocks) at the end of 2014q1 (non-consolidated)</t>
  </si>
  <si>
    <t>Balance sheets for financial assets and liabilities (stocks) at the end of 2013q4 (non-consolidated)</t>
  </si>
  <si>
    <t>Balance sheets for financial assets and liabilities (stocks) at the end of 2013q3 (non-consolidated)</t>
  </si>
  <si>
    <t>Balance sheets for financial assets and liabilities (stocks) at the end of 2013q2 (non-consolidated)</t>
  </si>
  <si>
    <t>Balance sheets for financial assets and liabilities (stocks) at the end of 2013q1 (non-consolidated)</t>
  </si>
  <si>
    <t>Balance sheets for financial assets and liabilities (stocks) at the end of 2012q4 (non-consolidated)</t>
  </si>
  <si>
    <t>Balance sheets for financial assets and liabilities (stocks) at the end of 2012q3 (non-consolidated)</t>
  </si>
  <si>
    <t>Balance sheets for financial assets and liabilities (stocks) at the end of 2012q2 (non-consolidated)</t>
  </si>
  <si>
    <t>Balance sheets for financial assets and liabilities (stocks) at the end of 2012q1 (non-consolidated)</t>
  </si>
  <si>
    <t>- revised data</t>
  </si>
  <si>
    <t xml:space="preserve">Balance sheets for financial assets and liabilities (stocks) at the end of 2022q4 (non-consolidated) </t>
  </si>
  <si>
    <t xml:space="preserve">Balance sheets for financial assets and liabilities (stocks) at the end of 2023q1 (non-consolidated) </t>
  </si>
  <si>
    <t>million euro</t>
  </si>
  <si>
    <t xml:space="preserve">Balance sheets for financial assets and liabilities (stocks) at the end of 2023q2 (non-consolidated) </t>
  </si>
  <si>
    <t xml:space="preserve">Balance sheets for financial assets and liabilities (stocks) at the end of 2023q3 (non-consolidated)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</si>
</sst>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8"/>
      <color theme="1"/>
      <name val="Arial"/>
      <family val="2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name val="Arial"/>
      <family val="2"/>
      <charset val="238"/>
    </font>
    <font>
      <sz val="12"/>
      <color rgb="FF3F3F76"/>
      <name val="Arial"/>
      <family val="2"/>
      <charset val="238"/>
    </font>
    <font>
      <sz val="12"/>
      <color rgb="FFFA7D00"/>
      <name val="Arial"/>
      <family val="2"/>
      <charset val="238"/>
    </font>
    <font>
      <sz val="7"/>
      <color theme="1"/>
      <name val="Arial"/>
      <family val="2"/>
      <charset val="238"/>
    </font>
    <font>
      <sz val="12"/>
      <color rgb="FF9C6500"/>
      <name val="Arial"/>
      <family val="2"/>
      <charset val="238"/>
    </font>
    <font>
      <b/>
      <sz val="12"/>
      <color rgb="FF3F3F3F"/>
      <name val="Arial"/>
      <family val="2"/>
      <charset val="238"/>
    </font>
    <font>
      <sz val="12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23">
    <xf numFmtId="164" fontId="0" fillId="0" borderId="0" applyNumberFormat="0"/>
    <xf numFmtId="0" fontId="1" fillId="0" borderId="0"/>
    <xf numFmtId="0" fontId="1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16" fillId="4" borderId="0" applyNumberFormat="0" applyBorder="0" applyAlignment="0" applyProtection="0"/>
    <xf numFmtId="0" fontId="13" fillId="5" borderId="1" applyNumberFormat="0" applyAlignment="0" applyProtection="0"/>
    <xf numFmtId="0" fontId="17" fillId="6" borderId="2" applyNumberFormat="0" applyAlignment="0" applyProtection="0"/>
    <xf numFmtId="0" fontId="8" fillId="6" borderId="1" applyNumberFormat="0" applyAlignment="0" applyProtection="0"/>
    <xf numFmtId="0" fontId="14" fillId="0" borderId="3" applyNumberFormat="0" applyFill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" fillId="0" borderId="5" applyNumberFormat="0" applyFont="0" applyFill="0" applyAlignment="0" applyProtection="0"/>
    <xf numFmtId="164" fontId="4" fillId="0" borderId="5" applyNumberFormat="0" applyFill="0" applyAlignment="0" applyProtection="0"/>
    <xf numFmtId="164" fontId="4" fillId="0" borderId="6" applyNumberFormat="0" applyFill="0" applyAlignment="0" applyProtection="0"/>
    <xf numFmtId="164" fontId="5" fillId="0" borderId="6" applyNumberFormat="0" applyFill="0" applyAlignment="0" applyProtection="0"/>
    <xf numFmtId="164" fontId="4" fillId="0" borderId="7" applyNumberFormat="0" applyProtection="0">
      <alignment horizontal="right" vertical="center" wrapText="1"/>
    </xf>
  </cellStyleXfs>
  <cellXfs count="35">
    <xf numFmtId="0" fontId="0" fillId="0" borderId="0" xfId="0" applyNumberFormat="1"/>
    <xf numFmtId="0" fontId="6" fillId="0" borderId="0" xfId="2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/>
    <xf numFmtId="0" fontId="3" fillId="0" borderId="0" xfId="0" applyNumberFormat="1" applyFont="1" applyFill="1" applyBorder="1"/>
    <xf numFmtId="0" fontId="6" fillId="0" borderId="0" xfId="0" quotePrefix="1" applyNumberFormat="1" applyFont="1" applyFill="1" applyBorder="1"/>
    <xf numFmtId="0" fontId="4" fillId="0" borderId="7" xfId="22" applyNumberFormat="1">
      <alignment horizontal="right" vertical="center" wrapText="1"/>
    </xf>
    <xf numFmtId="0" fontId="4" fillId="0" borderId="7" xfId="22" applyNumberFormat="1" applyProtection="1">
      <alignment horizontal="right" vertical="center" wrapText="1"/>
      <protection locked="0"/>
    </xf>
    <xf numFmtId="49" fontId="4" fillId="0" borderId="7" xfId="22" applyNumberForma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5" xfId="18" applyNumberFormat="1" applyFont="1" applyFill="1" applyAlignment="1" applyProtection="1">
      <alignment vertical="center"/>
    </xf>
    <xf numFmtId="0" fontId="6" fillId="0" borderId="5" xfId="18" applyNumberFormat="1" applyFont="1" applyFill="1" applyAlignment="1" applyProtection="1">
      <alignment horizontal="center" vertical="center"/>
    </xf>
    <xf numFmtId="4" fontId="3" fillId="0" borderId="5" xfId="18" applyNumberFormat="1" applyFont="1" applyFill="1" applyAlignment="1" applyProtection="1">
      <alignment horizontal="right" vertical="center"/>
      <protection locked="0"/>
    </xf>
    <xf numFmtId="0" fontId="4" fillId="0" borderId="6" xfId="20" applyNumberFormat="1" applyFill="1" applyAlignment="1" applyProtection="1">
      <alignment vertical="center"/>
    </xf>
    <xf numFmtId="0" fontId="4" fillId="0" borderId="6" xfId="20" applyNumberFormat="1" applyFill="1" applyAlignment="1" applyProtection="1">
      <alignment horizontal="center" vertical="center"/>
    </xf>
    <xf numFmtId="4" fontId="4" fillId="0" borderId="6" xfId="20" applyNumberFormat="1" applyFill="1" applyAlignment="1" applyProtection="1">
      <alignment horizontal="right" vertical="center"/>
      <protection locked="0"/>
    </xf>
    <xf numFmtId="0" fontId="4" fillId="8" borderId="7" xfId="22" applyNumberFormat="1" applyFill="1" applyProtection="1">
      <alignment horizontal="right" vertical="center" wrapText="1"/>
      <protection locked="0"/>
    </xf>
    <xf numFmtId="49" fontId="4" fillId="8" borderId="7" xfId="22" applyNumberFormat="1" applyFill="1" applyProtection="1">
      <alignment horizontal="right" vertical="center" wrapText="1"/>
      <protection locked="0"/>
    </xf>
    <xf numFmtId="4" fontId="6" fillId="8" borderId="0" xfId="1" applyNumberFormat="1" applyFont="1" applyFill="1" applyBorder="1" applyAlignment="1" applyProtection="1">
      <alignment horizontal="right" vertical="center"/>
      <protection locked="0"/>
    </xf>
    <xf numFmtId="4" fontId="3" fillId="8" borderId="0" xfId="1" applyNumberFormat="1" applyFont="1" applyFill="1" applyBorder="1" applyAlignment="1" applyProtection="1">
      <alignment horizontal="right" vertical="center"/>
      <protection locked="0"/>
    </xf>
    <xf numFmtId="4" fontId="3" fillId="8" borderId="5" xfId="18" applyNumberFormat="1" applyFont="1" applyFill="1" applyAlignment="1" applyProtection="1">
      <alignment horizontal="right" vertical="center"/>
      <protection locked="0"/>
    </xf>
    <xf numFmtId="4" fontId="4" fillId="8" borderId="6" xfId="20" applyNumberFormat="1" applyFill="1" applyAlignment="1" applyProtection="1">
      <alignment horizontal="right" vertical="center"/>
      <protection locked="0"/>
    </xf>
    <xf numFmtId="164" fontId="0" fillId="0" borderId="0" xfId="0"/>
    <xf numFmtId="0" fontId="2" fillId="0" borderId="0" xfId="5" applyNumberFormat="1" applyFill="1"/>
    <xf numFmtId="0" fontId="0" fillId="0" borderId="0" xfId="0" applyNumberFormat="1" applyFont="1" applyFill="1" applyBorder="1"/>
    <xf numFmtId="0" fontId="12" fillId="0" borderId="0" xfId="4" applyNumberFormat="1" applyFill="1" applyBorder="1"/>
    <xf numFmtId="0" fontId="4" fillId="8" borderId="7" xfId="22" applyNumberFormat="1" applyFill="1" applyAlignment="1" applyProtection="1">
      <alignment horizontal="center" vertical="center" wrapText="1"/>
      <protection locked="0"/>
    </xf>
    <xf numFmtId="0" fontId="4" fillId="0" borderId="8" xfId="22" applyNumberFormat="1" applyBorder="1" applyAlignment="1">
      <alignment horizontal="left" vertical="center" wrapText="1"/>
    </xf>
    <xf numFmtId="0" fontId="4" fillId="0" borderId="6" xfId="22" applyNumberFormat="1" applyBorder="1" applyAlignment="1">
      <alignment horizontal="left" vertical="center" wrapText="1"/>
    </xf>
    <xf numFmtId="0" fontId="4" fillId="0" borderId="8" xfId="22" applyNumberFormat="1" applyBorder="1">
      <alignment horizontal="right" vertical="center" wrapText="1"/>
    </xf>
    <xf numFmtId="0" fontId="4" fillId="0" borderId="6" xfId="22" applyNumberFormat="1" applyBorder="1">
      <alignment horizontal="right" vertical="center" wrapText="1"/>
    </xf>
    <xf numFmtId="0" fontId="4" fillId="0" borderId="8" xfId="22" applyNumberFormat="1" applyBorder="1" applyProtection="1">
      <alignment horizontal="right" vertical="center" wrapText="1"/>
      <protection locked="0"/>
    </xf>
    <xf numFmtId="0" fontId="4" fillId="0" borderId="6" xfId="22" applyNumberFormat="1" applyBorder="1" applyProtection="1">
      <alignment horizontal="right" vertical="center" wrapText="1"/>
      <protection locked="0"/>
    </xf>
  </cellXfs>
  <cellStyles count="23">
    <cellStyle name="Dobro" xfId="6" builtinId="26" customBuiltin="1"/>
    <cellStyle name="Izlaz" xfId="10" builtinId="21" customBuiltin="1"/>
    <cellStyle name="Izračun" xfId="11" builtinId="22" customBuiltin="1"/>
    <cellStyle name="Loše" xfId="7" builtinId="27" customBuiltin="1"/>
    <cellStyle name="Međunaslov u tablici" xfId="16"/>
    <cellStyle name="Napomene" xfId="17"/>
    <cellStyle name="Naslov 1" xfId="4" builtinId="16" customBuiltin="1"/>
    <cellStyle name="Naslov 2" xfId="5" builtinId="17" customBuiltin="1"/>
    <cellStyle name="Neutralno" xfId="8" builtinId="28" customBuiltin="1"/>
    <cellStyle name="Normal_1.1" xfId="1"/>
    <cellStyle name="Normal_Revised ESA95 Questionaire - Tables 6 &amp; 7" xfId="2"/>
    <cellStyle name="Normalno" xfId="0" builtinId="0" customBuiltin="1"/>
    <cellStyle name="Obično 3" xfId="3"/>
    <cellStyle name="Povezana ćelija" xfId="12" builtinId="24" customBuiltin="1"/>
    <cellStyle name="Provjera ćelije" xfId="13" builtinId="23" customBuiltin="1"/>
    <cellStyle name="Tanka linija ispod" xfId="18"/>
    <cellStyle name="Tekst objašnjenja" xfId="15" builtinId="53" customBuiltin="1"/>
    <cellStyle name="Tekst upozorenja" xfId="14" builtinId="11" customBuiltin="1"/>
    <cellStyle name="Ukupno" xfId="19"/>
    <cellStyle name="Ukupno - zadnji redak" xfId="20"/>
    <cellStyle name="Unos" xfId="9" builtinId="20" customBuiltin="1"/>
    <cellStyle name="Zadnji redak" xfId="21"/>
    <cellStyle name="Zaglavlje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91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239014.66743968299</v>
      </c>
      <c r="E9" s="3">
        <v>68858.457163491999</v>
      </c>
      <c r="F9" s="20">
        <f>+G9+H9+I9+J9+K9</f>
        <v>84938.303822359012</v>
      </c>
      <c r="G9" s="20">
        <v>69685.299099070005</v>
      </c>
      <c r="H9" s="20">
        <v>830.58651910000003</v>
      </c>
      <c r="I9" s="20">
        <v>5048.5529477990003</v>
      </c>
      <c r="J9" s="20">
        <v>3594.9821662600002</v>
      </c>
      <c r="K9" s="20">
        <v>5778.8830901299998</v>
      </c>
      <c r="L9" s="3">
        <v>39962.974691210002</v>
      </c>
      <c r="M9" s="3">
        <v>45254.931762622</v>
      </c>
      <c r="N9" s="3">
        <v>67354.553616189995</v>
      </c>
    </row>
    <row r="10" spans="2:14" ht="12.9" customHeight="1" x14ac:dyDescent="0.2">
      <c r="B10" s="11" t="s">
        <v>38</v>
      </c>
      <c r="C10" s="1" t="s">
        <v>11</v>
      </c>
      <c r="D10" s="2">
        <v>352.84406586</v>
      </c>
      <c r="E10" s="2" t="s">
        <v>19</v>
      </c>
      <c r="F10" s="21">
        <f>+G10</f>
        <v>352.84406586</v>
      </c>
      <c r="G10" s="21">
        <v>352.84406586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352.18469751999999</v>
      </c>
    </row>
    <row r="11" spans="2:14" ht="12.9" customHeight="1" x14ac:dyDescent="0.2">
      <c r="B11" s="11" t="s">
        <v>39</v>
      </c>
      <c r="C11" s="1" t="s">
        <v>12</v>
      </c>
      <c r="D11" s="2">
        <v>47229.293418599998</v>
      </c>
      <c r="E11" s="2">
        <v>5270.4770747900002</v>
      </c>
      <c r="F11" s="21">
        <f t="shared" ref="F11:F27" si="0">+G11+H11+I11+J11+K11</f>
        <v>12071.915421730002</v>
      </c>
      <c r="G11" s="21">
        <v>10813.56803549</v>
      </c>
      <c r="H11" s="21">
        <v>71.923714820000001</v>
      </c>
      <c r="I11" s="21">
        <v>562.87018269999999</v>
      </c>
      <c r="J11" s="21">
        <v>406.38928893000002</v>
      </c>
      <c r="K11" s="21">
        <v>217.16419979</v>
      </c>
      <c r="L11" s="2">
        <v>3876.7154756199998</v>
      </c>
      <c r="M11" s="2">
        <v>26010.18544646</v>
      </c>
      <c r="N11" s="2">
        <v>12170.21078528</v>
      </c>
    </row>
    <row r="12" spans="2:14" ht="12.9" customHeight="1" x14ac:dyDescent="0.2">
      <c r="B12" s="11" t="s">
        <v>40</v>
      </c>
      <c r="C12" s="1" t="s">
        <v>13</v>
      </c>
      <c r="D12" s="2">
        <v>21367.77089598</v>
      </c>
      <c r="E12" s="2">
        <v>178.89664406</v>
      </c>
      <c r="F12" s="21">
        <f t="shared" si="0"/>
        <v>20454.474421849998</v>
      </c>
      <c r="G12" s="21">
        <v>14501.44989</v>
      </c>
      <c r="H12" s="21">
        <v>166.95740889999999</v>
      </c>
      <c r="I12" s="21">
        <v>46.983562139999997</v>
      </c>
      <c r="J12" s="21">
        <v>1730.7921085099999</v>
      </c>
      <c r="K12" s="21">
        <v>4008.2914522999999</v>
      </c>
      <c r="L12" s="2">
        <v>564.91916025</v>
      </c>
      <c r="M12" s="2">
        <v>169.48066982</v>
      </c>
      <c r="N12" s="2">
        <v>6633.8933747299998</v>
      </c>
    </row>
    <row r="13" spans="2:14" ht="12.9" customHeight="1" x14ac:dyDescent="0.2">
      <c r="B13" s="11" t="s">
        <v>41</v>
      </c>
      <c r="C13" s="1" t="s">
        <v>14</v>
      </c>
      <c r="D13" s="2">
        <v>57442.833821114997</v>
      </c>
      <c r="E13" s="2">
        <v>10110.136320173</v>
      </c>
      <c r="F13" s="21">
        <f t="shared" si="0"/>
        <v>45904.249734522004</v>
      </c>
      <c r="G13" s="21">
        <v>42581.519021209999</v>
      </c>
      <c r="H13" s="21">
        <v>3.5941477700000002</v>
      </c>
      <c r="I13" s="21">
        <v>3017.7549461919998</v>
      </c>
      <c r="J13" s="21">
        <v>301.38161934999999</v>
      </c>
      <c r="K13" s="21">
        <v>0</v>
      </c>
      <c r="L13" s="2">
        <v>1427.6614026699999</v>
      </c>
      <c r="M13" s="2">
        <v>0.78636375000000003</v>
      </c>
      <c r="N13" s="2">
        <v>26779.875243490002</v>
      </c>
    </row>
    <row r="14" spans="2:14" ht="12.9" customHeight="1" x14ac:dyDescent="0.2">
      <c r="B14" s="11" t="s">
        <v>42</v>
      </c>
      <c r="C14" s="1" t="s">
        <v>15</v>
      </c>
      <c r="D14" s="2">
        <v>59475.733491694999</v>
      </c>
      <c r="E14" s="2">
        <v>16797.904747281002</v>
      </c>
      <c r="F14" s="21">
        <f t="shared" si="0"/>
        <v>4431.830441784</v>
      </c>
      <c r="G14" s="21">
        <v>772.45201335000002</v>
      </c>
      <c r="H14" s="21">
        <v>566.58954372999995</v>
      </c>
      <c r="I14" s="21">
        <v>1089.495669784</v>
      </c>
      <c r="J14" s="21">
        <v>453.74541332000001</v>
      </c>
      <c r="K14" s="21">
        <v>1549.5478016</v>
      </c>
      <c r="L14" s="2">
        <v>28827.851135360001</v>
      </c>
      <c r="M14" s="2">
        <v>9418.1471672700009</v>
      </c>
      <c r="N14" s="2">
        <v>18163.304351999999</v>
      </c>
    </row>
    <row r="15" spans="2:14" ht="12.9" customHeight="1" x14ac:dyDescent="0.2">
      <c r="B15" s="11" t="s">
        <v>43</v>
      </c>
      <c r="C15" s="1" t="s">
        <v>16</v>
      </c>
      <c r="D15" s="2">
        <v>9190.9556674199994</v>
      </c>
      <c r="E15" s="2">
        <v>442.55300595</v>
      </c>
      <c r="F15" s="21">
        <f t="shared" si="0"/>
        <v>386.94556892000003</v>
      </c>
      <c r="G15" s="21">
        <v>28.668299380000001</v>
      </c>
      <c r="H15" s="21">
        <v>0</v>
      </c>
      <c r="I15" s="21">
        <v>56.201327589999998</v>
      </c>
      <c r="J15" s="21">
        <v>302.07594195000001</v>
      </c>
      <c r="K15" s="21">
        <v>0</v>
      </c>
      <c r="L15" s="2">
        <v>39.877291679999999</v>
      </c>
      <c r="M15" s="2">
        <v>8321.5798008700003</v>
      </c>
      <c r="N15" s="2">
        <v>50.836731450000002</v>
      </c>
    </row>
    <row r="16" spans="2:14" ht="12.9" customHeight="1" x14ac:dyDescent="0.2">
      <c r="B16" s="11" t="s">
        <v>44</v>
      </c>
      <c r="C16" s="1" t="s">
        <v>17</v>
      </c>
      <c r="D16" s="2">
        <v>212.20233422999999</v>
      </c>
      <c r="E16" s="2">
        <v>4.7572164700000004</v>
      </c>
      <c r="F16" s="21">
        <f t="shared" si="0"/>
        <v>112.82225188999999</v>
      </c>
      <c r="G16" s="21">
        <v>108.75376939</v>
      </c>
      <c r="H16" s="21">
        <v>0.57964674999999999</v>
      </c>
      <c r="I16" s="21">
        <v>0.63896476000000002</v>
      </c>
      <c r="J16" s="21">
        <v>0.53834892000000001</v>
      </c>
      <c r="K16" s="21">
        <v>2.3115220700000001</v>
      </c>
      <c r="L16" s="2">
        <v>94.508314409999997</v>
      </c>
      <c r="M16" s="2">
        <v>0.11455145999999999</v>
      </c>
      <c r="N16" s="2">
        <v>162.08469761999999</v>
      </c>
    </row>
    <row r="17" spans="2:14" ht="12.9" customHeight="1" x14ac:dyDescent="0.2">
      <c r="B17" s="12" t="s">
        <v>45</v>
      </c>
      <c r="C17" s="13" t="s">
        <v>18</v>
      </c>
      <c r="D17" s="14">
        <v>43743.033744783002</v>
      </c>
      <c r="E17" s="14">
        <v>36053.732154767997</v>
      </c>
      <c r="F17" s="22">
        <f t="shared" si="0"/>
        <v>1223.221915803</v>
      </c>
      <c r="G17" s="22">
        <v>526.04400439000005</v>
      </c>
      <c r="H17" s="22">
        <v>20.942057129999998</v>
      </c>
      <c r="I17" s="22">
        <v>274.60829463300001</v>
      </c>
      <c r="J17" s="22">
        <v>400.05944527999998</v>
      </c>
      <c r="K17" s="22">
        <v>1.56811437</v>
      </c>
      <c r="L17" s="14">
        <v>5131.4419112200003</v>
      </c>
      <c r="M17" s="14">
        <v>1334.637762992</v>
      </c>
      <c r="N17" s="14">
        <v>3042.1637341000001</v>
      </c>
    </row>
    <row r="18" spans="2:14" ht="12.9" customHeight="1" x14ac:dyDescent="0.2">
      <c r="B18" s="10" t="s">
        <v>46</v>
      </c>
      <c r="C18" s="1"/>
      <c r="D18" s="3">
        <v>281138.222784743</v>
      </c>
      <c r="E18" s="3">
        <v>123768.06977099901</v>
      </c>
      <c r="F18" s="20">
        <f t="shared" si="0"/>
        <v>84345.409172881977</v>
      </c>
      <c r="G18" s="20">
        <v>66572.387132749995</v>
      </c>
      <c r="H18" s="20">
        <v>845.08125024000003</v>
      </c>
      <c r="I18" s="20">
        <v>6550.7448313719997</v>
      </c>
      <c r="J18" s="20">
        <v>4598.3128683799996</v>
      </c>
      <c r="K18" s="20">
        <v>5778.8830901399997</v>
      </c>
      <c r="L18" s="3">
        <v>53609.471271920003</v>
      </c>
      <c r="M18" s="3">
        <v>19415.272568942</v>
      </c>
      <c r="N18" s="3">
        <v>25230.99827113</v>
      </c>
    </row>
    <row r="19" spans="2:14" ht="12.9" customHeight="1" x14ac:dyDescent="0.2">
      <c r="B19" s="11" t="s">
        <v>38</v>
      </c>
      <c r="C19" s="1" t="s">
        <v>11</v>
      </c>
      <c r="D19" s="2">
        <v>352.18469751999999</v>
      </c>
      <c r="E19" s="2" t="s">
        <v>19</v>
      </c>
      <c r="F19" s="21">
        <f>+G19</f>
        <v>352.18469751999999</v>
      </c>
      <c r="G19" s="21">
        <v>352.18469751999999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352.84406586</v>
      </c>
    </row>
    <row r="20" spans="2:14" ht="12.9" customHeight="1" x14ac:dyDescent="0.2">
      <c r="B20" s="11" t="s">
        <v>39</v>
      </c>
      <c r="C20" s="1" t="s">
        <v>12</v>
      </c>
      <c r="D20" s="2">
        <v>55296.271412139999</v>
      </c>
      <c r="E20" s="2" t="s">
        <v>19</v>
      </c>
      <c r="F20" s="21">
        <f>+G20</f>
        <v>55270.710432079999</v>
      </c>
      <c r="G20" s="21">
        <v>55270.710432079999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25.560980059999999</v>
      </c>
      <c r="M20" s="2" t="s">
        <v>19</v>
      </c>
      <c r="N20" s="2">
        <v>4103.2327917399998</v>
      </c>
    </row>
    <row r="21" spans="2:14" ht="12.9" customHeight="1" x14ac:dyDescent="0.2">
      <c r="B21" s="11" t="s">
        <v>40</v>
      </c>
      <c r="C21" s="1" t="s">
        <v>13</v>
      </c>
      <c r="D21" s="2">
        <v>18065.822833269998</v>
      </c>
      <c r="E21" s="2">
        <v>1360.9697157000001</v>
      </c>
      <c r="F21" s="21">
        <f t="shared" si="0"/>
        <v>136.28602166000002</v>
      </c>
      <c r="G21" s="21">
        <v>133.29284870000001</v>
      </c>
      <c r="H21" s="21">
        <v>0</v>
      </c>
      <c r="I21" s="21">
        <v>2.9931729599999999</v>
      </c>
      <c r="J21" s="21">
        <v>0</v>
      </c>
      <c r="K21" s="21">
        <v>0</v>
      </c>
      <c r="L21" s="2">
        <v>16568.567095909999</v>
      </c>
      <c r="M21" s="2">
        <v>0</v>
      </c>
      <c r="N21" s="2">
        <v>9935.8414374399999</v>
      </c>
    </row>
    <row r="22" spans="2:14" ht="12.9" customHeight="1" x14ac:dyDescent="0.2">
      <c r="B22" s="11" t="s">
        <v>41</v>
      </c>
      <c r="C22" s="1" t="s">
        <v>14</v>
      </c>
      <c r="D22" s="2">
        <v>80673.717636885005</v>
      </c>
      <c r="E22" s="2">
        <v>43563.882685072</v>
      </c>
      <c r="F22" s="21">
        <f t="shared" si="0"/>
        <v>5079.913672703</v>
      </c>
      <c r="G22" s="21">
        <v>14.553666249999999</v>
      </c>
      <c r="H22" s="21">
        <v>3.5884461600000002</v>
      </c>
      <c r="I22" s="21">
        <v>5036.8075047430002</v>
      </c>
      <c r="J22" s="21">
        <v>24.963879049999999</v>
      </c>
      <c r="K22" s="21">
        <v>1.7650000000000001E-4</v>
      </c>
      <c r="L22" s="2">
        <v>13785.76112295</v>
      </c>
      <c r="M22" s="2">
        <v>18244.16015616</v>
      </c>
      <c r="N22" s="2">
        <v>3548.99142772</v>
      </c>
    </row>
    <row r="23" spans="2:14" ht="12.9" customHeight="1" x14ac:dyDescent="0.2">
      <c r="B23" s="11" t="s">
        <v>42</v>
      </c>
      <c r="C23" s="1" t="s">
        <v>15</v>
      </c>
      <c r="D23" s="2">
        <v>73280.020633505002</v>
      </c>
      <c r="E23" s="2">
        <v>43426.669031354002</v>
      </c>
      <c r="F23" s="21">
        <f t="shared" si="0"/>
        <v>12884.807739361</v>
      </c>
      <c r="G23" s="21">
        <v>10077.50339475</v>
      </c>
      <c r="H23" s="21">
        <v>821.95214446</v>
      </c>
      <c r="I23" s="21">
        <v>1069.4200125509999</v>
      </c>
      <c r="J23" s="21">
        <v>914.02097916000002</v>
      </c>
      <c r="K23" s="21">
        <v>1.91120844</v>
      </c>
      <c r="L23" s="2">
        <v>16968.54386279</v>
      </c>
      <c r="M23" s="2">
        <v>0</v>
      </c>
      <c r="N23" s="2">
        <v>4359.0172101899998</v>
      </c>
    </row>
    <row r="24" spans="2:14" ht="12.9" customHeight="1" x14ac:dyDescent="0.2">
      <c r="B24" s="11" t="s">
        <v>43</v>
      </c>
      <c r="C24" s="1" t="s">
        <v>16</v>
      </c>
      <c r="D24" s="2">
        <v>9077.8169423599993</v>
      </c>
      <c r="E24" s="2">
        <v>0</v>
      </c>
      <c r="F24" s="21">
        <f t="shared" si="0"/>
        <v>9077.8169423600011</v>
      </c>
      <c r="G24" s="21">
        <v>0</v>
      </c>
      <c r="H24" s="21">
        <v>0</v>
      </c>
      <c r="I24" s="21">
        <v>0</v>
      </c>
      <c r="J24" s="21">
        <v>3313.1111624300001</v>
      </c>
      <c r="K24" s="21">
        <v>5764.7057799300001</v>
      </c>
      <c r="L24" s="2">
        <v>0</v>
      </c>
      <c r="M24" s="2">
        <v>0</v>
      </c>
      <c r="N24" s="2">
        <v>163.97545650999999</v>
      </c>
    </row>
    <row r="25" spans="2:14" ht="12.9" customHeight="1" x14ac:dyDescent="0.2">
      <c r="B25" s="11" t="s">
        <v>44</v>
      </c>
      <c r="C25" s="1" t="s">
        <v>17</v>
      </c>
      <c r="D25" s="2">
        <v>234.55837162</v>
      </c>
      <c r="E25" s="2">
        <v>37.872774219999997</v>
      </c>
      <c r="F25" s="21">
        <f t="shared" si="0"/>
        <v>196.63278149000001</v>
      </c>
      <c r="G25" s="21">
        <v>194.65631207000001</v>
      </c>
      <c r="H25" s="21">
        <v>1.116076E-2</v>
      </c>
      <c r="I25" s="21">
        <v>0.16414497</v>
      </c>
      <c r="J25" s="21">
        <v>5.5195799999999996E-3</v>
      </c>
      <c r="K25" s="21">
        <v>1.79564411</v>
      </c>
      <c r="L25" s="2">
        <v>0</v>
      </c>
      <c r="M25" s="2">
        <v>5.2815910000000001E-2</v>
      </c>
      <c r="N25" s="2">
        <v>139.72866023</v>
      </c>
    </row>
    <row r="26" spans="2:14" ht="12.9" customHeight="1" x14ac:dyDescent="0.2">
      <c r="B26" s="11" t="s">
        <v>47</v>
      </c>
      <c r="C26" s="1" t="s">
        <v>18</v>
      </c>
      <c r="D26" s="2">
        <v>44157.830257442998</v>
      </c>
      <c r="E26" s="2">
        <v>35378.675564653</v>
      </c>
      <c r="F26" s="21">
        <f t="shared" si="0"/>
        <v>1347.056885708</v>
      </c>
      <c r="G26" s="21">
        <v>529.48578138000005</v>
      </c>
      <c r="H26" s="21">
        <v>19.52949886</v>
      </c>
      <c r="I26" s="21">
        <v>441.35999614799999</v>
      </c>
      <c r="J26" s="21">
        <v>346.21132815999999</v>
      </c>
      <c r="K26" s="21">
        <v>10.470281160000001</v>
      </c>
      <c r="L26" s="2">
        <v>6261.0382102100002</v>
      </c>
      <c r="M26" s="2">
        <v>1171.0595968719999</v>
      </c>
      <c r="N26" s="2">
        <v>2627.3672214399999</v>
      </c>
    </row>
    <row r="27" spans="2:14" ht="12.9" customHeight="1" x14ac:dyDescent="0.2">
      <c r="B27" s="15" t="s">
        <v>48</v>
      </c>
      <c r="C27" s="16"/>
      <c r="D27" s="17">
        <v>-42123.555345059998</v>
      </c>
      <c r="E27" s="17">
        <v>-54909.612607506999</v>
      </c>
      <c r="F27" s="23">
        <f t="shared" si="0"/>
        <v>592.8946494769998</v>
      </c>
      <c r="G27" s="23">
        <v>3112.9119663199999</v>
      </c>
      <c r="H27" s="23">
        <v>-14.494731140000001</v>
      </c>
      <c r="I27" s="23">
        <v>-1502.191883573</v>
      </c>
      <c r="J27" s="23">
        <v>-1003.33070212</v>
      </c>
      <c r="K27" s="23">
        <v>-1E-8</v>
      </c>
      <c r="L27" s="17">
        <v>-13646.49658071</v>
      </c>
      <c r="M27" s="17">
        <v>25839.65919368</v>
      </c>
      <c r="N27" s="17">
        <v>42123.555345059998</v>
      </c>
    </row>
    <row r="29" spans="2:14" ht="12.9" customHeight="1" x14ac:dyDescent="0.2">
      <c r="B29" s="24"/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82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250334.10195635099</v>
      </c>
      <c r="E9" s="3">
        <v>68203.150814053995</v>
      </c>
      <c r="F9" s="20">
        <f>+G9+H9+I9+J9+K9</f>
        <v>88122.822004999995</v>
      </c>
      <c r="G9" s="20">
        <v>69620.884393785993</v>
      </c>
      <c r="H9" s="20">
        <v>734.51393460999998</v>
      </c>
      <c r="I9" s="20">
        <v>5109.5953856799997</v>
      </c>
      <c r="J9" s="20">
        <v>4155.5871305979999</v>
      </c>
      <c r="K9" s="20">
        <v>8502.2411603260007</v>
      </c>
      <c r="L9" s="3">
        <v>42624.48976538</v>
      </c>
      <c r="M9" s="3">
        <v>51383.639371917001</v>
      </c>
      <c r="N9" s="3">
        <v>70035.595341210006</v>
      </c>
    </row>
    <row r="10" spans="2:14" ht="12.9" customHeight="1" x14ac:dyDescent="0.2">
      <c r="B10" s="11" t="s">
        <v>38</v>
      </c>
      <c r="C10" s="1" t="s">
        <v>11</v>
      </c>
      <c r="D10" s="2">
        <v>346.92841600000003</v>
      </c>
      <c r="E10" s="2" t="s">
        <v>19</v>
      </c>
      <c r="F10" s="21">
        <f>+G10</f>
        <v>346.92841600000003</v>
      </c>
      <c r="G10" s="21">
        <v>346.92841600000003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344.26710400000002</v>
      </c>
    </row>
    <row r="11" spans="2:14" ht="12.9" customHeight="1" x14ac:dyDescent="0.2">
      <c r="B11" s="11" t="s">
        <v>39</v>
      </c>
      <c r="C11" s="1" t="s">
        <v>12</v>
      </c>
      <c r="D11" s="2">
        <v>53217.957923889</v>
      </c>
      <c r="E11" s="2">
        <v>6030.1999896469997</v>
      </c>
      <c r="F11" s="21">
        <f t="shared" ref="F11:F27" si="0">+G11+H11+I11+J11+K11</f>
        <v>14626.320205661999</v>
      </c>
      <c r="G11" s="21">
        <v>13457.869356067</v>
      </c>
      <c r="H11" s="21">
        <v>58.575257749999999</v>
      </c>
      <c r="I11" s="21">
        <v>657.09705579700005</v>
      </c>
      <c r="J11" s="21">
        <v>342.766286498</v>
      </c>
      <c r="K11" s="21">
        <v>110.01224955000001</v>
      </c>
      <c r="L11" s="2">
        <v>4631.8213832700003</v>
      </c>
      <c r="M11" s="2">
        <v>27929.616345310002</v>
      </c>
      <c r="N11" s="2">
        <v>8895.5214568270003</v>
      </c>
    </row>
    <row r="12" spans="2:14" ht="12.9" customHeight="1" x14ac:dyDescent="0.2">
      <c r="B12" s="11" t="s">
        <v>40</v>
      </c>
      <c r="C12" s="1" t="s">
        <v>13</v>
      </c>
      <c r="D12" s="2">
        <v>25048.253576442999</v>
      </c>
      <c r="E12" s="2">
        <v>102.20457303400001</v>
      </c>
      <c r="F12" s="21">
        <f t="shared" si="0"/>
        <v>24063.336444161003</v>
      </c>
      <c r="G12" s="21">
        <v>15593.421689026</v>
      </c>
      <c r="H12" s="21">
        <v>131.95363103599999</v>
      </c>
      <c r="I12" s="21">
        <v>89.680333343000001</v>
      </c>
      <c r="J12" s="21">
        <v>2276.231913476</v>
      </c>
      <c r="K12" s="21">
        <v>5972.0488772799999</v>
      </c>
      <c r="L12" s="2">
        <v>671.31372425999996</v>
      </c>
      <c r="M12" s="2">
        <v>211.398834988</v>
      </c>
      <c r="N12" s="2">
        <v>10302.057834163999</v>
      </c>
    </row>
    <row r="13" spans="2:14" ht="12.9" customHeight="1" x14ac:dyDescent="0.2">
      <c r="B13" s="11" t="s">
        <v>41</v>
      </c>
      <c r="C13" s="1" t="s">
        <v>14</v>
      </c>
      <c r="D13" s="2">
        <v>54983.958876031997</v>
      </c>
      <c r="E13" s="2">
        <v>11257.647880916</v>
      </c>
      <c r="F13" s="21">
        <f t="shared" si="0"/>
        <v>41364.057343778004</v>
      </c>
      <c r="G13" s="21">
        <v>38101.971640429998</v>
      </c>
      <c r="H13" s="21">
        <v>4.8473132200000002</v>
      </c>
      <c r="I13" s="21">
        <v>2986.313052946</v>
      </c>
      <c r="J13" s="21">
        <v>270.92533718200002</v>
      </c>
      <c r="K13" s="21">
        <v>0</v>
      </c>
      <c r="L13" s="2">
        <v>2161.0401514</v>
      </c>
      <c r="M13" s="2">
        <v>201.21349993800001</v>
      </c>
      <c r="N13" s="2">
        <v>26275.279522039</v>
      </c>
    </row>
    <row r="14" spans="2:14" ht="12.9" customHeight="1" x14ac:dyDescent="0.2">
      <c r="B14" s="11" t="s">
        <v>42</v>
      </c>
      <c r="C14" s="1" t="s">
        <v>15</v>
      </c>
      <c r="D14" s="2">
        <v>63427.195285066002</v>
      </c>
      <c r="E14" s="2">
        <v>17387.272883442001</v>
      </c>
      <c r="F14" s="21">
        <f t="shared" si="0"/>
        <v>5448.0386060559995</v>
      </c>
      <c r="G14" s="21">
        <v>876.22167587199999</v>
      </c>
      <c r="H14" s="21">
        <v>531.09664886400003</v>
      </c>
      <c r="I14" s="21">
        <v>1042.3600855130001</v>
      </c>
      <c r="J14" s="21">
        <v>595.06479302100001</v>
      </c>
      <c r="K14" s="21">
        <v>2403.2954027860001</v>
      </c>
      <c r="L14" s="2">
        <v>29880.147999119999</v>
      </c>
      <c r="M14" s="2">
        <v>10711.735796448</v>
      </c>
      <c r="N14" s="2">
        <v>19984.321147039998</v>
      </c>
    </row>
    <row r="15" spans="2:14" ht="12.9" customHeight="1" x14ac:dyDescent="0.2">
      <c r="B15" s="11" t="s">
        <v>43</v>
      </c>
      <c r="C15" s="1" t="s">
        <v>16</v>
      </c>
      <c r="D15" s="2">
        <v>11921.429348481</v>
      </c>
      <c r="E15" s="2">
        <v>449.99183826000001</v>
      </c>
      <c r="F15" s="21">
        <f t="shared" si="0"/>
        <v>395.29157922100001</v>
      </c>
      <c r="G15" s="21">
        <v>30.93582297</v>
      </c>
      <c r="H15" s="21">
        <v>0</v>
      </c>
      <c r="I15" s="21">
        <v>51.346240180000002</v>
      </c>
      <c r="J15" s="21">
        <v>313.00951607100001</v>
      </c>
      <c r="K15" s="21">
        <v>0</v>
      </c>
      <c r="L15" s="2">
        <v>46.497508379999999</v>
      </c>
      <c r="M15" s="2">
        <v>11029.648422619999</v>
      </c>
      <c r="N15" s="2">
        <v>60.401126288</v>
      </c>
    </row>
    <row r="16" spans="2:14" ht="12.9" customHeight="1" x14ac:dyDescent="0.2">
      <c r="B16" s="11" t="s">
        <v>44</v>
      </c>
      <c r="C16" s="1" t="s">
        <v>17</v>
      </c>
      <c r="D16" s="2">
        <v>299.10315315999998</v>
      </c>
      <c r="E16" s="2">
        <v>7.9544148300000002</v>
      </c>
      <c r="F16" s="21">
        <f t="shared" si="0"/>
        <v>290.66951396000007</v>
      </c>
      <c r="G16" s="21">
        <v>280.71409324000001</v>
      </c>
      <c r="H16" s="21">
        <v>0.53942201999999995</v>
      </c>
      <c r="I16" s="21">
        <v>2.1867079999999999</v>
      </c>
      <c r="J16" s="21">
        <v>1.6628E-2</v>
      </c>
      <c r="K16" s="21">
        <v>7.2126627000000001</v>
      </c>
      <c r="L16" s="2">
        <v>0</v>
      </c>
      <c r="M16" s="2">
        <v>0.47922437000000001</v>
      </c>
      <c r="N16" s="2">
        <v>845.63412072999995</v>
      </c>
    </row>
    <row r="17" spans="2:14" ht="12.9" customHeight="1" x14ac:dyDescent="0.2">
      <c r="B17" s="12" t="s">
        <v>45</v>
      </c>
      <c r="C17" s="13" t="s">
        <v>18</v>
      </c>
      <c r="D17" s="14">
        <v>41089.275377279999</v>
      </c>
      <c r="E17" s="14">
        <v>32967.879233924999</v>
      </c>
      <c r="F17" s="22">
        <f t="shared" si="0"/>
        <v>1588.179896162</v>
      </c>
      <c r="G17" s="22">
        <v>932.82170018099998</v>
      </c>
      <c r="H17" s="22">
        <v>7.5016617200000004</v>
      </c>
      <c r="I17" s="22">
        <v>280.61190990099999</v>
      </c>
      <c r="J17" s="22">
        <v>357.57265634999999</v>
      </c>
      <c r="K17" s="22">
        <v>9.6719680100000005</v>
      </c>
      <c r="L17" s="14">
        <v>5233.6689989500001</v>
      </c>
      <c r="M17" s="14">
        <v>1299.547248243</v>
      </c>
      <c r="N17" s="14">
        <v>3328.1130301220001</v>
      </c>
    </row>
    <row r="18" spans="2:14" ht="12.9" customHeight="1" x14ac:dyDescent="0.2">
      <c r="B18" s="10" t="s">
        <v>46</v>
      </c>
      <c r="C18" s="1"/>
      <c r="D18" s="3">
        <v>291178.23699937598</v>
      </c>
      <c r="E18" s="3">
        <v>126106.824875825</v>
      </c>
      <c r="F18" s="20">
        <f t="shared" si="0"/>
        <v>86009.414416878004</v>
      </c>
      <c r="G18" s="20">
        <v>65367.313427934998</v>
      </c>
      <c r="H18" s="20">
        <v>807.38854831799995</v>
      </c>
      <c r="I18" s="20">
        <v>6592.1166074100001</v>
      </c>
      <c r="J18" s="20">
        <v>4740.3546728949996</v>
      </c>
      <c r="K18" s="20">
        <v>8502.2411603199998</v>
      </c>
      <c r="L18" s="3">
        <v>60321.303344489999</v>
      </c>
      <c r="M18" s="3">
        <v>18740.694362183</v>
      </c>
      <c r="N18" s="3">
        <v>29191.460298185</v>
      </c>
    </row>
    <row r="19" spans="2:14" ht="12.9" customHeight="1" x14ac:dyDescent="0.2">
      <c r="B19" s="11" t="s">
        <v>38</v>
      </c>
      <c r="C19" s="1" t="s">
        <v>11</v>
      </c>
      <c r="D19" s="2">
        <v>344.26710400000002</v>
      </c>
      <c r="E19" s="2" t="s">
        <v>19</v>
      </c>
      <c r="F19" s="21">
        <f>+G19</f>
        <v>344.26710400000002</v>
      </c>
      <c r="G19" s="21">
        <v>344.26710400000002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346.92841600000003</v>
      </c>
    </row>
    <row r="20" spans="2:14" ht="12.9" customHeight="1" x14ac:dyDescent="0.2">
      <c r="B20" s="11" t="s">
        <v>39</v>
      </c>
      <c r="C20" s="1" t="s">
        <v>12</v>
      </c>
      <c r="D20" s="2">
        <v>54750.933801047002</v>
      </c>
      <c r="E20" s="2" t="s">
        <v>19</v>
      </c>
      <c r="F20" s="21">
        <f>+G20</f>
        <v>54714.677863817</v>
      </c>
      <c r="G20" s="21">
        <v>54714.677863817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36.255937230000001</v>
      </c>
      <c r="M20" s="2" t="s">
        <v>19</v>
      </c>
      <c r="N20" s="2">
        <v>7362.5455796690003</v>
      </c>
    </row>
    <row r="21" spans="2:14" ht="12.9" customHeight="1" x14ac:dyDescent="0.2">
      <c r="B21" s="11" t="s">
        <v>40</v>
      </c>
      <c r="C21" s="1" t="s">
        <v>13</v>
      </c>
      <c r="D21" s="2">
        <v>24405.906016233999</v>
      </c>
      <c r="E21" s="2">
        <v>1802.5926884620001</v>
      </c>
      <c r="F21" s="21">
        <f t="shared" si="0"/>
        <v>171.56365517200001</v>
      </c>
      <c r="G21" s="21">
        <v>171.56365517200001</v>
      </c>
      <c r="H21" s="21">
        <v>0</v>
      </c>
      <c r="I21" s="21">
        <v>0</v>
      </c>
      <c r="J21" s="21">
        <v>0</v>
      </c>
      <c r="K21" s="21">
        <v>0</v>
      </c>
      <c r="L21" s="2">
        <v>22431.749672599999</v>
      </c>
      <c r="M21" s="2">
        <v>0</v>
      </c>
      <c r="N21" s="2">
        <v>10944.405394373</v>
      </c>
    </row>
    <row r="22" spans="2:14" ht="12.9" customHeight="1" x14ac:dyDescent="0.2">
      <c r="B22" s="11" t="s">
        <v>41</v>
      </c>
      <c r="C22" s="1" t="s">
        <v>14</v>
      </c>
      <c r="D22" s="2">
        <v>79831.770771868003</v>
      </c>
      <c r="E22" s="2">
        <v>42397.077716230997</v>
      </c>
      <c r="F22" s="21">
        <f t="shared" si="0"/>
        <v>5036.4496283150002</v>
      </c>
      <c r="G22" s="21">
        <v>11.13033684</v>
      </c>
      <c r="H22" s="21">
        <v>5.5948604900000003</v>
      </c>
      <c r="I22" s="21">
        <v>4825.0189309750003</v>
      </c>
      <c r="J22" s="21">
        <v>70.935375859999994</v>
      </c>
      <c r="K22" s="21">
        <v>123.77012415</v>
      </c>
      <c r="L22" s="2">
        <v>14793.11609476</v>
      </c>
      <c r="M22" s="2">
        <v>17605.127332561999</v>
      </c>
      <c r="N22" s="2">
        <v>1427.467626203</v>
      </c>
    </row>
    <row r="23" spans="2:14" ht="12.9" customHeight="1" x14ac:dyDescent="0.2">
      <c r="B23" s="11" t="s">
        <v>42</v>
      </c>
      <c r="C23" s="1" t="s">
        <v>15</v>
      </c>
      <c r="D23" s="2">
        <v>77013.426679287993</v>
      </c>
      <c r="E23" s="2">
        <v>47712.784401680001</v>
      </c>
      <c r="F23" s="21">
        <f t="shared" si="0"/>
        <v>12665.870061338001</v>
      </c>
      <c r="G23" s="21">
        <v>9412.7273998250002</v>
      </c>
      <c r="H23" s="21">
        <v>791.21667537799999</v>
      </c>
      <c r="I23" s="21">
        <v>1448.447301508</v>
      </c>
      <c r="J23" s="21">
        <v>1011.567476187</v>
      </c>
      <c r="K23" s="21">
        <v>1.91120844</v>
      </c>
      <c r="L23" s="2">
        <v>16634.772216270001</v>
      </c>
      <c r="M23" s="2">
        <v>0</v>
      </c>
      <c r="N23" s="2">
        <v>6398.0897528180003</v>
      </c>
    </row>
    <row r="24" spans="2:14" ht="12.9" customHeight="1" x14ac:dyDescent="0.2">
      <c r="B24" s="11" t="s">
        <v>43</v>
      </c>
      <c r="C24" s="1" t="s">
        <v>16</v>
      </c>
      <c r="D24" s="2">
        <v>11817.666963398</v>
      </c>
      <c r="E24" s="2">
        <v>0</v>
      </c>
      <c r="F24" s="21">
        <f t="shared" si="0"/>
        <v>11817.666963398</v>
      </c>
      <c r="G24" s="21">
        <v>0</v>
      </c>
      <c r="H24" s="21">
        <v>0</v>
      </c>
      <c r="I24" s="21">
        <v>0</v>
      </c>
      <c r="J24" s="21">
        <v>3447.0285348279999</v>
      </c>
      <c r="K24" s="21">
        <v>8370.6384285700005</v>
      </c>
      <c r="L24" s="2">
        <v>0</v>
      </c>
      <c r="M24" s="2">
        <v>0</v>
      </c>
      <c r="N24" s="2">
        <v>164.163511371</v>
      </c>
    </row>
    <row r="25" spans="2:14" ht="12.9" customHeight="1" x14ac:dyDescent="0.2">
      <c r="B25" s="11" t="s">
        <v>44</v>
      </c>
      <c r="C25" s="1" t="s">
        <v>17</v>
      </c>
      <c r="D25" s="2">
        <v>1072.5187918900001</v>
      </c>
      <c r="E25" s="2">
        <v>218.11320305999999</v>
      </c>
      <c r="F25" s="21">
        <f t="shared" si="0"/>
        <v>314.94955679000003</v>
      </c>
      <c r="G25" s="21">
        <v>311.87693965</v>
      </c>
      <c r="H25" s="21">
        <v>3.2619860000000001E-2</v>
      </c>
      <c r="I25" s="21">
        <v>1.86073109</v>
      </c>
      <c r="J25" s="21">
        <v>0</v>
      </c>
      <c r="K25" s="21">
        <v>1.1792661900000001</v>
      </c>
      <c r="L25" s="2">
        <v>539.39452506999999</v>
      </c>
      <c r="M25" s="2">
        <v>6.1506970000000001E-2</v>
      </c>
      <c r="N25" s="2">
        <v>72.218481999999995</v>
      </c>
    </row>
    <row r="26" spans="2:14" ht="12.9" customHeight="1" x14ac:dyDescent="0.2">
      <c r="B26" s="11" t="s">
        <v>47</v>
      </c>
      <c r="C26" s="1" t="s">
        <v>18</v>
      </c>
      <c r="D26" s="2">
        <v>41941.746871650997</v>
      </c>
      <c r="E26" s="2">
        <v>33976.256866392003</v>
      </c>
      <c r="F26" s="21">
        <f t="shared" si="0"/>
        <v>943.96958404800012</v>
      </c>
      <c r="G26" s="21">
        <v>401.07012863099999</v>
      </c>
      <c r="H26" s="21">
        <v>10.544392589999999</v>
      </c>
      <c r="I26" s="21">
        <v>316.78964383700003</v>
      </c>
      <c r="J26" s="21">
        <v>210.82328602000001</v>
      </c>
      <c r="K26" s="21">
        <v>4.7421329700000001</v>
      </c>
      <c r="L26" s="2">
        <v>5886.0148985599999</v>
      </c>
      <c r="M26" s="2">
        <v>1135.5055226510001</v>
      </c>
      <c r="N26" s="2">
        <v>2475.641535751</v>
      </c>
    </row>
    <row r="27" spans="2:14" ht="12.9" customHeight="1" x14ac:dyDescent="0.2">
      <c r="B27" s="15" t="s">
        <v>48</v>
      </c>
      <c r="C27" s="16"/>
      <c r="D27" s="17">
        <v>-40844.135043025002</v>
      </c>
      <c r="E27" s="17">
        <v>-57903.674061771002</v>
      </c>
      <c r="F27" s="23">
        <f t="shared" si="0"/>
        <v>2113.4075881220006</v>
      </c>
      <c r="G27" s="23">
        <v>4253.5709658510004</v>
      </c>
      <c r="H27" s="23">
        <v>-72.874613707999998</v>
      </c>
      <c r="I27" s="23">
        <v>-1482.52122173</v>
      </c>
      <c r="J27" s="23">
        <v>-584.76754229699998</v>
      </c>
      <c r="K27" s="23">
        <v>6E-9</v>
      </c>
      <c r="L27" s="17">
        <v>-17696.813579109999</v>
      </c>
      <c r="M27" s="17">
        <v>32642.945009734001</v>
      </c>
      <c r="N27" s="17">
        <v>40844.135043025002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81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254286.80518790701</v>
      </c>
      <c r="E9" s="3">
        <v>68947.752764656994</v>
      </c>
      <c r="F9" s="20">
        <f>+G9+H9+I9+J9+K9</f>
        <v>89601.590202762003</v>
      </c>
      <c r="G9" s="20">
        <v>70620.580252079002</v>
      </c>
      <c r="H9" s="20">
        <v>770.9535386</v>
      </c>
      <c r="I9" s="20">
        <v>5083.2265533440004</v>
      </c>
      <c r="J9" s="20">
        <v>4365.9045361219996</v>
      </c>
      <c r="K9" s="20">
        <v>8760.9253226170003</v>
      </c>
      <c r="L9" s="3">
        <v>42988.78216278</v>
      </c>
      <c r="M9" s="3">
        <v>52748.680057707999</v>
      </c>
      <c r="N9" s="3">
        <v>70566.546369022995</v>
      </c>
    </row>
    <row r="10" spans="2:14" ht="12.9" customHeight="1" x14ac:dyDescent="0.2">
      <c r="B10" s="11" t="s">
        <v>38</v>
      </c>
      <c r="C10" s="1" t="s">
        <v>11</v>
      </c>
      <c r="D10" s="2">
        <v>357.22092800000001</v>
      </c>
      <c r="E10" s="2" t="s">
        <v>19</v>
      </c>
      <c r="F10" s="21">
        <f>+G10</f>
        <v>357.22092800000001</v>
      </c>
      <c r="G10" s="21">
        <v>357.22092800000001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354.49184000000002</v>
      </c>
    </row>
    <row r="11" spans="2:14" ht="12.9" customHeight="1" x14ac:dyDescent="0.2">
      <c r="B11" s="11" t="s">
        <v>39</v>
      </c>
      <c r="C11" s="1" t="s">
        <v>12</v>
      </c>
      <c r="D11" s="2">
        <v>56207.294986478002</v>
      </c>
      <c r="E11" s="2">
        <v>6547.3703840340004</v>
      </c>
      <c r="F11" s="21">
        <f t="shared" ref="F11:F27" si="0">+G11+H11+I11+J11+K11</f>
        <v>16351.806268054001</v>
      </c>
      <c r="G11" s="21">
        <v>14905.255249292</v>
      </c>
      <c r="H11" s="21">
        <v>73.036272490000002</v>
      </c>
      <c r="I11" s="21">
        <v>702.00389889400003</v>
      </c>
      <c r="J11" s="21">
        <v>443.399009648</v>
      </c>
      <c r="K11" s="21">
        <v>228.11183772999999</v>
      </c>
      <c r="L11" s="2">
        <v>4569.05588154</v>
      </c>
      <c r="M11" s="2">
        <v>28739.062452850001</v>
      </c>
      <c r="N11" s="2">
        <v>8141.4461793370001</v>
      </c>
    </row>
    <row r="12" spans="2:14" ht="12.9" customHeight="1" x14ac:dyDescent="0.2">
      <c r="B12" s="11" t="s">
        <v>40</v>
      </c>
      <c r="C12" s="1" t="s">
        <v>13</v>
      </c>
      <c r="D12" s="2">
        <v>25497.750517576002</v>
      </c>
      <c r="E12" s="2">
        <v>55.174072875</v>
      </c>
      <c r="F12" s="21">
        <f t="shared" si="0"/>
        <v>24547.664694521998</v>
      </c>
      <c r="G12" s="21">
        <v>15911.835917336</v>
      </c>
      <c r="H12" s="21">
        <v>137.159488033</v>
      </c>
      <c r="I12" s="21">
        <v>89.401923269999998</v>
      </c>
      <c r="J12" s="21">
        <v>2483.676005283</v>
      </c>
      <c r="K12" s="21">
        <v>5925.5913606000004</v>
      </c>
      <c r="L12" s="2">
        <v>690.68462562000002</v>
      </c>
      <c r="M12" s="2">
        <v>204.227124559</v>
      </c>
      <c r="N12" s="2">
        <v>10528.151630445</v>
      </c>
    </row>
    <row r="13" spans="2:14" ht="12.9" customHeight="1" x14ac:dyDescent="0.2">
      <c r="B13" s="11" t="s">
        <v>41</v>
      </c>
      <c r="C13" s="1" t="s">
        <v>14</v>
      </c>
      <c r="D13" s="2">
        <v>54006.737294320003</v>
      </c>
      <c r="E13" s="2">
        <v>11247.092736563</v>
      </c>
      <c r="F13" s="21">
        <f t="shared" si="0"/>
        <v>40523.312686508994</v>
      </c>
      <c r="G13" s="21">
        <v>37377.228029585996</v>
      </c>
      <c r="H13" s="21">
        <v>4.9685632999999996</v>
      </c>
      <c r="I13" s="21">
        <v>2874.9598683999998</v>
      </c>
      <c r="J13" s="21">
        <v>266.15622522299998</v>
      </c>
      <c r="K13" s="21">
        <v>0</v>
      </c>
      <c r="L13" s="2">
        <v>2035.11662131</v>
      </c>
      <c r="M13" s="2">
        <v>201.215249938</v>
      </c>
      <c r="N13" s="2">
        <v>26994.23567179</v>
      </c>
    </row>
    <row r="14" spans="2:14" ht="12.9" customHeight="1" x14ac:dyDescent="0.2">
      <c r="B14" s="11" t="s">
        <v>42</v>
      </c>
      <c r="C14" s="1" t="s">
        <v>15</v>
      </c>
      <c r="D14" s="2">
        <v>65074.295103744997</v>
      </c>
      <c r="E14" s="2">
        <v>18176.072920257</v>
      </c>
      <c r="F14" s="21">
        <f t="shared" si="0"/>
        <v>5718.7931011239998</v>
      </c>
      <c r="G14" s="21">
        <v>900.634288879</v>
      </c>
      <c r="H14" s="21">
        <v>549.99209913699997</v>
      </c>
      <c r="I14" s="21">
        <v>1078.8054698210001</v>
      </c>
      <c r="J14" s="21">
        <v>595.60146637000003</v>
      </c>
      <c r="K14" s="21">
        <v>2593.7597769170002</v>
      </c>
      <c r="L14" s="2">
        <v>30335.6942715</v>
      </c>
      <c r="M14" s="2">
        <v>10843.734810864</v>
      </c>
      <c r="N14" s="2">
        <v>20623.985994232</v>
      </c>
    </row>
    <row r="15" spans="2:14" ht="12.9" customHeight="1" x14ac:dyDescent="0.2">
      <c r="B15" s="11" t="s">
        <v>43</v>
      </c>
      <c r="C15" s="1" t="s">
        <v>16</v>
      </c>
      <c r="D15" s="2">
        <v>12282.896432048001</v>
      </c>
      <c r="E15" s="2">
        <v>472.83399785</v>
      </c>
      <c r="F15" s="21">
        <f t="shared" si="0"/>
        <v>328.120297988</v>
      </c>
      <c r="G15" s="21">
        <v>30.61584208</v>
      </c>
      <c r="H15" s="21">
        <v>0</v>
      </c>
      <c r="I15" s="21">
        <v>51.106266099999999</v>
      </c>
      <c r="J15" s="21">
        <v>246.39818980800001</v>
      </c>
      <c r="K15" s="21">
        <v>0</v>
      </c>
      <c r="L15" s="2">
        <v>46.28119307</v>
      </c>
      <c r="M15" s="2">
        <v>11435.660943139999</v>
      </c>
      <c r="N15" s="2">
        <v>59.637235451000002</v>
      </c>
    </row>
    <row r="16" spans="2:14" ht="12.9" customHeight="1" x14ac:dyDescent="0.2">
      <c r="B16" s="11" t="s">
        <v>44</v>
      </c>
      <c r="C16" s="1" t="s">
        <v>17</v>
      </c>
      <c r="D16" s="2">
        <v>245.85502468000001</v>
      </c>
      <c r="E16" s="2">
        <v>10.55612713</v>
      </c>
      <c r="F16" s="21">
        <f t="shared" si="0"/>
        <v>196.88769351000002</v>
      </c>
      <c r="G16" s="21">
        <v>195.43205864000001</v>
      </c>
      <c r="H16" s="21">
        <v>0.48329784999999997</v>
      </c>
      <c r="I16" s="21">
        <v>0.77213849000000001</v>
      </c>
      <c r="J16" s="21">
        <v>2.2041999999999999E-2</v>
      </c>
      <c r="K16" s="21">
        <v>0.17815653000000001</v>
      </c>
      <c r="L16" s="2">
        <v>38.32890175</v>
      </c>
      <c r="M16" s="2">
        <v>8.230229E-2</v>
      </c>
      <c r="N16" s="2">
        <v>459.61117380000002</v>
      </c>
    </row>
    <row r="17" spans="2:14" ht="12.9" customHeight="1" x14ac:dyDescent="0.2">
      <c r="B17" s="12" t="s">
        <v>45</v>
      </c>
      <c r="C17" s="13" t="s">
        <v>18</v>
      </c>
      <c r="D17" s="14">
        <v>40614.754901059998</v>
      </c>
      <c r="E17" s="14">
        <v>32438.652525948</v>
      </c>
      <c r="F17" s="22">
        <f t="shared" si="0"/>
        <v>1577.7845330549999</v>
      </c>
      <c r="G17" s="22">
        <v>942.35793826600002</v>
      </c>
      <c r="H17" s="22">
        <v>5.3138177899999999</v>
      </c>
      <c r="I17" s="22">
        <v>286.17698836900001</v>
      </c>
      <c r="J17" s="22">
        <v>330.65159778999998</v>
      </c>
      <c r="K17" s="22">
        <v>13.284190840000001</v>
      </c>
      <c r="L17" s="14">
        <v>5273.6206679899997</v>
      </c>
      <c r="M17" s="14">
        <v>1324.6971740670001</v>
      </c>
      <c r="N17" s="14">
        <v>3404.986643968</v>
      </c>
    </row>
    <row r="18" spans="2:14" ht="12.9" customHeight="1" x14ac:dyDescent="0.2">
      <c r="B18" s="10" t="s">
        <v>46</v>
      </c>
      <c r="C18" s="1"/>
      <c r="D18" s="3">
        <v>293853.16755729599</v>
      </c>
      <c r="E18" s="3">
        <v>127061.095731523</v>
      </c>
      <c r="F18" s="20">
        <f t="shared" si="0"/>
        <v>87611.498202536997</v>
      </c>
      <c r="G18" s="20">
        <v>66599.878822868995</v>
      </c>
      <c r="H18" s="20">
        <v>863.936317906</v>
      </c>
      <c r="I18" s="20">
        <v>6526.9210214610002</v>
      </c>
      <c r="J18" s="20">
        <v>4859.8367176909996</v>
      </c>
      <c r="K18" s="20">
        <v>8760.9253226100009</v>
      </c>
      <c r="L18" s="3">
        <v>60429.726974869998</v>
      </c>
      <c r="M18" s="3">
        <v>18750.846648366001</v>
      </c>
      <c r="N18" s="3">
        <v>31000.183999633999</v>
      </c>
    </row>
    <row r="19" spans="2:14" ht="12.9" customHeight="1" x14ac:dyDescent="0.2">
      <c r="B19" s="11" t="s">
        <v>38</v>
      </c>
      <c r="C19" s="1" t="s">
        <v>11</v>
      </c>
      <c r="D19" s="2">
        <v>354.49184000000002</v>
      </c>
      <c r="E19" s="2" t="s">
        <v>19</v>
      </c>
      <c r="F19" s="21">
        <f>+G19</f>
        <v>354.49184000000002</v>
      </c>
      <c r="G19" s="21">
        <v>354.49184000000002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357.22092800000001</v>
      </c>
    </row>
    <row r="20" spans="2:14" ht="12.9" customHeight="1" x14ac:dyDescent="0.2">
      <c r="B20" s="11" t="s">
        <v>39</v>
      </c>
      <c r="C20" s="1" t="s">
        <v>12</v>
      </c>
      <c r="D20" s="2">
        <v>55237.737411937</v>
      </c>
      <c r="E20" s="2" t="s">
        <v>19</v>
      </c>
      <c r="F20" s="21">
        <f>+G20</f>
        <v>55202.836786726999</v>
      </c>
      <c r="G20" s="21">
        <v>55202.836786726999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34.900625210000001</v>
      </c>
      <c r="M20" s="2" t="s">
        <v>19</v>
      </c>
      <c r="N20" s="2">
        <v>9111.0037538779998</v>
      </c>
    </row>
    <row r="21" spans="2:14" ht="12.9" customHeight="1" x14ac:dyDescent="0.2">
      <c r="B21" s="11" t="s">
        <v>40</v>
      </c>
      <c r="C21" s="1" t="s">
        <v>13</v>
      </c>
      <c r="D21" s="2">
        <v>24916.490549474998</v>
      </c>
      <c r="E21" s="2">
        <v>1848.679320878</v>
      </c>
      <c r="F21" s="21">
        <f t="shared" si="0"/>
        <v>168.516631217</v>
      </c>
      <c r="G21" s="21">
        <v>168.516631217</v>
      </c>
      <c r="H21" s="21">
        <v>0</v>
      </c>
      <c r="I21" s="21">
        <v>0</v>
      </c>
      <c r="J21" s="21">
        <v>0</v>
      </c>
      <c r="K21" s="21">
        <v>0</v>
      </c>
      <c r="L21" s="2">
        <v>22899.294597380002</v>
      </c>
      <c r="M21" s="2">
        <v>0</v>
      </c>
      <c r="N21" s="2">
        <v>11109.411598545999</v>
      </c>
    </row>
    <row r="22" spans="2:14" ht="12.9" customHeight="1" x14ac:dyDescent="0.2">
      <c r="B22" s="11" t="s">
        <v>41</v>
      </c>
      <c r="C22" s="1" t="s">
        <v>14</v>
      </c>
      <c r="D22" s="2">
        <v>79562.448146376002</v>
      </c>
      <c r="E22" s="2">
        <v>42248.007034734997</v>
      </c>
      <c r="F22" s="21">
        <f t="shared" si="0"/>
        <v>4871.1150659910008</v>
      </c>
      <c r="G22" s="21">
        <v>37.409366849999998</v>
      </c>
      <c r="H22" s="21">
        <v>4.9568674100000001</v>
      </c>
      <c r="I22" s="21">
        <v>4766.0552554610003</v>
      </c>
      <c r="J22" s="21">
        <v>18.982513919999999</v>
      </c>
      <c r="K22" s="21">
        <v>43.711062349999999</v>
      </c>
      <c r="L22" s="2">
        <v>14805.579049710001</v>
      </c>
      <c r="M22" s="2">
        <v>17637.74699594</v>
      </c>
      <c r="N22" s="2">
        <v>1438.5248197339999</v>
      </c>
    </row>
    <row r="23" spans="2:14" ht="12.9" customHeight="1" x14ac:dyDescent="0.2">
      <c r="B23" s="11" t="s">
        <v>42</v>
      </c>
      <c r="C23" s="1" t="s">
        <v>15</v>
      </c>
      <c r="D23" s="2">
        <v>79092.129345401001</v>
      </c>
      <c r="E23" s="2">
        <v>48883.585734155997</v>
      </c>
      <c r="F23" s="21">
        <f t="shared" si="0"/>
        <v>13546.584044425001</v>
      </c>
      <c r="G23" s="21">
        <v>10142.858349431999</v>
      </c>
      <c r="H23" s="21">
        <v>849.099351576</v>
      </c>
      <c r="I23" s="21">
        <v>1423.561312737</v>
      </c>
      <c r="J23" s="21">
        <v>1127.9991338100001</v>
      </c>
      <c r="K23" s="21">
        <v>3.06589687</v>
      </c>
      <c r="L23" s="2">
        <v>16661.959566820002</v>
      </c>
      <c r="M23" s="2">
        <v>0</v>
      </c>
      <c r="N23" s="2">
        <v>6606.151752576</v>
      </c>
    </row>
    <row r="24" spans="2:14" ht="12.9" customHeight="1" x14ac:dyDescent="0.2">
      <c r="B24" s="11" t="s">
        <v>43</v>
      </c>
      <c r="C24" s="1" t="s">
        <v>16</v>
      </c>
      <c r="D24" s="2">
        <v>12175.777260441</v>
      </c>
      <c r="E24" s="2">
        <v>0</v>
      </c>
      <c r="F24" s="21">
        <f t="shared" si="0"/>
        <v>12175.777260441</v>
      </c>
      <c r="G24" s="21">
        <v>0</v>
      </c>
      <c r="H24" s="21">
        <v>0</v>
      </c>
      <c r="I24" s="21">
        <v>0</v>
      </c>
      <c r="J24" s="21">
        <v>3491.2318043710002</v>
      </c>
      <c r="K24" s="21">
        <v>8684.54545607</v>
      </c>
      <c r="L24" s="2">
        <v>0</v>
      </c>
      <c r="M24" s="2">
        <v>0</v>
      </c>
      <c r="N24" s="2">
        <v>166.75640705800001</v>
      </c>
    </row>
    <row r="25" spans="2:14" ht="12.9" customHeight="1" x14ac:dyDescent="0.2">
      <c r="B25" s="11" t="s">
        <v>44</v>
      </c>
      <c r="C25" s="1" t="s">
        <v>17</v>
      </c>
      <c r="D25" s="2">
        <v>620.74436265999998</v>
      </c>
      <c r="E25" s="2">
        <v>189.22638681000001</v>
      </c>
      <c r="F25" s="21">
        <f t="shared" si="0"/>
        <v>225.05535618000002</v>
      </c>
      <c r="G25" s="21">
        <v>206.05311032</v>
      </c>
      <c r="H25" s="21">
        <v>0.29678236000000002</v>
      </c>
      <c r="I25" s="21">
        <v>1.9700236900000001</v>
      </c>
      <c r="J25" s="21">
        <v>0</v>
      </c>
      <c r="K25" s="21">
        <v>16.735439809999999</v>
      </c>
      <c r="L25" s="2">
        <v>206.30162221</v>
      </c>
      <c r="M25" s="2">
        <v>0.16099746000000001</v>
      </c>
      <c r="N25" s="2">
        <v>84.721835819999995</v>
      </c>
    </row>
    <row r="26" spans="2:14" ht="12.9" customHeight="1" x14ac:dyDescent="0.2">
      <c r="B26" s="11" t="s">
        <v>47</v>
      </c>
      <c r="C26" s="1" t="s">
        <v>18</v>
      </c>
      <c r="D26" s="2">
        <v>41893.348641006</v>
      </c>
      <c r="E26" s="2">
        <v>33891.597254943998</v>
      </c>
      <c r="F26" s="21">
        <f t="shared" si="0"/>
        <v>1067.1212175560001</v>
      </c>
      <c r="G26" s="21">
        <v>487.712738323</v>
      </c>
      <c r="H26" s="21">
        <v>9.5833165600000001</v>
      </c>
      <c r="I26" s="21">
        <v>335.33442957300002</v>
      </c>
      <c r="J26" s="21">
        <v>221.62326558999999</v>
      </c>
      <c r="K26" s="21">
        <v>12.867467510000001</v>
      </c>
      <c r="L26" s="2">
        <v>5821.6915135400004</v>
      </c>
      <c r="M26" s="2">
        <v>1112.9386549660001</v>
      </c>
      <c r="N26" s="2">
        <v>2126.392904022</v>
      </c>
    </row>
    <row r="27" spans="2:14" ht="12.9" customHeight="1" x14ac:dyDescent="0.2">
      <c r="B27" s="15" t="s">
        <v>48</v>
      </c>
      <c r="C27" s="16"/>
      <c r="D27" s="17">
        <v>-39566.362369388997</v>
      </c>
      <c r="E27" s="17">
        <v>-58113.342966866003</v>
      </c>
      <c r="F27" s="23">
        <f t="shared" si="0"/>
        <v>1990.092000225</v>
      </c>
      <c r="G27" s="23">
        <v>4020.7014292099998</v>
      </c>
      <c r="H27" s="23">
        <v>-92.982779305999998</v>
      </c>
      <c r="I27" s="23">
        <v>-1443.694468117</v>
      </c>
      <c r="J27" s="23">
        <v>-493.93218156900002</v>
      </c>
      <c r="K27" s="23">
        <v>6.9999999999999998E-9</v>
      </c>
      <c r="L27" s="17">
        <v>-17440.944812090002</v>
      </c>
      <c r="M27" s="17">
        <v>33997.833409341998</v>
      </c>
      <c r="N27" s="17">
        <v>39566.362369388997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80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255067.65000534899</v>
      </c>
      <c r="E9" s="3">
        <v>68925.339393545</v>
      </c>
      <c r="F9" s="20">
        <f>+G9+H9+I9+J9+K9</f>
        <v>89671.236342250006</v>
      </c>
      <c r="G9" s="20">
        <v>70616.023408680005</v>
      </c>
      <c r="H9" s="20">
        <v>810.55638069300005</v>
      </c>
      <c r="I9" s="20">
        <v>5039.6879762669996</v>
      </c>
      <c r="J9" s="20">
        <v>4182.1816547520002</v>
      </c>
      <c r="K9" s="20">
        <v>9022.7869218579999</v>
      </c>
      <c r="L9" s="3">
        <v>43944.24276098</v>
      </c>
      <c r="M9" s="3">
        <v>52526.831508574003</v>
      </c>
      <c r="N9" s="3">
        <v>69945.951773612003</v>
      </c>
    </row>
    <row r="10" spans="2:14" ht="12.9" customHeight="1" x14ac:dyDescent="0.2">
      <c r="B10" s="11" t="s">
        <v>38</v>
      </c>
      <c r="C10" s="1" t="s">
        <v>11</v>
      </c>
      <c r="D10" s="2">
        <v>364.03798399999999</v>
      </c>
      <c r="E10" s="2" t="s">
        <v>19</v>
      </c>
      <c r="F10" s="21">
        <f>+G10</f>
        <v>364.03798399999999</v>
      </c>
      <c r="G10" s="21">
        <v>364.03798399999999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361.26335999999998</v>
      </c>
    </row>
    <row r="11" spans="2:14" ht="12.9" customHeight="1" x14ac:dyDescent="0.2">
      <c r="B11" s="11" t="s">
        <v>39</v>
      </c>
      <c r="C11" s="1" t="s">
        <v>12</v>
      </c>
      <c r="D11" s="2">
        <v>55911.656926591997</v>
      </c>
      <c r="E11" s="2">
        <v>6556.2811442689999</v>
      </c>
      <c r="F11" s="21">
        <f t="shared" ref="F11:F27" si="0">+G11+H11+I11+J11+K11</f>
        <v>15856.481600945001</v>
      </c>
      <c r="G11" s="21">
        <v>14381.33114914</v>
      </c>
      <c r="H11" s="21">
        <v>59.578472120000001</v>
      </c>
      <c r="I11" s="21">
        <v>801.66010688899996</v>
      </c>
      <c r="J11" s="21">
        <v>425.21970326600001</v>
      </c>
      <c r="K11" s="21">
        <v>188.69216953</v>
      </c>
      <c r="L11" s="2">
        <v>4839.78801372</v>
      </c>
      <c r="M11" s="2">
        <v>28659.106167657999</v>
      </c>
      <c r="N11" s="2">
        <v>8212.180386041</v>
      </c>
    </row>
    <row r="12" spans="2:14" ht="12.9" customHeight="1" x14ac:dyDescent="0.2">
      <c r="B12" s="11" t="s">
        <v>40</v>
      </c>
      <c r="C12" s="1" t="s">
        <v>13</v>
      </c>
      <c r="D12" s="2">
        <v>26052.120464961001</v>
      </c>
      <c r="E12" s="2">
        <v>111.643190831</v>
      </c>
      <c r="F12" s="21">
        <f t="shared" si="0"/>
        <v>24913.919187275998</v>
      </c>
      <c r="G12" s="21">
        <v>15931.689100940999</v>
      </c>
      <c r="H12" s="21">
        <v>189.229160877</v>
      </c>
      <c r="I12" s="21">
        <v>103.95313682</v>
      </c>
      <c r="J12" s="21">
        <v>2422.4782544979998</v>
      </c>
      <c r="K12" s="21">
        <v>6266.5695341399996</v>
      </c>
      <c r="L12" s="2">
        <v>813.83244545000002</v>
      </c>
      <c r="M12" s="2">
        <v>212.72564140399999</v>
      </c>
      <c r="N12" s="2">
        <v>10891.886295864</v>
      </c>
    </row>
    <row r="13" spans="2:14" ht="12.9" customHeight="1" x14ac:dyDescent="0.2">
      <c r="B13" s="11" t="s">
        <v>41</v>
      </c>
      <c r="C13" s="1" t="s">
        <v>14</v>
      </c>
      <c r="D13" s="2">
        <v>54527.330804124998</v>
      </c>
      <c r="E13" s="2">
        <v>11287.171094191999</v>
      </c>
      <c r="F13" s="21">
        <f t="shared" si="0"/>
        <v>41066.535740283005</v>
      </c>
      <c r="G13" s="21">
        <v>38072.817952644</v>
      </c>
      <c r="H13" s="21">
        <v>23.692434169999999</v>
      </c>
      <c r="I13" s="21">
        <v>2715.024045099</v>
      </c>
      <c r="J13" s="21">
        <v>255.00130837</v>
      </c>
      <c r="K13" s="21">
        <v>0</v>
      </c>
      <c r="L13" s="2">
        <v>2021.42096965</v>
      </c>
      <c r="M13" s="2">
        <v>152.203</v>
      </c>
      <c r="N13" s="2">
        <v>26833.666570994999</v>
      </c>
    </row>
    <row r="14" spans="2:14" ht="12.9" customHeight="1" x14ac:dyDescent="0.2">
      <c r="B14" s="11" t="s">
        <v>42</v>
      </c>
      <c r="C14" s="1" t="s">
        <v>15</v>
      </c>
      <c r="D14" s="2">
        <v>64018.855416855004</v>
      </c>
      <c r="E14" s="2">
        <v>17460.603723068001</v>
      </c>
      <c r="F14" s="21">
        <f t="shared" si="0"/>
        <v>5516.240657665001</v>
      </c>
      <c r="G14" s="21">
        <v>777.325401704</v>
      </c>
      <c r="H14" s="21">
        <v>532.18229326599999</v>
      </c>
      <c r="I14" s="21">
        <v>1096.1292114529999</v>
      </c>
      <c r="J14" s="21">
        <v>550.19622512399997</v>
      </c>
      <c r="K14" s="21">
        <v>2560.4075261180001</v>
      </c>
      <c r="L14" s="2">
        <v>30536.63444786</v>
      </c>
      <c r="M14" s="2">
        <v>10505.376588261999</v>
      </c>
      <c r="N14" s="2">
        <v>19893.966430408</v>
      </c>
    </row>
    <row r="15" spans="2:14" ht="12.9" customHeight="1" x14ac:dyDescent="0.2">
      <c r="B15" s="11" t="s">
        <v>43</v>
      </c>
      <c r="C15" s="1" t="s">
        <v>16</v>
      </c>
      <c r="D15" s="2">
        <v>12494.760160604001</v>
      </c>
      <c r="E15" s="2">
        <v>448.09451582000003</v>
      </c>
      <c r="F15" s="21">
        <f t="shared" si="0"/>
        <v>318.90071223400003</v>
      </c>
      <c r="G15" s="21">
        <v>30.480219399999999</v>
      </c>
      <c r="H15" s="21">
        <v>0</v>
      </c>
      <c r="I15" s="21">
        <v>47.661737940000002</v>
      </c>
      <c r="J15" s="21">
        <v>240.75875489399999</v>
      </c>
      <c r="K15" s="21">
        <v>0</v>
      </c>
      <c r="L15" s="2">
        <v>49.578090009999997</v>
      </c>
      <c r="M15" s="2">
        <v>11678.186842540001</v>
      </c>
      <c r="N15" s="2">
        <v>60.764152121000002</v>
      </c>
    </row>
    <row r="16" spans="2:14" ht="12.9" customHeight="1" x14ac:dyDescent="0.2">
      <c r="B16" s="11" t="s">
        <v>44</v>
      </c>
      <c r="C16" s="1" t="s">
        <v>17</v>
      </c>
      <c r="D16" s="2">
        <v>458.30987521999998</v>
      </c>
      <c r="E16" s="2">
        <v>25.289986890000002</v>
      </c>
      <c r="F16" s="21">
        <f t="shared" si="0"/>
        <v>172.15022655000001</v>
      </c>
      <c r="G16" s="21">
        <v>171.08628403</v>
      </c>
      <c r="H16" s="21">
        <v>0.63502199999999998</v>
      </c>
      <c r="I16" s="21">
        <v>0.10902568999999999</v>
      </c>
      <c r="J16" s="21">
        <v>3.9424000000000001E-2</v>
      </c>
      <c r="K16" s="21">
        <v>0.28047083</v>
      </c>
      <c r="L16" s="2">
        <v>260.80368442999998</v>
      </c>
      <c r="M16" s="2">
        <v>6.5977350000000004E-2</v>
      </c>
      <c r="N16" s="2">
        <v>274.71433130999998</v>
      </c>
    </row>
    <row r="17" spans="2:14" ht="12.9" customHeight="1" x14ac:dyDescent="0.2">
      <c r="B17" s="12" t="s">
        <v>45</v>
      </c>
      <c r="C17" s="13" t="s">
        <v>18</v>
      </c>
      <c r="D17" s="14">
        <v>41240.578372992</v>
      </c>
      <c r="E17" s="14">
        <v>33036.255738475003</v>
      </c>
      <c r="F17" s="22">
        <f t="shared" si="0"/>
        <v>1462.970233297</v>
      </c>
      <c r="G17" s="22">
        <v>887.25531682099995</v>
      </c>
      <c r="H17" s="22">
        <v>5.2389982599999998</v>
      </c>
      <c r="I17" s="22">
        <v>275.150712376</v>
      </c>
      <c r="J17" s="22">
        <v>288.4879846</v>
      </c>
      <c r="K17" s="22">
        <v>6.8372212399999999</v>
      </c>
      <c r="L17" s="14">
        <v>5422.18510986</v>
      </c>
      <c r="M17" s="14">
        <v>1319.16729136</v>
      </c>
      <c r="N17" s="14">
        <v>3417.5102468730001</v>
      </c>
    </row>
    <row r="18" spans="2:14" ht="12.9" customHeight="1" x14ac:dyDescent="0.2">
      <c r="B18" s="10" t="s">
        <v>46</v>
      </c>
      <c r="C18" s="1"/>
      <c r="D18" s="3">
        <v>294314.36407574301</v>
      </c>
      <c r="E18" s="3">
        <v>125625.35713172999</v>
      </c>
      <c r="F18" s="20">
        <f t="shared" si="0"/>
        <v>87486.236761591994</v>
      </c>
      <c r="G18" s="20">
        <v>66320.601834870002</v>
      </c>
      <c r="H18" s="20">
        <v>900.09561628400002</v>
      </c>
      <c r="I18" s="20">
        <v>6407.3890384739998</v>
      </c>
      <c r="J18" s="20">
        <v>4835.3633500839996</v>
      </c>
      <c r="K18" s="20">
        <v>9022.7869218800006</v>
      </c>
      <c r="L18" s="3">
        <v>62503.078103849999</v>
      </c>
      <c r="M18" s="3">
        <v>18699.692078570999</v>
      </c>
      <c r="N18" s="3">
        <v>30699.237703218001</v>
      </c>
    </row>
    <row r="19" spans="2:14" ht="12.9" customHeight="1" x14ac:dyDescent="0.2">
      <c r="B19" s="11" t="s">
        <v>38</v>
      </c>
      <c r="C19" s="1" t="s">
        <v>11</v>
      </c>
      <c r="D19" s="2">
        <v>361.26335999999998</v>
      </c>
      <c r="E19" s="2" t="s">
        <v>19</v>
      </c>
      <c r="F19" s="21">
        <f>+G19</f>
        <v>361.26335999999998</v>
      </c>
      <c r="G19" s="21">
        <v>361.26335999999998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364.03798399999999</v>
      </c>
    </row>
    <row r="20" spans="2:14" ht="12.9" customHeight="1" x14ac:dyDescent="0.2">
      <c r="B20" s="11" t="s">
        <v>39</v>
      </c>
      <c r="C20" s="1" t="s">
        <v>12</v>
      </c>
      <c r="D20" s="2">
        <v>55285.353351571001</v>
      </c>
      <c r="E20" s="2" t="s">
        <v>19</v>
      </c>
      <c r="F20" s="21">
        <f>+G20</f>
        <v>55249.726341570997</v>
      </c>
      <c r="G20" s="21">
        <v>55249.726341570997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35.627009999999999</v>
      </c>
      <c r="M20" s="2" t="s">
        <v>19</v>
      </c>
      <c r="N20" s="2">
        <v>8838.4839610620002</v>
      </c>
    </row>
    <row r="21" spans="2:14" ht="12.9" customHeight="1" x14ac:dyDescent="0.2">
      <c r="B21" s="11" t="s">
        <v>40</v>
      </c>
      <c r="C21" s="1" t="s">
        <v>13</v>
      </c>
      <c r="D21" s="2">
        <v>25975.939295724002</v>
      </c>
      <c r="E21" s="2">
        <v>1888.6290624329999</v>
      </c>
      <c r="F21" s="21">
        <f t="shared" si="0"/>
        <v>175.610318541</v>
      </c>
      <c r="G21" s="21">
        <v>169.25795046100001</v>
      </c>
      <c r="H21" s="21">
        <v>0</v>
      </c>
      <c r="I21" s="21">
        <v>6.3523680799999998</v>
      </c>
      <c r="J21" s="21">
        <v>0</v>
      </c>
      <c r="K21" s="21">
        <v>0</v>
      </c>
      <c r="L21" s="2">
        <v>23911.699914749999</v>
      </c>
      <c r="M21" s="2">
        <v>0</v>
      </c>
      <c r="N21" s="2">
        <v>10968.067465100999</v>
      </c>
    </row>
    <row r="22" spans="2:14" ht="12.9" customHeight="1" x14ac:dyDescent="0.2">
      <c r="B22" s="11" t="s">
        <v>41</v>
      </c>
      <c r="C22" s="1" t="s">
        <v>14</v>
      </c>
      <c r="D22" s="2">
        <v>79929.823510628994</v>
      </c>
      <c r="E22" s="2">
        <v>42148.045928111998</v>
      </c>
      <c r="F22" s="21">
        <f t="shared" si="0"/>
        <v>4744.8490236359994</v>
      </c>
      <c r="G22" s="21">
        <v>17.254512259999998</v>
      </c>
      <c r="H22" s="21">
        <v>11.45036444</v>
      </c>
      <c r="I22" s="21">
        <v>4625.4455979659997</v>
      </c>
      <c r="J22" s="21">
        <v>18.942864419999999</v>
      </c>
      <c r="K22" s="21">
        <v>71.755684549999998</v>
      </c>
      <c r="L22" s="2">
        <v>15425.160251089999</v>
      </c>
      <c r="M22" s="2">
        <v>17611.768307791001</v>
      </c>
      <c r="N22" s="2">
        <v>1431.1738644909999</v>
      </c>
    </row>
    <row r="23" spans="2:14" ht="12.9" customHeight="1" x14ac:dyDescent="0.2">
      <c r="B23" s="11" t="s">
        <v>42</v>
      </c>
      <c r="C23" s="1" t="s">
        <v>15</v>
      </c>
      <c r="D23" s="2">
        <v>77512.732987769996</v>
      </c>
      <c r="E23" s="2">
        <v>47515.697099974997</v>
      </c>
      <c r="F23" s="21">
        <f t="shared" si="0"/>
        <v>13395.514155945002</v>
      </c>
      <c r="G23" s="21">
        <v>9963.6530050590009</v>
      </c>
      <c r="H23" s="21">
        <v>877.87809613399997</v>
      </c>
      <c r="I23" s="21">
        <v>1450.057176839</v>
      </c>
      <c r="J23" s="21">
        <v>1100.8599810430001</v>
      </c>
      <c r="K23" s="21">
        <v>3.06589687</v>
      </c>
      <c r="L23" s="2">
        <v>16601.52173185</v>
      </c>
      <c r="M23" s="2">
        <v>0</v>
      </c>
      <c r="N23" s="2">
        <v>6400.0888594930002</v>
      </c>
    </row>
    <row r="24" spans="2:14" ht="12.9" customHeight="1" x14ac:dyDescent="0.2">
      <c r="B24" s="11" t="s">
        <v>43</v>
      </c>
      <c r="C24" s="1" t="s">
        <v>16</v>
      </c>
      <c r="D24" s="2">
        <v>12393.221831540999</v>
      </c>
      <c r="E24" s="2">
        <v>0</v>
      </c>
      <c r="F24" s="21">
        <f t="shared" si="0"/>
        <v>12393.221831541001</v>
      </c>
      <c r="G24" s="21">
        <v>0</v>
      </c>
      <c r="H24" s="21">
        <v>0</v>
      </c>
      <c r="I24" s="21">
        <v>0</v>
      </c>
      <c r="J24" s="21">
        <v>3472.3301057809999</v>
      </c>
      <c r="K24" s="21">
        <v>8920.8917257600006</v>
      </c>
      <c r="L24" s="2">
        <v>0</v>
      </c>
      <c r="M24" s="2">
        <v>0</v>
      </c>
      <c r="N24" s="2">
        <v>162.30248118399999</v>
      </c>
    </row>
    <row r="25" spans="2:14" ht="12.9" customHeight="1" x14ac:dyDescent="0.2">
      <c r="B25" s="11" t="s">
        <v>44</v>
      </c>
      <c r="C25" s="1" t="s">
        <v>17</v>
      </c>
      <c r="D25" s="2">
        <v>426.64701796999998</v>
      </c>
      <c r="E25" s="2">
        <v>170.25867183</v>
      </c>
      <c r="F25" s="21">
        <f t="shared" si="0"/>
        <v>191.57634956999999</v>
      </c>
      <c r="G25" s="21">
        <v>169.72344108999999</v>
      </c>
      <c r="H25" s="21">
        <v>0.35206609</v>
      </c>
      <c r="I25" s="21">
        <v>2.0848741500000001</v>
      </c>
      <c r="J25" s="21">
        <v>0</v>
      </c>
      <c r="K25" s="21">
        <v>19.415968240000002</v>
      </c>
      <c r="L25" s="2">
        <v>64.500333010000006</v>
      </c>
      <c r="M25" s="2">
        <v>0.31166356000000001</v>
      </c>
      <c r="N25" s="2">
        <v>306.37718855999998</v>
      </c>
    </row>
    <row r="26" spans="2:14" ht="12.9" customHeight="1" x14ac:dyDescent="0.2">
      <c r="B26" s="11" t="s">
        <v>47</v>
      </c>
      <c r="C26" s="1" t="s">
        <v>18</v>
      </c>
      <c r="D26" s="2">
        <v>42429.382720538</v>
      </c>
      <c r="E26" s="2">
        <v>33902.726369379998</v>
      </c>
      <c r="F26" s="21">
        <f t="shared" si="0"/>
        <v>974.47538078800005</v>
      </c>
      <c r="G26" s="21">
        <v>389.72322442900003</v>
      </c>
      <c r="H26" s="21">
        <v>10.41508962</v>
      </c>
      <c r="I26" s="21">
        <v>323.44902143899998</v>
      </c>
      <c r="J26" s="21">
        <v>243.23039883999999</v>
      </c>
      <c r="K26" s="21">
        <v>7.6576464599999996</v>
      </c>
      <c r="L26" s="2">
        <v>6464.5688631499997</v>
      </c>
      <c r="M26" s="2">
        <v>1087.6121072200001</v>
      </c>
      <c r="N26" s="2">
        <v>2228.7058993270002</v>
      </c>
    </row>
    <row r="27" spans="2:14" ht="12.9" customHeight="1" x14ac:dyDescent="0.2">
      <c r="B27" s="15" t="s">
        <v>48</v>
      </c>
      <c r="C27" s="16"/>
      <c r="D27" s="17">
        <v>-39246.714070394002</v>
      </c>
      <c r="E27" s="17">
        <v>-56700.017738185001</v>
      </c>
      <c r="F27" s="23">
        <f t="shared" si="0"/>
        <v>2184.999580658</v>
      </c>
      <c r="G27" s="23">
        <v>4295.4215738100002</v>
      </c>
      <c r="H27" s="23">
        <v>-89.539235590999994</v>
      </c>
      <c r="I27" s="23">
        <v>-1367.7010622069999</v>
      </c>
      <c r="J27" s="23">
        <v>-653.181695332</v>
      </c>
      <c r="K27" s="23">
        <v>-2.1999999999999998E-8</v>
      </c>
      <c r="L27" s="17">
        <v>-18558.835342869999</v>
      </c>
      <c r="M27" s="17">
        <v>33827.139430003001</v>
      </c>
      <c r="N27" s="17">
        <v>39246.714070394002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79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260665.41320854699</v>
      </c>
      <c r="E9" s="3">
        <v>70848.716919415994</v>
      </c>
      <c r="F9" s="20">
        <f>+G9+H9+I9+J9+K9</f>
        <v>91687.506428478999</v>
      </c>
      <c r="G9" s="20">
        <v>72349.206322640995</v>
      </c>
      <c r="H9" s="20">
        <v>887.30329301100005</v>
      </c>
      <c r="I9" s="20">
        <v>4578.3613007630001</v>
      </c>
      <c r="J9" s="20">
        <v>4307.6967362490004</v>
      </c>
      <c r="K9" s="20">
        <v>9564.9387758150006</v>
      </c>
      <c r="L9" s="3">
        <v>45589.258370629999</v>
      </c>
      <c r="M9" s="3">
        <v>52539.931490021998</v>
      </c>
      <c r="N9" s="3">
        <v>71677.168686015997</v>
      </c>
    </row>
    <row r="10" spans="2:14" ht="12.9" customHeight="1" x14ac:dyDescent="0.2">
      <c r="B10" s="11" t="s">
        <v>38</v>
      </c>
      <c r="C10" s="1" t="s">
        <v>11</v>
      </c>
      <c r="D10" s="2">
        <v>388.61814399999997</v>
      </c>
      <c r="E10" s="2" t="s">
        <v>19</v>
      </c>
      <c r="F10" s="21">
        <f>+G10</f>
        <v>388.61814399999997</v>
      </c>
      <c r="G10" s="21">
        <v>388.61814399999997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385.66297600000001</v>
      </c>
    </row>
    <row r="11" spans="2:14" ht="12.9" customHeight="1" x14ac:dyDescent="0.2">
      <c r="B11" s="11" t="s">
        <v>39</v>
      </c>
      <c r="C11" s="1" t="s">
        <v>12</v>
      </c>
      <c r="D11" s="2">
        <v>57196.575919784998</v>
      </c>
      <c r="E11" s="2">
        <v>6354.4184739270004</v>
      </c>
      <c r="F11" s="21">
        <f t="shared" ref="F11:F27" si="0">+G11+H11+I11+J11+K11</f>
        <v>17018.943710478001</v>
      </c>
      <c r="G11" s="21">
        <v>15681.847942453</v>
      </c>
      <c r="H11" s="21">
        <v>57.827300821000001</v>
      </c>
      <c r="I11" s="21">
        <v>720.85983582200004</v>
      </c>
      <c r="J11" s="21">
        <v>432.16326790199997</v>
      </c>
      <c r="K11" s="21">
        <v>126.24536347999999</v>
      </c>
      <c r="L11" s="2">
        <v>5154.8085807199996</v>
      </c>
      <c r="M11" s="2">
        <v>28668.405154659999</v>
      </c>
      <c r="N11" s="2">
        <v>8993.5754932359996</v>
      </c>
    </row>
    <row r="12" spans="2:14" ht="12.9" customHeight="1" x14ac:dyDescent="0.2">
      <c r="B12" s="11" t="s">
        <v>40</v>
      </c>
      <c r="C12" s="1" t="s">
        <v>13</v>
      </c>
      <c r="D12" s="2">
        <v>26371.807246396002</v>
      </c>
      <c r="E12" s="2">
        <v>112.14325801299999</v>
      </c>
      <c r="F12" s="21">
        <f t="shared" si="0"/>
        <v>25155.336099212</v>
      </c>
      <c r="G12" s="21">
        <v>15713.397630116</v>
      </c>
      <c r="H12" s="21">
        <v>244.167173316</v>
      </c>
      <c r="I12" s="21">
        <v>116.967395635</v>
      </c>
      <c r="J12" s="21">
        <v>2494.5997793450001</v>
      </c>
      <c r="K12" s="21">
        <v>6586.2041208000001</v>
      </c>
      <c r="L12" s="2">
        <v>897.76260493999996</v>
      </c>
      <c r="M12" s="2">
        <v>206.56528423099999</v>
      </c>
      <c r="N12" s="2">
        <v>12176.964827829001</v>
      </c>
    </row>
    <row r="13" spans="2:14" ht="12.9" customHeight="1" x14ac:dyDescent="0.2">
      <c r="B13" s="11" t="s">
        <v>41</v>
      </c>
      <c r="C13" s="1" t="s">
        <v>14</v>
      </c>
      <c r="D13" s="2">
        <v>55113.564996225999</v>
      </c>
      <c r="E13" s="2">
        <v>11648.856819965</v>
      </c>
      <c r="F13" s="21">
        <f t="shared" si="0"/>
        <v>41256.545398628004</v>
      </c>
      <c r="G13" s="21">
        <v>38475.287655792999</v>
      </c>
      <c r="H13" s="21">
        <v>13.83804911</v>
      </c>
      <c r="I13" s="21">
        <v>2523.337482425</v>
      </c>
      <c r="J13" s="21">
        <v>244.08221130000001</v>
      </c>
      <c r="K13" s="21">
        <v>0</v>
      </c>
      <c r="L13" s="2">
        <v>2055.1795686099999</v>
      </c>
      <c r="M13" s="2">
        <v>152.983209023</v>
      </c>
      <c r="N13" s="2">
        <v>27346.971764615999</v>
      </c>
    </row>
    <row r="14" spans="2:14" ht="12.9" customHeight="1" x14ac:dyDescent="0.2">
      <c r="B14" s="11" t="s">
        <v>42</v>
      </c>
      <c r="C14" s="1" t="s">
        <v>15</v>
      </c>
      <c r="D14" s="2">
        <v>64438.335419805997</v>
      </c>
      <c r="E14" s="2">
        <v>18109.695230658999</v>
      </c>
      <c r="F14" s="21">
        <f t="shared" si="0"/>
        <v>5659.2697345510005</v>
      </c>
      <c r="G14" s="21">
        <v>763.71400668700005</v>
      </c>
      <c r="H14" s="21">
        <v>564.78247564399999</v>
      </c>
      <c r="I14" s="21">
        <v>939.92318219799995</v>
      </c>
      <c r="J14" s="21">
        <v>548.56435573700003</v>
      </c>
      <c r="K14" s="21">
        <v>2842.2857142849998</v>
      </c>
      <c r="L14" s="2">
        <v>30794.311912289999</v>
      </c>
      <c r="M14" s="2">
        <v>9875.0585423060002</v>
      </c>
      <c r="N14" s="2">
        <v>18859.787999601998</v>
      </c>
    </row>
    <row r="15" spans="2:14" ht="12.9" customHeight="1" x14ac:dyDescent="0.2">
      <c r="B15" s="11" t="s">
        <v>43</v>
      </c>
      <c r="C15" s="1" t="s">
        <v>16</v>
      </c>
      <c r="D15" s="2">
        <v>13192.508361855</v>
      </c>
      <c r="E15" s="2">
        <v>490.52415755999999</v>
      </c>
      <c r="F15" s="21">
        <f t="shared" si="0"/>
        <v>338.20917984499999</v>
      </c>
      <c r="G15" s="21">
        <v>31.841395840000001</v>
      </c>
      <c r="H15" s="21">
        <v>0</v>
      </c>
      <c r="I15" s="21">
        <v>61.866145109999998</v>
      </c>
      <c r="J15" s="21">
        <v>244.50163889500001</v>
      </c>
      <c r="K15" s="21">
        <v>0</v>
      </c>
      <c r="L15" s="2">
        <v>49.791388240000003</v>
      </c>
      <c r="M15" s="2">
        <v>12313.98363621</v>
      </c>
      <c r="N15" s="2">
        <v>61.375054746000004</v>
      </c>
    </row>
    <row r="16" spans="2:14" ht="12.9" customHeight="1" x14ac:dyDescent="0.2">
      <c r="B16" s="11" t="s">
        <v>44</v>
      </c>
      <c r="C16" s="1" t="s">
        <v>17</v>
      </c>
      <c r="D16" s="2">
        <v>1720.0742005</v>
      </c>
      <c r="E16" s="2">
        <v>115.62357314</v>
      </c>
      <c r="F16" s="21">
        <f t="shared" si="0"/>
        <v>399.00315722999994</v>
      </c>
      <c r="G16" s="21">
        <v>395.45052616999999</v>
      </c>
      <c r="H16" s="21">
        <v>1.3101735800000001</v>
      </c>
      <c r="I16" s="21">
        <v>0.19231503</v>
      </c>
      <c r="J16" s="21">
        <v>1.8515E-2</v>
      </c>
      <c r="K16" s="21">
        <v>2.0316274499999998</v>
      </c>
      <c r="L16" s="2">
        <v>1205.0146323700001</v>
      </c>
      <c r="M16" s="2">
        <v>0.43283776000000002</v>
      </c>
      <c r="N16" s="2">
        <v>287.422032</v>
      </c>
    </row>
    <row r="17" spans="2:14" ht="12.9" customHeight="1" x14ac:dyDescent="0.2">
      <c r="B17" s="12" t="s">
        <v>45</v>
      </c>
      <c r="C17" s="13" t="s">
        <v>18</v>
      </c>
      <c r="D17" s="14">
        <v>42243.928919979</v>
      </c>
      <c r="E17" s="14">
        <v>34017.455406152003</v>
      </c>
      <c r="F17" s="22">
        <f t="shared" si="0"/>
        <v>1471.5810045350001</v>
      </c>
      <c r="G17" s="22">
        <v>899.04902158200002</v>
      </c>
      <c r="H17" s="22">
        <v>5.3781205400000003</v>
      </c>
      <c r="I17" s="22">
        <v>215.214944543</v>
      </c>
      <c r="J17" s="22">
        <v>343.76696807000002</v>
      </c>
      <c r="K17" s="22">
        <v>8.1719498000000002</v>
      </c>
      <c r="L17" s="14">
        <v>5432.38968346</v>
      </c>
      <c r="M17" s="14">
        <v>1322.5028258320001</v>
      </c>
      <c r="N17" s="14">
        <v>3565.4085379869998</v>
      </c>
    </row>
    <row r="18" spans="2:14" ht="12.9" customHeight="1" x14ac:dyDescent="0.2">
      <c r="B18" s="10" t="s">
        <v>46</v>
      </c>
      <c r="C18" s="1"/>
      <c r="D18" s="3">
        <v>299674.02310154401</v>
      </c>
      <c r="E18" s="3">
        <v>126055.13518215</v>
      </c>
      <c r="F18" s="20">
        <f t="shared" si="0"/>
        <v>89607.315703188011</v>
      </c>
      <c r="G18" s="20">
        <v>67950.456182693</v>
      </c>
      <c r="H18" s="20">
        <v>946.802290169</v>
      </c>
      <c r="I18" s="20">
        <v>6162.5659933719999</v>
      </c>
      <c r="J18" s="20">
        <v>4982.5524611439996</v>
      </c>
      <c r="K18" s="20">
        <v>9564.9387758100002</v>
      </c>
      <c r="L18" s="3">
        <v>65039.77820963</v>
      </c>
      <c r="M18" s="3">
        <v>18971.794006576001</v>
      </c>
      <c r="N18" s="3">
        <v>32668.558793019001</v>
      </c>
    </row>
    <row r="19" spans="2:14" ht="12.9" customHeight="1" x14ac:dyDescent="0.2">
      <c r="B19" s="11" t="s">
        <v>38</v>
      </c>
      <c r="C19" s="1" t="s">
        <v>11</v>
      </c>
      <c r="D19" s="2">
        <v>385.66297600000001</v>
      </c>
      <c r="E19" s="2" t="s">
        <v>19</v>
      </c>
      <c r="F19" s="21">
        <f>+G19</f>
        <v>385.66297600000001</v>
      </c>
      <c r="G19" s="21">
        <v>385.66297600000001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388.61814399999997</v>
      </c>
    </row>
    <row r="20" spans="2:14" ht="12.9" customHeight="1" x14ac:dyDescent="0.2">
      <c r="B20" s="11" t="s">
        <v>39</v>
      </c>
      <c r="C20" s="1" t="s">
        <v>12</v>
      </c>
      <c r="D20" s="2">
        <v>56374.462971396002</v>
      </c>
      <c r="E20" s="2" t="s">
        <v>19</v>
      </c>
      <c r="F20" s="21">
        <f>+G20</f>
        <v>56338.681565305997</v>
      </c>
      <c r="G20" s="21">
        <v>56338.681565305997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35.781406089999997</v>
      </c>
      <c r="M20" s="2" t="s">
        <v>19</v>
      </c>
      <c r="N20" s="2">
        <v>9815.6884416249995</v>
      </c>
    </row>
    <row r="21" spans="2:14" ht="12.9" customHeight="1" x14ac:dyDescent="0.2">
      <c r="B21" s="11" t="s">
        <v>40</v>
      </c>
      <c r="C21" s="1" t="s">
        <v>13</v>
      </c>
      <c r="D21" s="2">
        <v>27754.752402368998</v>
      </c>
      <c r="E21" s="2">
        <v>1962.7213211220001</v>
      </c>
      <c r="F21" s="21">
        <f t="shared" si="0"/>
        <v>177.53795596700002</v>
      </c>
      <c r="G21" s="21">
        <v>171.124395077</v>
      </c>
      <c r="H21" s="21">
        <v>0</v>
      </c>
      <c r="I21" s="21">
        <v>6.4135608900000003</v>
      </c>
      <c r="J21" s="21">
        <v>0</v>
      </c>
      <c r="K21" s="21">
        <v>0</v>
      </c>
      <c r="L21" s="2">
        <v>25614.493125280002</v>
      </c>
      <c r="M21" s="2">
        <v>0</v>
      </c>
      <c r="N21" s="2">
        <v>10794.019671856</v>
      </c>
    </row>
    <row r="22" spans="2:14" ht="12.9" customHeight="1" x14ac:dyDescent="0.2">
      <c r="B22" s="11" t="s">
        <v>41</v>
      </c>
      <c r="C22" s="1" t="s">
        <v>14</v>
      </c>
      <c r="D22" s="2">
        <v>80968.487406733999</v>
      </c>
      <c r="E22" s="2">
        <v>43086.982454320998</v>
      </c>
      <c r="F22" s="21">
        <f t="shared" si="0"/>
        <v>4467.5771990630001</v>
      </c>
      <c r="G22" s="21">
        <v>42.850778200000001</v>
      </c>
      <c r="H22" s="21">
        <v>17.770946680000002</v>
      </c>
      <c r="I22" s="21">
        <v>4369.3054484730001</v>
      </c>
      <c r="J22" s="21">
        <v>30.745779850000002</v>
      </c>
      <c r="K22" s="21">
        <v>6.9042458599999996</v>
      </c>
      <c r="L22" s="2">
        <v>15558.8651997</v>
      </c>
      <c r="M22" s="2">
        <v>17855.062553650001</v>
      </c>
      <c r="N22" s="2">
        <v>1492.049354108</v>
      </c>
    </row>
    <row r="23" spans="2:14" ht="12.9" customHeight="1" x14ac:dyDescent="0.2">
      <c r="B23" s="11" t="s">
        <v>42</v>
      </c>
      <c r="C23" s="1" t="s">
        <v>15</v>
      </c>
      <c r="D23" s="2">
        <v>77697.930482322001</v>
      </c>
      <c r="E23" s="2">
        <v>47326.857138935004</v>
      </c>
      <c r="F23" s="21">
        <f t="shared" si="0"/>
        <v>13668.704266807001</v>
      </c>
      <c r="G23" s="21">
        <v>10180.341077642001</v>
      </c>
      <c r="H23" s="21">
        <v>917.04359976900002</v>
      </c>
      <c r="I23" s="21">
        <v>1395.936501098</v>
      </c>
      <c r="J23" s="21">
        <v>1172.3171914279999</v>
      </c>
      <c r="K23" s="21">
        <v>3.06589687</v>
      </c>
      <c r="L23" s="2">
        <v>16702.369076579998</v>
      </c>
      <c r="M23" s="2">
        <v>0</v>
      </c>
      <c r="N23" s="2">
        <v>5600.1929370859998</v>
      </c>
    </row>
    <row r="24" spans="2:14" ht="12.9" customHeight="1" x14ac:dyDescent="0.2">
      <c r="B24" s="11" t="s">
        <v>43</v>
      </c>
      <c r="C24" s="1" t="s">
        <v>16</v>
      </c>
      <c r="D24" s="2">
        <v>13084.201601156001</v>
      </c>
      <c r="E24" s="2">
        <v>0</v>
      </c>
      <c r="F24" s="21">
        <f t="shared" si="0"/>
        <v>13084.201601156001</v>
      </c>
      <c r="G24" s="21">
        <v>0</v>
      </c>
      <c r="H24" s="21">
        <v>0</v>
      </c>
      <c r="I24" s="21">
        <v>0</v>
      </c>
      <c r="J24" s="21">
        <v>3564.896010466</v>
      </c>
      <c r="K24" s="21">
        <v>9519.3055906900008</v>
      </c>
      <c r="L24" s="2">
        <v>0</v>
      </c>
      <c r="M24" s="2">
        <v>0</v>
      </c>
      <c r="N24" s="2">
        <v>169.68181544500001</v>
      </c>
    </row>
    <row r="25" spans="2:14" ht="12.9" customHeight="1" x14ac:dyDescent="0.2">
      <c r="B25" s="11" t="s">
        <v>44</v>
      </c>
      <c r="C25" s="1" t="s">
        <v>17</v>
      </c>
      <c r="D25" s="2">
        <v>668.65605959000004</v>
      </c>
      <c r="E25" s="2">
        <v>172.30743103</v>
      </c>
      <c r="F25" s="21">
        <f t="shared" si="0"/>
        <v>496.15493384999996</v>
      </c>
      <c r="G25" s="21">
        <v>464.72946955999998</v>
      </c>
      <c r="H25" s="21">
        <v>0.92691818000000004</v>
      </c>
      <c r="I25" s="21">
        <v>2.8775225600000001</v>
      </c>
      <c r="J25" s="21">
        <v>0</v>
      </c>
      <c r="K25" s="21">
        <v>27.62102355</v>
      </c>
      <c r="L25" s="2">
        <v>0</v>
      </c>
      <c r="M25" s="2">
        <v>0.19369470999999999</v>
      </c>
      <c r="N25" s="2">
        <v>1338.8401729100001</v>
      </c>
    </row>
    <row r="26" spans="2:14" ht="12.9" customHeight="1" x14ac:dyDescent="0.2">
      <c r="B26" s="11" t="s">
        <v>47</v>
      </c>
      <c r="C26" s="1" t="s">
        <v>18</v>
      </c>
      <c r="D26" s="2">
        <v>42739.869201977002</v>
      </c>
      <c r="E26" s="2">
        <v>33506.266836741997</v>
      </c>
      <c r="F26" s="21">
        <f t="shared" si="0"/>
        <v>988.79520503899994</v>
      </c>
      <c r="G26" s="21">
        <v>367.06592090800001</v>
      </c>
      <c r="H26" s="21">
        <v>11.06082554</v>
      </c>
      <c r="I26" s="21">
        <v>388.03296035099999</v>
      </c>
      <c r="J26" s="21">
        <v>214.59347940000001</v>
      </c>
      <c r="K26" s="21">
        <v>8.0420188400000008</v>
      </c>
      <c r="L26" s="2">
        <v>7128.2694019800001</v>
      </c>
      <c r="M26" s="2">
        <v>1116.5377582159999</v>
      </c>
      <c r="N26" s="2">
        <v>3069.4682559890002</v>
      </c>
    </row>
    <row r="27" spans="2:14" ht="12.9" customHeight="1" x14ac:dyDescent="0.2">
      <c r="B27" s="15" t="s">
        <v>48</v>
      </c>
      <c r="C27" s="16"/>
      <c r="D27" s="17">
        <v>-39008.609892997003</v>
      </c>
      <c r="E27" s="17">
        <v>-55206.418262733998</v>
      </c>
      <c r="F27" s="23">
        <f t="shared" si="0"/>
        <v>2080.190725291</v>
      </c>
      <c r="G27" s="23">
        <v>4398.7501399479997</v>
      </c>
      <c r="H27" s="23">
        <v>-59.498997158000002</v>
      </c>
      <c r="I27" s="23">
        <v>-1584.2046926089999</v>
      </c>
      <c r="J27" s="23">
        <v>-674.85572489499998</v>
      </c>
      <c r="K27" s="23">
        <v>5.0000000000000001E-9</v>
      </c>
      <c r="L27" s="17">
        <v>-19450.519839000001</v>
      </c>
      <c r="M27" s="17">
        <v>33568.137483446</v>
      </c>
      <c r="N27" s="17">
        <v>39008.609892997003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78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260084.49341317901</v>
      </c>
      <c r="E9" s="3">
        <v>70898.992229714</v>
      </c>
      <c r="F9" s="20">
        <f>+G9+H9+I9+J9+K9</f>
        <v>91348.225650244989</v>
      </c>
      <c r="G9" s="20">
        <v>72091.653323783001</v>
      </c>
      <c r="H9" s="20">
        <v>924.17101965500001</v>
      </c>
      <c r="I9" s="20">
        <v>4627.2093740740002</v>
      </c>
      <c r="J9" s="20">
        <v>4321.686736484</v>
      </c>
      <c r="K9" s="20">
        <v>9383.5051962489997</v>
      </c>
      <c r="L9" s="3">
        <v>44431.130435419997</v>
      </c>
      <c r="M9" s="3">
        <v>53406.145097799999</v>
      </c>
      <c r="N9" s="3">
        <v>71634.587813537</v>
      </c>
    </row>
    <row r="10" spans="2:14" ht="12.9" customHeight="1" x14ac:dyDescent="0.2">
      <c r="B10" s="11" t="s">
        <v>38</v>
      </c>
      <c r="C10" s="1" t="s">
        <v>11</v>
      </c>
      <c r="D10" s="2">
        <v>387.00889599999999</v>
      </c>
      <c r="E10" s="2" t="s">
        <v>19</v>
      </c>
      <c r="F10" s="21">
        <f>+G10</f>
        <v>387.00889599999999</v>
      </c>
      <c r="G10" s="21">
        <v>387.00889599999999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384.07993599999998</v>
      </c>
    </row>
    <row r="11" spans="2:14" ht="12.9" customHeight="1" x14ac:dyDescent="0.2">
      <c r="B11" s="11" t="s">
        <v>39</v>
      </c>
      <c r="C11" s="1" t="s">
        <v>12</v>
      </c>
      <c r="D11" s="2">
        <v>56954.815178573997</v>
      </c>
      <c r="E11" s="2">
        <v>6428.4996660939996</v>
      </c>
      <c r="F11" s="21">
        <f t="shared" ref="F11:F27" si="0">+G11+H11+I11+J11+K11</f>
        <v>17009.048895881002</v>
      </c>
      <c r="G11" s="21">
        <v>15516.468023891</v>
      </c>
      <c r="H11" s="21">
        <v>58.912756350000002</v>
      </c>
      <c r="I11" s="21">
        <v>810.57939971799999</v>
      </c>
      <c r="J11" s="21">
        <v>411.834876592</v>
      </c>
      <c r="K11" s="21">
        <v>211.25383933000001</v>
      </c>
      <c r="L11" s="2">
        <v>4388.6294370899996</v>
      </c>
      <c r="M11" s="2">
        <v>29128.637179509002</v>
      </c>
      <c r="N11" s="2">
        <v>9009.3128169430001</v>
      </c>
    </row>
    <row r="12" spans="2:14" ht="12.9" customHeight="1" x14ac:dyDescent="0.2">
      <c r="B12" s="11" t="s">
        <v>40</v>
      </c>
      <c r="C12" s="1" t="s">
        <v>13</v>
      </c>
      <c r="D12" s="2">
        <v>26527.749142871999</v>
      </c>
      <c r="E12" s="2">
        <v>108.75905633000001</v>
      </c>
      <c r="F12" s="21">
        <f t="shared" si="0"/>
        <v>25331.938531836004</v>
      </c>
      <c r="G12" s="21">
        <v>16197.841418532</v>
      </c>
      <c r="H12" s="21">
        <v>256.53459763799998</v>
      </c>
      <c r="I12" s="21">
        <v>126.146051551</v>
      </c>
      <c r="J12" s="21">
        <v>2482.6511058350002</v>
      </c>
      <c r="K12" s="21">
        <v>6268.7653582800003</v>
      </c>
      <c r="L12" s="2">
        <v>864.40740157000005</v>
      </c>
      <c r="M12" s="2">
        <v>222.644153136</v>
      </c>
      <c r="N12" s="2">
        <v>12002.266927069</v>
      </c>
    </row>
    <row r="13" spans="2:14" ht="12.9" customHeight="1" x14ac:dyDescent="0.2">
      <c r="B13" s="11" t="s">
        <v>41</v>
      </c>
      <c r="C13" s="1" t="s">
        <v>14</v>
      </c>
      <c r="D13" s="2">
        <v>54877.307899200001</v>
      </c>
      <c r="E13" s="2">
        <v>12036.594579973</v>
      </c>
      <c r="F13" s="21">
        <f t="shared" si="0"/>
        <v>40571.905550568008</v>
      </c>
      <c r="G13" s="21">
        <v>37850.486941991003</v>
      </c>
      <c r="H13" s="21">
        <v>14.524832229999999</v>
      </c>
      <c r="I13" s="21">
        <v>2464.98219298</v>
      </c>
      <c r="J13" s="21">
        <v>241.91158336699999</v>
      </c>
      <c r="K13" s="21">
        <v>0</v>
      </c>
      <c r="L13" s="2">
        <v>2107.0302178699999</v>
      </c>
      <c r="M13" s="2">
        <v>161.777550789</v>
      </c>
      <c r="N13" s="2">
        <v>27006.640076718999</v>
      </c>
    </row>
    <row r="14" spans="2:14" ht="12.9" customHeight="1" x14ac:dyDescent="0.2">
      <c r="B14" s="11" t="s">
        <v>42</v>
      </c>
      <c r="C14" s="1" t="s">
        <v>15</v>
      </c>
      <c r="D14" s="2">
        <v>65370.17273192</v>
      </c>
      <c r="E14" s="2">
        <v>18597.810339682001</v>
      </c>
      <c r="F14" s="21">
        <f t="shared" si="0"/>
        <v>5787.1959902849994</v>
      </c>
      <c r="G14" s="21">
        <v>813.210043434</v>
      </c>
      <c r="H14" s="21">
        <v>587.15241457699994</v>
      </c>
      <c r="I14" s="21">
        <v>923.69845655500001</v>
      </c>
      <c r="J14" s="21">
        <v>578.98085485000001</v>
      </c>
      <c r="K14" s="21">
        <v>2884.1542208689998</v>
      </c>
      <c r="L14" s="2">
        <v>30580.017413239999</v>
      </c>
      <c r="M14" s="2">
        <v>10405.148988712999</v>
      </c>
      <c r="N14" s="2">
        <v>19390.329492599001</v>
      </c>
    </row>
    <row r="15" spans="2:14" ht="12.9" customHeight="1" x14ac:dyDescent="0.2">
      <c r="B15" s="11" t="s">
        <v>43</v>
      </c>
      <c r="C15" s="1" t="s">
        <v>16</v>
      </c>
      <c r="D15" s="2">
        <v>13078.791326570001</v>
      </c>
      <c r="E15" s="2">
        <v>511.78231785999998</v>
      </c>
      <c r="F15" s="21">
        <f t="shared" si="0"/>
        <v>335.09041858000001</v>
      </c>
      <c r="G15" s="21">
        <v>31.834349719999999</v>
      </c>
      <c r="H15" s="21">
        <v>0</v>
      </c>
      <c r="I15" s="21">
        <v>62.992668080000001</v>
      </c>
      <c r="J15" s="21">
        <v>240.26340078000001</v>
      </c>
      <c r="K15" s="21">
        <v>0</v>
      </c>
      <c r="L15" s="2">
        <v>50.042163170000002</v>
      </c>
      <c r="M15" s="2">
        <v>12181.87642696</v>
      </c>
      <c r="N15" s="2">
        <v>62.723370306</v>
      </c>
    </row>
    <row r="16" spans="2:14" ht="12.9" customHeight="1" x14ac:dyDescent="0.2">
      <c r="B16" s="11" t="s">
        <v>44</v>
      </c>
      <c r="C16" s="1" t="s">
        <v>17</v>
      </c>
      <c r="D16" s="2">
        <v>1451.32298382</v>
      </c>
      <c r="E16" s="2">
        <v>95.820032389999994</v>
      </c>
      <c r="F16" s="21">
        <f t="shared" si="0"/>
        <v>335.99560258000002</v>
      </c>
      <c r="G16" s="21">
        <v>326.52673361000001</v>
      </c>
      <c r="H16" s="21">
        <v>1.1689682699999999</v>
      </c>
      <c r="I16" s="21">
        <v>0.31651404999999999</v>
      </c>
      <c r="J16" s="21">
        <v>1.711E-2</v>
      </c>
      <c r="K16" s="21">
        <v>7.9662766500000002</v>
      </c>
      <c r="L16" s="2">
        <v>1018.8736825</v>
      </c>
      <c r="M16" s="2">
        <v>0.63366635000000004</v>
      </c>
      <c r="N16" s="2">
        <v>193.59044</v>
      </c>
    </row>
    <row r="17" spans="2:14" ht="12.9" customHeight="1" x14ac:dyDescent="0.2">
      <c r="B17" s="12" t="s">
        <v>45</v>
      </c>
      <c r="C17" s="13" t="s">
        <v>18</v>
      </c>
      <c r="D17" s="14">
        <v>41437.325254222997</v>
      </c>
      <c r="E17" s="14">
        <v>33119.726237385003</v>
      </c>
      <c r="F17" s="22">
        <f t="shared" si="0"/>
        <v>1590.0417645150001</v>
      </c>
      <c r="G17" s="22">
        <v>968.276916605</v>
      </c>
      <c r="H17" s="22">
        <v>5.8774505899999996</v>
      </c>
      <c r="I17" s="22">
        <v>238.49409113999999</v>
      </c>
      <c r="J17" s="22">
        <v>366.02780505999999</v>
      </c>
      <c r="K17" s="22">
        <v>11.365501119999999</v>
      </c>
      <c r="L17" s="14">
        <v>5422.13011998</v>
      </c>
      <c r="M17" s="14">
        <v>1305.427132343</v>
      </c>
      <c r="N17" s="14">
        <v>3585.6447539010001</v>
      </c>
    </row>
    <row r="18" spans="2:14" ht="12.9" customHeight="1" x14ac:dyDescent="0.2">
      <c r="B18" s="10" t="s">
        <v>46</v>
      </c>
      <c r="C18" s="1"/>
      <c r="D18" s="3">
        <v>299758.02798840799</v>
      </c>
      <c r="E18" s="3">
        <v>127009.906364914</v>
      </c>
      <c r="F18" s="20">
        <f t="shared" si="0"/>
        <v>89701.031726822985</v>
      </c>
      <c r="G18" s="20">
        <v>68087.320739364994</v>
      </c>
      <c r="H18" s="20">
        <v>978.17841063900005</v>
      </c>
      <c r="I18" s="20">
        <v>6264.1571168070004</v>
      </c>
      <c r="J18" s="20">
        <v>4987.870263752</v>
      </c>
      <c r="K18" s="20">
        <v>9383.5051962599991</v>
      </c>
      <c r="L18" s="3">
        <v>64192.638329870002</v>
      </c>
      <c r="M18" s="3">
        <v>18854.451566800999</v>
      </c>
      <c r="N18" s="3">
        <v>31961.053238307999</v>
      </c>
    </row>
    <row r="19" spans="2:14" ht="12.9" customHeight="1" x14ac:dyDescent="0.2">
      <c r="B19" s="11" t="s">
        <v>38</v>
      </c>
      <c r="C19" s="1" t="s">
        <v>11</v>
      </c>
      <c r="D19" s="2">
        <v>384.07993599999998</v>
      </c>
      <c r="E19" s="2" t="s">
        <v>19</v>
      </c>
      <c r="F19" s="21">
        <f>+G19</f>
        <v>384.07993599999998</v>
      </c>
      <c r="G19" s="21">
        <v>384.07993599999998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387.00889599999999</v>
      </c>
    </row>
    <row r="20" spans="2:14" ht="12.9" customHeight="1" x14ac:dyDescent="0.2">
      <c r="B20" s="11" t="s">
        <v>39</v>
      </c>
      <c r="C20" s="1" t="s">
        <v>12</v>
      </c>
      <c r="D20" s="2">
        <v>56255.991874813</v>
      </c>
      <c r="E20" s="2" t="s">
        <v>19</v>
      </c>
      <c r="F20" s="21">
        <f>+G20</f>
        <v>56222.798804413003</v>
      </c>
      <c r="G20" s="21">
        <v>56222.798804413003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33.193070400000003</v>
      </c>
      <c r="M20" s="2" t="s">
        <v>19</v>
      </c>
      <c r="N20" s="2">
        <v>9708.1361207040009</v>
      </c>
    </row>
    <row r="21" spans="2:14" ht="12.9" customHeight="1" x14ac:dyDescent="0.2">
      <c r="B21" s="11" t="s">
        <v>40</v>
      </c>
      <c r="C21" s="1" t="s">
        <v>13</v>
      </c>
      <c r="D21" s="2">
        <v>27424.741858828998</v>
      </c>
      <c r="E21" s="2">
        <v>1952.674056328</v>
      </c>
      <c r="F21" s="21">
        <f t="shared" si="0"/>
        <v>187.79956721100001</v>
      </c>
      <c r="G21" s="21">
        <v>181.329081911</v>
      </c>
      <c r="H21" s="21">
        <v>0</v>
      </c>
      <c r="I21" s="21">
        <v>6.4704853</v>
      </c>
      <c r="J21" s="21">
        <v>0</v>
      </c>
      <c r="K21" s="21">
        <v>0</v>
      </c>
      <c r="L21" s="2">
        <v>25284.268235290001</v>
      </c>
      <c r="M21" s="2">
        <v>0</v>
      </c>
      <c r="N21" s="2">
        <v>11105.274211112001</v>
      </c>
    </row>
    <row r="22" spans="2:14" ht="12.9" customHeight="1" x14ac:dyDescent="0.2">
      <c r="B22" s="11" t="s">
        <v>41</v>
      </c>
      <c r="C22" s="1" t="s">
        <v>14</v>
      </c>
      <c r="D22" s="2">
        <v>80304.617998978996</v>
      </c>
      <c r="E22" s="2">
        <v>43149.555500887996</v>
      </c>
      <c r="F22" s="21">
        <f t="shared" si="0"/>
        <v>4461.9823582010004</v>
      </c>
      <c r="G22" s="21">
        <v>13.645492040000001</v>
      </c>
      <c r="H22" s="21">
        <v>19.178750340000001</v>
      </c>
      <c r="I22" s="21">
        <v>4402.4604475710003</v>
      </c>
      <c r="J22" s="21">
        <v>25.689810420000001</v>
      </c>
      <c r="K22" s="21">
        <v>1.0078578300000001</v>
      </c>
      <c r="L22" s="2">
        <v>14993.21882453</v>
      </c>
      <c r="M22" s="2">
        <v>17699.861315360002</v>
      </c>
      <c r="N22" s="2">
        <v>1579.3299769400001</v>
      </c>
    </row>
    <row r="23" spans="2:14" ht="12.9" customHeight="1" x14ac:dyDescent="0.2">
      <c r="B23" s="11" t="s">
        <v>42</v>
      </c>
      <c r="C23" s="1" t="s">
        <v>15</v>
      </c>
      <c r="D23" s="2">
        <v>79299.865861555998</v>
      </c>
      <c r="E23" s="2">
        <v>48511.898095882003</v>
      </c>
      <c r="F23" s="21">
        <f t="shared" si="0"/>
        <v>14051.392595264</v>
      </c>
      <c r="G23" s="21">
        <v>10543.532048696001</v>
      </c>
      <c r="H23" s="21">
        <v>943.51109076900002</v>
      </c>
      <c r="I23" s="21">
        <v>1426.4547673930001</v>
      </c>
      <c r="J23" s="21">
        <v>1134.8287915359999</v>
      </c>
      <c r="K23" s="21">
        <v>3.06589687</v>
      </c>
      <c r="L23" s="2">
        <v>16736.57517041</v>
      </c>
      <c r="M23" s="2">
        <v>0</v>
      </c>
      <c r="N23" s="2">
        <v>5460.6363629629996</v>
      </c>
    </row>
    <row r="24" spans="2:14" ht="12.9" customHeight="1" x14ac:dyDescent="0.2">
      <c r="B24" s="11" t="s">
        <v>43</v>
      </c>
      <c r="C24" s="1" t="s">
        <v>16</v>
      </c>
      <c r="D24" s="2">
        <v>12973.547495096</v>
      </c>
      <c r="E24" s="2">
        <v>0</v>
      </c>
      <c r="F24" s="21">
        <f t="shared" si="0"/>
        <v>12973.547495096</v>
      </c>
      <c r="G24" s="21">
        <v>0</v>
      </c>
      <c r="H24" s="21">
        <v>0</v>
      </c>
      <c r="I24" s="21">
        <v>0</v>
      </c>
      <c r="J24" s="21">
        <v>3603.7441317560001</v>
      </c>
      <c r="K24" s="21">
        <v>9369.8033633399991</v>
      </c>
      <c r="L24" s="2">
        <v>0</v>
      </c>
      <c r="M24" s="2">
        <v>0</v>
      </c>
      <c r="N24" s="2">
        <v>167.96720178000001</v>
      </c>
    </row>
    <row r="25" spans="2:14" ht="12.9" customHeight="1" x14ac:dyDescent="0.2">
      <c r="B25" s="11" t="s">
        <v>44</v>
      </c>
      <c r="C25" s="1" t="s">
        <v>17</v>
      </c>
      <c r="D25" s="2">
        <v>504.07588320000002</v>
      </c>
      <c r="E25" s="2">
        <v>149.20978955999999</v>
      </c>
      <c r="F25" s="21">
        <f t="shared" si="0"/>
        <v>354.82022530999996</v>
      </c>
      <c r="G25" s="21">
        <v>347.20084773999997</v>
      </c>
      <c r="H25" s="21">
        <v>1.09675078</v>
      </c>
      <c r="I25" s="21">
        <v>2.1530920600000001</v>
      </c>
      <c r="J25" s="21">
        <v>0</v>
      </c>
      <c r="K25" s="21">
        <v>4.3695347299999998</v>
      </c>
      <c r="L25" s="2">
        <v>0</v>
      </c>
      <c r="M25" s="2">
        <v>4.5868329999999999E-2</v>
      </c>
      <c r="N25" s="2">
        <v>1140.83754062</v>
      </c>
    </row>
    <row r="26" spans="2:14" ht="12.9" customHeight="1" x14ac:dyDescent="0.2">
      <c r="B26" s="11" t="s">
        <v>47</v>
      </c>
      <c r="C26" s="1" t="s">
        <v>18</v>
      </c>
      <c r="D26" s="2">
        <v>42611.107079934998</v>
      </c>
      <c r="E26" s="2">
        <v>33246.568922256003</v>
      </c>
      <c r="F26" s="21">
        <f t="shared" si="0"/>
        <v>1064.6107453279999</v>
      </c>
      <c r="G26" s="21">
        <v>394.73452856500001</v>
      </c>
      <c r="H26" s="21">
        <v>14.391818750000001</v>
      </c>
      <c r="I26" s="21">
        <v>426.61832448299998</v>
      </c>
      <c r="J26" s="21">
        <v>223.60753004</v>
      </c>
      <c r="K26" s="21">
        <v>5.2585434900000001</v>
      </c>
      <c r="L26" s="2">
        <v>7145.3830292399998</v>
      </c>
      <c r="M26" s="2">
        <v>1154.5443831109999</v>
      </c>
      <c r="N26" s="2">
        <v>2411.8629281889998</v>
      </c>
    </row>
    <row r="27" spans="2:14" ht="12.9" customHeight="1" x14ac:dyDescent="0.2">
      <c r="B27" s="15" t="s">
        <v>48</v>
      </c>
      <c r="C27" s="16"/>
      <c r="D27" s="17">
        <v>-39673.534575229001</v>
      </c>
      <c r="E27" s="17">
        <v>-56110.914135200001</v>
      </c>
      <c r="F27" s="23">
        <f t="shared" si="0"/>
        <v>1647.1939234220001</v>
      </c>
      <c r="G27" s="23">
        <v>4004.3325844179999</v>
      </c>
      <c r="H27" s="23">
        <v>-54.007390983999997</v>
      </c>
      <c r="I27" s="23">
        <v>-1636.947742733</v>
      </c>
      <c r="J27" s="23">
        <v>-666.18352726800003</v>
      </c>
      <c r="K27" s="23">
        <v>-1.0999999999999999E-8</v>
      </c>
      <c r="L27" s="17">
        <v>-19761.507894449998</v>
      </c>
      <c r="M27" s="17">
        <v>34551.693530999</v>
      </c>
      <c r="N27" s="17">
        <v>39673.534575229001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77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264091.88630721701</v>
      </c>
      <c r="E9" s="3">
        <v>72743.124383910996</v>
      </c>
      <c r="F9" s="20">
        <f>+G9+H9+I9+J9+K9</f>
        <v>92536.04120851199</v>
      </c>
      <c r="G9" s="20">
        <v>73362.388488351993</v>
      </c>
      <c r="H9" s="20">
        <v>955.61483741699999</v>
      </c>
      <c r="I9" s="20">
        <v>4495.2214541889998</v>
      </c>
      <c r="J9" s="20">
        <v>4340.0698076210001</v>
      </c>
      <c r="K9" s="20">
        <v>9382.7466209329996</v>
      </c>
      <c r="L9" s="3">
        <v>44959.61344126</v>
      </c>
      <c r="M9" s="3">
        <v>53853.107273533999</v>
      </c>
      <c r="N9" s="3">
        <v>69171.161040569001</v>
      </c>
    </row>
    <row r="10" spans="2:14" ht="12.9" customHeight="1" x14ac:dyDescent="0.2">
      <c r="B10" s="11" t="s">
        <v>38</v>
      </c>
      <c r="C10" s="1" t="s">
        <v>11</v>
      </c>
      <c r="D10" s="2">
        <v>381.63145600000001</v>
      </c>
      <c r="E10" s="2" t="s">
        <v>19</v>
      </c>
      <c r="F10" s="21">
        <f>+G10</f>
        <v>381.63145600000001</v>
      </c>
      <c r="G10" s="21">
        <v>381.63145600000001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378.74985600000002</v>
      </c>
    </row>
    <row r="11" spans="2:14" ht="12.9" customHeight="1" x14ac:dyDescent="0.2">
      <c r="B11" s="11" t="s">
        <v>39</v>
      </c>
      <c r="C11" s="1" t="s">
        <v>12</v>
      </c>
      <c r="D11" s="2">
        <v>59609.956091034001</v>
      </c>
      <c r="E11" s="2">
        <v>7656.9803557080004</v>
      </c>
      <c r="F11" s="21">
        <f t="shared" ref="F11:F27" si="0">+G11+H11+I11+J11+K11</f>
        <v>17954.077865766001</v>
      </c>
      <c r="G11" s="21">
        <v>16484.526237905</v>
      </c>
      <c r="H11" s="21">
        <v>59.030321710000003</v>
      </c>
      <c r="I11" s="21">
        <v>754.10134487000005</v>
      </c>
      <c r="J11" s="21">
        <v>449.00353386099999</v>
      </c>
      <c r="K11" s="21">
        <v>207.41642741999999</v>
      </c>
      <c r="L11" s="2">
        <v>4696.3277467300004</v>
      </c>
      <c r="M11" s="2">
        <v>29302.570122829999</v>
      </c>
      <c r="N11" s="2">
        <v>7999.1967011919996</v>
      </c>
    </row>
    <row r="12" spans="2:14" ht="12.9" customHeight="1" x14ac:dyDescent="0.2">
      <c r="B12" s="11" t="s">
        <v>40</v>
      </c>
      <c r="C12" s="1" t="s">
        <v>13</v>
      </c>
      <c r="D12" s="2">
        <v>26999.243588957001</v>
      </c>
      <c r="E12" s="2">
        <v>117.122042775</v>
      </c>
      <c r="F12" s="21">
        <f t="shared" si="0"/>
        <v>25812.331515425001</v>
      </c>
      <c r="G12" s="21">
        <v>16205.016803553</v>
      </c>
      <c r="H12" s="21">
        <v>268.21876365100002</v>
      </c>
      <c r="I12" s="21">
        <v>128.88985561300001</v>
      </c>
      <c r="J12" s="21">
        <v>2493.0980877880002</v>
      </c>
      <c r="K12" s="21">
        <v>6717.1080048200001</v>
      </c>
      <c r="L12" s="2">
        <v>850.04376322999997</v>
      </c>
      <c r="M12" s="2">
        <v>219.74626752699999</v>
      </c>
      <c r="N12" s="2">
        <v>11689.218724349999</v>
      </c>
    </row>
    <row r="13" spans="2:14" ht="12.9" customHeight="1" x14ac:dyDescent="0.2">
      <c r="B13" s="11" t="s">
        <v>41</v>
      </c>
      <c r="C13" s="1" t="s">
        <v>14</v>
      </c>
      <c r="D13" s="2">
        <v>55397.094787898001</v>
      </c>
      <c r="E13" s="2">
        <v>12383.598025478001</v>
      </c>
      <c r="F13" s="21">
        <f t="shared" si="0"/>
        <v>40641.389284413002</v>
      </c>
      <c r="G13" s="21">
        <v>37951.103137603001</v>
      </c>
      <c r="H13" s="21">
        <v>15.100413939999999</v>
      </c>
      <c r="I13" s="21">
        <v>2415.8248601260002</v>
      </c>
      <c r="J13" s="21">
        <v>259.36087274400001</v>
      </c>
      <c r="K13" s="21">
        <v>0</v>
      </c>
      <c r="L13" s="2">
        <v>2210.32262528</v>
      </c>
      <c r="M13" s="2">
        <v>161.78485272699999</v>
      </c>
      <c r="N13" s="2">
        <v>26457.299905678999</v>
      </c>
    </row>
    <row r="14" spans="2:14" ht="12.9" customHeight="1" x14ac:dyDescent="0.2">
      <c r="B14" s="11" t="s">
        <v>42</v>
      </c>
      <c r="C14" s="1" t="s">
        <v>15</v>
      </c>
      <c r="D14" s="2">
        <v>66118.509597789001</v>
      </c>
      <c r="E14" s="2">
        <v>19156.441070741999</v>
      </c>
      <c r="F14" s="21">
        <f t="shared" si="0"/>
        <v>5503.8949017920004</v>
      </c>
      <c r="G14" s="21">
        <v>1058.4290203099999</v>
      </c>
      <c r="H14" s="21">
        <v>604.71309989600002</v>
      </c>
      <c r="I14" s="21">
        <v>853.35485049299996</v>
      </c>
      <c r="J14" s="21">
        <v>558.14149853000004</v>
      </c>
      <c r="K14" s="21">
        <v>2429.2564325630001</v>
      </c>
      <c r="L14" s="2">
        <v>30638.610236870001</v>
      </c>
      <c r="M14" s="2">
        <v>10819.563388385001</v>
      </c>
      <c r="N14" s="2">
        <v>18680.995407607999</v>
      </c>
    </row>
    <row r="15" spans="2:14" ht="12.9" customHeight="1" x14ac:dyDescent="0.2">
      <c r="B15" s="11" t="s">
        <v>43</v>
      </c>
      <c r="C15" s="1" t="s">
        <v>16</v>
      </c>
      <c r="D15" s="2">
        <v>12882.747199378</v>
      </c>
      <c r="E15" s="2">
        <v>488.30083558000001</v>
      </c>
      <c r="F15" s="21">
        <f t="shared" si="0"/>
        <v>343.40209562799998</v>
      </c>
      <c r="G15" s="21">
        <v>33.642774600000003</v>
      </c>
      <c r="H15" s="21">
        <v>0</v>
      </c>
      <c r="I15" s="21">
        <v>68.834461020000006</v>
      </c>
      <c r="J15" s="21">
        <v>240.924860008</v>
      </c>
      <c r="K15" s="21">
        <v>0</v>
      </c>
      <c r="L15" s="2">
        <v>46.294889249999997</v>
      </c>
      <c r="M15" s="2">
        <v>12004.74937892</v>
      </c>
      <c r="N15" s="2">
        <v>63.720841769000003</v>
      </c>
    </row>
    <row r="16" spans="2:14" ht="12.9" customHeight="1" x14ac:dyDescent="0.2">
      <c r="B16" s="11" t="s">
        <v>44</v>
      </c>
      <c r="C16" s="1" t="s">
        <v>17</v>
      </c>
      <c r="D16" s="2">
        <v>1455.8993626500001</v>
      </c>
      <c r="E16" s="2">
        <v>86.952734169999999</v>
      </c>
      <c r="F16" s="21">
        <f t="shared" si="0"/>
        <v>330.35533855000006</v>
      </c>
      <c r="G16" s="21">
        <v>324.45032275</v>
      </c>
      <c r="H16" s="21">
        <v>0.89344053000000001</v>
      </c>
      <c r="I16" s="21">
        <v>0.15062265</v>
      </c>
      <c r="J16" s="21">
        <v>1.4267999999999999E-2</v>
      </c>
      <c r="K16" s="21">
        <v>4.8466846200000004</v>
      </c>
      <c r="L16" s="2">
        <v>1038.5724915200001</v>
      </c>
      <c r="M16" s="2">
        <v>1.8798410000000002E-2</v>
      </c>
      <c r="N16" s="2">
        <v>182.09293600000001</v>
      </c>
    </row>
    <row r="17" spans="2:14" ht="12.9" customHeight="1" x14ac:dyDescent="0.2">
      <c r="B17" s="12" t="s">
        <v>45</v>
      </c>
      <c r="C17" s="13" t="s">
        <v>18</v>
      </c>
      <c r="D17" s="14">
        <v>41246.804223510997</v>
      </c>
      <c r="E17" s="14">
        <v>32853.729319457998</v>
      </c>
      <c r="F17" s="22">
        <f t="shared" si="0"/>
        <v>1568.9587509380001</v>
      </c>
      <c r="G17" s="22">
        <v>923.58873563099996</v>
      </c>
      <c r="H17" s="22">
        <v>7.6587976900000001</v>
      </c>
      <c r="I17" s="22">
        <v>274.065459417</v>
      </c>
      <c r="J17" s="22">
        <v>339.52668669000002</v>
      </c>
      <c r="K17" s="22">
        <v>24.119071510000001</v>
      </c>
      <c r="L17" s="14">
        <v>5479.4416883800004</v>
      </c>
      <c r="M17" s="14">
        <v>1344.6744647349999</v>
      </c>
      <c r="N17" s="14">
        <v>3719.886667971</v>
      </c>
    </row>
    <row r="18" spans="2:14" ht="12.9" customHeight="1" x14ac:dyDescent="0.2">
      <c r="B18" s="10" t="s">
        <v>46</v>
      </c>
      <c r="C18" s="1"/>
      <c r="D18" s="3">
        <v>300513.54533963703</v>
      </c>
      <c r="E18" s="3">
        <v>127265.573138953</v>
      </c>
      <c r="F18" s="20">
        <f t="shared" si="0"/>
        <v>89996.649320002995</v>
      </c>
      <c r="G18" s="20">
        <v>68379.126326737998</v>
      </c>
      <c r="H18" s="20">
        <v>966.21766853899999</v>
      </c>
      <c r="I18" s="20">
        <v>6230.0680350279999</v>
      </c>
      <c r="J18" s="20">
        <v>5038.4906687880002</v>
      </c>
      <c r="K18" s="20">
        <v>9382.7466209100003</v>
      </c>
      <c r="L18" s="3">
        <v>64619.580771499997</v>
      </c>
      <c r="M18" s="3">
        <v>18631.742109180999</v>
      </c>
      <c r="N18" s="3">
        <v>32749.502008149</v>
      </c>
    </row>
    <row r="19" spans="2:14" ht="12.9" customHeight="1" x14ac:dyDescent="0.2">
      <c r="B19" s="11" t="s">
        <v>38</v>
      </c>
      <c r="C19" s="1" t="s">
        <v>11</v>
      </c>
      <c r="D19" s="2">
        <v>378.74985600000002</v>
      </c>
      <c r="E19" s="2" t="s">
        <v>19</v>
      </c>
      <c r="F19" s="21">
        <f>+G19</f>
        <v>378.74985600000002</v>
      </c>
      <c r="G19" s="21">
        <v>378.74985600000002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381.63145600000001</v>
      </c>
    </row>
    <row r="20" spans="2:14" ht="12.9" customHeight="1" x14ac:dyDescent="0.2">
      <c r="B20" s="11" t="s">
        <v>39</v>
      </c>
      <c r="C20" s="1" t="s">
        <v>12</v>
      </c>
      <c r="D20" s="2">
        <v>57367.183622882003</v>
      </c>
      <c r="E20" s="2" t="s">
        <v>19</v>
      </c>
      <c r="F20" s="21">
        <f>+G20</f>
        <v>57332.418078832001</v>
      </c>
      <c r="G20" s="21">
        <v>57332.418078832001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34.765544050000003</v>
      </c>
      <c r="M20" s="2" t="s">
        <v>19</v>
      </c>
      <c r="N20" s="2">
        <v>10241.969169344</v>
      </c>
    </row>
    <row r="21" spans="2:14" ht="12.9" customHeight="1" x14ac:dyDescent="0.2">
      <c r="B21" s="11" t="s">
        <v>40</v>
      </c>
      <c r="C21" s="1" t="s">
        <v>13</v>
      </c>
      <c r="D21" s="2">
        <v>27472.623436909998</v>
      </c>
      <c r="E21" s="2">
        <v>1972.1222091550001</v>
      </c>
      <c r="F21" s="21">
        <f t="shared" si="0"/>
        <v>162.25082120499999</v>
      </c>
      <c r="G21" s="21">
        <v>155.73702387500001</v>
      </c>
      <c r="H21" s="21">
        <v>0</v>
      </c>
      <c r="I21" s="21">
        <v>6.5137973300000001</v>
      </c>
      <c r="J21" s="21">
        <v>0</v>
      </c>
      <c r="K21" s="21">
        <v>0</v>
      </c>
      <c r="L21" s="2">
        <v>25338.25040655</v>
      </c>
      <c r="M21" s="2">
        <v>0</v>
      </c>
      <c r="N21" s="2">
        <v>11215.838876397</v>
      </c>
    </row>
    <row r="22" spans="2:14" ht="12.9" customHeight="1" x14ac:dyDescent="0.2">
      <c r="B22" s="11" t="s">
        <v>41</v>
      </c>
      <c r="C22" s="1" t="s">
        <v>14</v>
      </c>
      <c r="D22" s="2">
        <v>80252.064318082994</v>
      </c>
      <c r="E22" s="2">
        <v>42847.735033605997</v>
      </c>
      <c r="F22" s="21">
        <f t="shared" si="0"/>
        <v>4663.2257511620001</v>
      </c>
      <c r="G22" s="21">
        <v>77.466583150000005</v>
      </c>
      <c r="H22" s="21">
        <v>21.509076969999999</v>
      </c>
      <c r="I22" s="21">
        <v>4426.127767252</v>
      </c>
      <c r="J22" s="21">
        <v>25.958239450000001</v>
      </c>
      <c r="K22" s="21">
        <v>112.16408434</v>
      </c>
      <c r="L22" s="2">
        <v>15246.599288879999</v>
      </c>
      <c r="M22" s="2">
        <v>17494.504244435</v>
      </c>
      <c r="N22" s="2">
        <v>1602.330375494</v>
      </c>
    </row>
    <row r="23" spans="2:14" ht="12.9" customHeight="1" x14ac:dyDescent="0.2">
      <c r="B23" s="11" t="s">
        <v>42</v>
      </c>
      <c r="C23" s="1" t="s">
        <v>15</v>
      </c>
      <c r="D23" s="2">
        <v>79273.174682265002</v>
      </c>
      <c r="E23" s="2">
        <v>49322.185244551998</v>
      </c>
      <c r="F23" s="21">
        <f t="shared" si="0"/>
        <v>13176.559154093002</v>
      </c>
      <c r="G23" s="21">
        <v>9659.1130338830008</v>
      </c>
      <c r="H23" s="21">
        <v>932.51521305899996</v>
      </c>
      <c r="I23" s="21">
        <v>1402.7057324719999</v>
      </c>
      <c r="J23" s="21">
        <v>1179.1592778090001</v>
      </c>
      <c r="K23" s="21">
        <v>3.06589687</v>
      </c>
      <c r="L23" s="2">
        <v>16774.43028362</v>
      </c>
      <c r="M23" s="2">
        <v>0</v>
      </c>
      <c r="N23" s="2">
        <v>5526.3303231319996</v>
      </c>
    </row>
    <row r="24" spans="2:14" ht="12.9" customHeight="1" x14ac:dyDescent="0.2">
      <c r="B24" s="11" t="s">
        <v>43</v>
      </c>
      <c r="C24" s="1" t="s">
        <v>16</v>
      </c>
      <c r="D24" s="2">
        <v>12779.060066419001</v>
      </c>
      <c r="E24" s="2">
        <v>0</v>
      </c>
      <c r="F24" s="21">
        <f t="shared" si="0"/>
        <v>12779.060066418999</v>
      </c>
      <c r="G24" s="21">
        <v>0</v>
      </c>
      <c r="H24" s="21">
        <v>0</v>
      </c>
      <c r="I24" s="21">
        <v>0</v>
      </c>
      <c r="J24" s="21">
        <v>3613.8186555689999</v>
      </c>
      <c r="K24" s="21">
        <v>9165.2414108499997</v>
      </c>
      <c r="L24" s="2">
        <v>0</v>
      </c>
      <c r="M24" s="2">
        <v>0</v>
      </c>
      <c r="N24" s="2">
        <v>167.407974728</v>
      </c>
    </row>
    <row r="25" spans="2:14" ht="12.9" customHeight="1" x14ac:dyDescent="0.2">
      <c r="B25" s="11" t="s">
        <v>44</v>
      </c>
      <c r="C25" s="1" t="s">
        <v>17</v>
      </c>
      <c r="D25" s="2">
        <v>492.07369518000002</v>
      </c>
      <c r="E25" s="2">
        <v>158.02826618</v>
      </c>
      <c r="F25" s="21">
        <f t="shared" si="0"/>
        <v>334.04542900000001</v>
      </c>
      <c r="G25" s="21">
        <v>326.93330842</v>
      </c>
      <c r="H25" s="21">
        <v>0.61104375</v>
      </c>
      <c r="I25" s="21">
        <v>2.9700289600000001</v>
      </c>
      <c r="J25" s="21">
        <v>0</v>
      </c>
      <c r="K25" s="21">
        <v>3.5310478700000001</v>
      </c>
      <c r="L25" s="2">
        <v>0</v>
      </c>
      <c r="M25" s="2">
        <v>0</v>
      </c>
      <c r="N25" s="2">
        <v>1145.9186034700001</v>
      </c>
    </row>
    <row r="26" spans="2:14" ht="12.9" customHeight="1" x14ac:dyDescent="0.2">
      <c r="B26" s="11" t="s">
        <v>47</v>
      </c>
      <c r="C26" s="1" t="s">
        <v>18</v>
      </c>
      <c r="D26" s="2">
        <v>42498.615661898002</v>
      </c>
      <c r="E26" s="2">
        <v>32965.50238546</v>
      </c>
      <c r="F26" s="21">
        <f t="shared" si="0"/>
        <v>1170.3401632919999</v>
      </c>
      <c r="G26" s="21">
        <v>448.70844257800002</v>
      </c>
      <c r="H26" s="21">
        <v>11.58233476</v>
      </c>
      <c r="I26" s="21">
        <v>391.75070901399999</v>
      </c>
      <c r="J26" s="21">
        <v>219.55449596</v>
      </c>
      <c r="K26" s="21">
        <v>98.744180979999996</v>
      </c>
      <c r="L26" s="2">
        <v>7225.5352483999995</v>
      </c>
      <c r="M26" s="2">
        <v>1137.237864746</v>
      </c>
      <c r="N26" s="2">
        <v>2468.0752295840002</v>
      </c>
    </row>
    <row r="27" spans="2:14" ht="12.9" customHeight="1" x14ac:dyDescent="0.2">
      <c r="B27" s="15" t="s">
        <v>48</v>
      </c>
      <c r="C27" s="16"/>
      <c r="D27" s="17">
        <v>-36421.659032420001</v>
      </c>
      <c r="E27" s="17">
        <v>-54522.448755042002</v>
      </c>
      <c r="F27" s="23">
        <f t="shared" si="0"/>
        <v>2539.3918885090006</v>
      </c>
      <c r="G27" s="23">
        <v>4983.2621616140004</v>
      </c>
      <c r="H27" s="23">
        <v>-10.602831122</v>
      </c>
      <c r="I27" s="23">
        <v>-1734.8465808389999</v>
      </c>
      <c r="J27" s="23">
        <v>-698.420861167</v>
      </c>
      <c r="K27" s="23">
        <v>2.3000000000000001E-8</v>
      </c>
      <c r="L27" s="17">
        <v>-19659.967330240001</v>
      </c>
      <c r="M27" s="17">
        <v>35221.365164353003</v>
      </c>
      <c r="N27" s="17">
        <v>36421.659032420001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76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263642.57065983798</v>
      </c>
      <c r="E9" s="3">
        <v>73427.700116569002</v>
      </c>
      <c r="F9" s="20">
        <f>+G9+H9+I9+J9+K9</f>
        <v>90835.142719176991</v>
      </c>
      <c r="G9" s="20">
        <v>71690.233117900003</v>
      </c>
      <c r="H9" s="20">
        <v>996.20784437600003</v>
      </c>
      <c r="I9" s="20">
        <v>4205.5862347149996</v>
      </c>
      <c r="J9" s="20">
        <v>4334.3267304190003</v>
      </c>
      <c r="K9" s="20">
        <v>9608.7887917669996</v>
      </c>
      <c r="L9" s="3">
        <v>44695.498628729998</v>
      </c>
      <c r="M9" s="3">
        <v>54684.229195362001</v>
      </c>
      <c r="N9" s="3">
        <v>67635.987095144999</v>
      </c>
    </row>
    <row r="10" spans="2:14" ht="12.9" customHeight="1" x14ac:dyDescent="0.2">
      <c r="B10" s="11" t="s">
        <v>38</v>
      </c>
      <c r="C10" s="1" t="s">
        <v>11</v>
      </c>
      <c r="D10" s="2">
        <v>387.59568000000002</v>
      </c>
      <c r="E10" s="2" t="s">
        <v>19</v>
      </c>
      <c r="F10" s="21">
        <f>+G10</f>
        <v>387.59568000000002</v>
      </c>
      <c r="G10" s="21">
        <v>387.59568000000002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384.67574400000001</v>
      </c>
    </row>
    <row r="11" spans="2:14" ht="12.9" customHeight="1" x14ac:dyDescent="0.2">
      <c r="B11" s="11" t="s">
        <v>39</v>
      </c>
      <c r="C11" s="1" t="s">
        <v>12</v>
      </c>
      <c r="D11" s="2">
        <v>58567.373775715998</v>
      </c>
      <c r="E11" s="2">
        <v>7769.6410670490004</v>
      </c>
      <c r="F11" s="21">
        <f t="shared" ref="F11:F27" si="0">+G11+H11+I11+J11+K11</f>
        <v>17364.795923246998</v>
      </c>
      <c r="G11" s="21">
        <v>16137.664233711001</v>
      </c>
      <c r="H11" s="21">
        <v>62.348128860000003</v>
      </c>
      <c r="I11" s="21">
        <v>613.24066693500004</v>
      </c>
      <c r="J11" s="21">
        <v>426.04924191100002</v>
      </c>
      <c r="K11" s="21">
        <v>125.49365183</v>
      </c>
      <c r="L11" s="2">
        <v>4172.3050028400003</v>
      </c>
      <c r="M11" s="2">
        <v>29260.63178258</v>
      </c>
      <c r="N11" s="2">
        <v>7382.0081518229999</v>
      </c>
    </row>
    <row r="12" spans="2:14" ht="12.9" customHeight="1" x14ac:dyDescent="0.2">
      <c r="B12" s="11" t="s">
        <v>40</v>
      </c>
      <c r="C12" s="1" t="s">
        <v>13</v>
      </c>
      <c r="D12" s="2">
        <v>26389.537193155</v>
      </c>
      <c r="E12" s="2">
        <v>111.074788524</v>
      </c>
      <c r="F12" s="21">
        <f t="shared" si="0"/>
        <v>25290.138527648</v>
      </c>
      <c r="G12" s="21">
        <v>15416.407347034999</v>
      </c>
      <c r="H12" s="21">
        <v>285.60406504399998</v>
      </c>
      <c r="I12" s="21">
        <v>126.155741441</v>
      </c>
      <c r="J12" s="21">
        <v>2548.1666676479999</v>
      </c>
      <c r="K12" s="21">
        <v>6913.8047064800003</v>
      </c>
      <c r="L12" s="2">
        <v>760.26340097000002</v>
      </c>
      <c r="M12" s="2">
        <v>228.060476013</v>
      </c>
      <c r="N12" s="2">
        <v>11959.464143728999</v>
      </c>
    </row>
    <row r="13" spans="2:14" ht="12.9" customHeight="1" x14ac:dyDescent="0.2">
      <c r="B13" s="11" t="s">
        <v>41</v>
      </c>
      <c r="C13" s="1" t="s">
        <v>14</v>
      </c>
      <c r="D13" s="2">
        <v>54860.888439891998</v>
      </c>
      <c r="E13" s="2">
        <v>12484.074439851</v>
      </c>
      <c r="F13" s="21">
        <f t="shared" si="0"/>
        <v>39974.847385595007</v>
      </c>
      <c r="G13" s="21">
        <v>37316.675157434001</v>
      </c>
      <c r="H13" s="21">
        <v>13.948619669999999</v>
      </c>
      <c r="I13" s="21">
        <v>2407.5938395650001</v>
      </c>
      <c r="J13" s="21">
        <v>236.629768926</v>
      </c>
      <c r="K13" s="21">
        <v>0</v>
      </c>
      <c r="L13" s="2">
        <v>2241.1333247900002</v>
      </c>
      <c r="M13" s="2">
        <v>160.83328965600001</v>
      </c>
      <c r="N13" s="2">
        <v>25303.153847011999</v>
      </c>
    </row>
    <row r="14" spans="2:14" ht="12.9" customHeight="1" x14ac:dyDescent="0.2">
      <c r="B14" s="11" t="s">
        <v>42</v>
      </c>
      <c r="C14" s="1" t="s">
        <v>15</v>
      </c>
      <c r="D14" s="2">
        <v>67320.490192653</v>
      </c>
      <c r="E14" s="2">
        <v>19460.638905557</v>
      </c>
      <c r="F14" s="21">
        <f t="shared" si="0"/>
        <v>5752.3851466390006</v>
      </c>
      <c r="G14" s="21">
        <v>1189.82083934</v>
      </c>
      <c r="H14" s="21">
        <v>628.14528754200001</v>
      </c>
      <c r="I14" s="21">
        <v>794.69610356999999</v>
      </c>
      <c r="J14" s="21">
        <v>585.07576189999997</v>
      </c>
      <c r="K14" s="21">
        <v>2554.6471542869999</v>
      </c>
      <c r="L14" s="2">
        <v>30656.012613819999</v>
      </c>
      <c r="M14" s="2">
        <v>11451.453526637</v>
      </c>
      <c r="N14" s="2">
        <v>18656.442658570999</v>
      </c>
    </row>
    <row r="15" spans="2:14" ht="12.9" customHeight="1" x14ac:dyDescent="0.2">
      <c r="B15" s="11" t="s">
        <v>43</v>
      </c>
      <c r="C15" s="1" t="s">
        <v>16</v>
      </c>
      <c r="D15" s="2">
        <v>13132.305621883999</v>
      </c>
      <c r="E15" s="2">
        <v>462.66454104000002</v>
      </c>
      <c r="F15" s="21">
        <f t="shared" si="0"/>
        <v>322.43271190400003</v>
      </c>
      <c r="G15" s="21">
        <v>32.87727624</v>
      </c>
      <c r="H15" s="21">
        <v>0</v>
      </c>
      <c r="I15" s="21">
        <v>62.739635909999997</v>
      </c>
      <c r="J15" s="21">
        <v>226.81579975400001</v>
      </c>
      <c r="K15" s="21">
        <v>0</v>
      </c>
      <c r="L15" s="2">
        <v>44.64336462</v>
      </c>
      <c r="M15" s="2">
        <v>12302.56500432</v>
      </c>
      <c r="N15" s="2">
        <v>63.748926558000001</v>
      </c>
    </row>
    <row r="16" spans="2:14" ht="12.9" customHeight="1" x14ac:dyDescent="0.2">
      <c r="B16" s="11" t="s">
        <v>44</v>
      </c>
      <c r="C16" s="1" t="s">
        <v>17</v>
      </c>
      <c r="D16" s="2">
        <v>1525.18308045</v>
      </c>
      <c r="E16" s="2">
        <v>21.713141060000002</v>
      </c>
      <c r="F16" s="21">
        <f t="shared" si="0"/>
        <v>325.82354622999998</v>
      </c>
      <c r="G16" s="21">
        <v>318.73487663999998</v>
      </c>
      <c r="H16" s="21">
        <v>1.04834374</v>
      </c>
      <c r="I16" s="21">
        <v>0.33112886000000002</v>
      </c>
      <c r="J16" s="21">
        <v>2.1479999999999999E-2</v>
      </c>
      <c r="K16" s="21">
        <v>5.6877169900000002</v>
      </c>
      <c r="L16" s="2">
        <v>1177.64509015</v>
      </c>
      <c r="M16" s="2">
        <v>1.3030100000000001E-3</v>
      </c>
      <c r="N16" s="2">
        <v>169.50102799999999</v>
      </c>
    </row>
    <row r="17" spans="2:14" ht="12.9" customHeight="1" x14ac:dyDescent="0.2">
      <c r="B17" s="12" t="s">
        <v>45</v>
      </c>
      <c r="C17" s="13" t="s">
        <v>18</v>
      </c>
      <c r="D17" s="14">
        <v>41459.196676088002</v>
      </c>
      <c r="E17" s="14">
        <v>33117.893233488001</v>
      </c>
      <c r="F17" s="22">
        <f t="shared" si="0"/>
        <v>1417.1237979140001</v>
      </c>
      <c r="G17" s="22">
        <v>890.45770749999997</v>
      </c>
      <c r="H17" s="22">
        <v>5.1133995199999998</v>
      </c>
      <c r="I17" s="22">
        <v>200.82911843400001</v>
      </c>
      <c r="J17" s="22">
        <v>311.56801028000001</v>
      </c>
      <c r="K17" s="22">
        <v>9.1555621800000004</v>
      </c>
      <c r="L17" s="14">
        <v>5643.4958315399999</v>
      </c>
      <c r="M17" s="14">
        <v>1280.6838131459999</v>
      </c>
      <c r="N17" s="14">
        <v>3716.9925954519999</v>
      </c>
    </row>
    <row r="18" spans="2:14" ht="12.9" customHeight="1" x14ac:dyDescent="0.2">
      <c r="B18" s="10" t="s">
        <v>46</v>
      </c>
      <c r="C18" s="1"/>
      <c r="D18" s="3">
        <v>299165.79473950801</v>
      </c>
      <c r="E18" s="3">
        <v>127488.489085027</v>
      </c>
      <c r="F18" s="20">
        <f t="shared" si="0"/>
        <v>87822.426513098995</v>
      </c>
      <c r="G18" s="20">
        <v>66800.558007194006</v>
      </c>
      <c r="H18" s="20">
        <v>1001.348924238</v>
      </c>
      <c r="I18" s="20">
        <v>5421.7449771869997</v>
      </c>
      <c r="J18" s="20">
        <v>4989.9858127400003</v>
      </c>
      <c r="K18" s="20">
        <v>9608.7887917400003</v>
      </c>
      <c r="L18" s="3">
        <v>65443.064777649997</v>
      </c>
      <c r="M18" s="3">
        <v>18411.814363731999</v>
      </c>
      <c r="N18" s="3">
        <v>32112.763015475</v>
      </c>
    </row>
    <row r="19" spans="2:14" ht="12.9" customHeight="1" x14ac:dyDescent="0.2">
      <c r="B19" s="11" t="s">
        <v>38</v>
      </c>
      <c r="C19" s="1" t="s">
        <v>11</v>
      </c>
      <c r="D19" s="2">
        <v>384.67574400000001</v>
      </c>
      <c r="E19" s="2" t="s">
        <v>19</v>
      </c>
      <c r="F19" s="21">
        <f>+G19</f>
        <v>384.67574400000001</v>
      </c>
      <c r="G19" s="21">
        <v>384.67574400000001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387.59568000000002</v>
      </c>
    </row>
    <row r="20" spans="2:14" ht="12.9" customHeight="1" x14ac:dyDescent="0.2">
      <c r="B20" s="11" t="s">
        <v>39</v>
      </c>
      <c r="C20" s="1" t="s">
        <v>12</v>
      </c>
      <c r="D20" s="2">
        <v>55751.110451793</v>
      </c>
      <c r="E20" s="2" t="s">
        <v>19</v>
      </c>
      <c r="F20" s="21">
        <f>+G20</f>
        <v>55718.775200343</v>
      </c>
      <c r="G20" s="21">
        <v>55718.775200343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32.335251450000001</v>
      </c>
      <c r="M20" s="2" t="s">
        <v>19</v>
      </c>
      <c r="N20" s="2">
        <v>10198.271475746</v>
      </c>
    </row>
    <row r="21" spans="2:14" ht="12.9" customHeight="1" x14ac:dyDescent="0.2">
      <c r="B21" s="11" t="s">
        <v>40</v>
      </c>
      <c r="C21" s="1" t="s">
        <v>13</v>
      </c>
      <c r="D21" s="2">
        <v>27881.973687549002</v>
      </c>
      <c r="E21" s="2">
        <v>2103.784836796</v>
      </c>
      <c r="F21" s="21">
        <f t="shared" si="0"/>
        <v>159.92733735299998</v>
      </c>
      <c r="G21" s="21">
        <v>153.22220739299999</v>
      </c>
      <c r="H21" s="21">
        <v>0</v>
      </c>
      <c r="I21" s="21">
        <v>6.7051299599999998</v>
      </c>
      <c r="J21" s="21">
        <v>0</v>
      </c>
      <c r="K21" s="21">
        <v>0</v>
      </c>
      <c r="L21" s="2">
        <v>25618.261513400001</v>
      </c>
      <c r="M21" s="2">
        <v>0</v>
      </c>
      <c r="N21" s="2">
        <v>10467.027649334999</v>
      </c>
    </row>
    <row r="22" spans="2:14" ht="12.9" customHeight="1" x14ac:dyDescent="0.2">
      <c r="B22" s="11" t="s">
        <v>41</v>
      </c>
      <c r="C22" s="1" t="s">
        <v>14</v>
      </c>
      <c r="D22" s="2">
        <v>78781.792021418994</v>
      </c>
      <c r="E22" s="2">
        <v>42556.044359607004</v>
      </c>
      <c r="F22" s="21">
        <f t="shared" si="0"/>
        <v>3773.757265151</v>
      </c>
      <c r="G22" s="21">
        <v>17.892532599999999</v>
      </c>
      <c r="H22" s="21">
        <v>16.222284250000001</v>
      </c>
      <c r="I22" s="21">
        <v>3589.6283925359999</v>
      </c>
      <c r="J22" s="21">
        <v>7.5504598950000004</v>
      </c>
      <c r="K22" s="21">
        <v>142.46359587000001</v>
      </c>
      <c r="L22" s="2">
        <v>15158.36412002</v>
      </c>
      <c r="M22" s="2">
        <v>17293.626276641</v>
      </c>
      <c r="N22" s="2">
        <v>1382.250265485</v>
      </c>
    </row>
    <row r="23" spans="2:14" ht="12.9" customHeight="1" x14ac:dyDescent="0.2">
      <c r="B23" s="11" t="s">
        <v>42</v>
      </c>
      <c r="C23" s="1" t="s">
        <v>15</v>
      </c>
      <c r="D23" s="2">
        <v>80338.408357275999</v>
      </c>
      <c r="E23" s="2">
        <v>50026.320755232002</v>
      </c>
      <c r="F23" s="21">
        <f t="shared" si="0"/>
        <v>13426.817246724</v>
      </c>
      <c r="G23" s="21">
        <v>9848.0315910739992</v>
      </c>
      <c r="H23" s="21">
        <v>975.07453908800005</v>
      </c>
      <c r="I23" s="21">
        <v>1438.078286635</v>
      </c>
      <c r="J23" s="21">
        <v>1162.5669330569999</v>
      </c>
      <c r="K23" s="21">
        <v>3.06589687</v>
      </c>
      <c r="L23" s="2">
        <v>16885.270355320001</v>
      </c>
      <c r="M23" s="2">
        <v>0</v>
      </c>
      <c r="N23" s="2">
        <v>5638.5244939479999</v>
      </c>
    </row>
    <row r="24" spans="2:14" ht="12.9" customHeight="1" x14ac:dyDescent="0.2">
      <c r="B24" s="11" t="s">
        <v>43</v>
      </c>
      <c r="C24" s="1" t="s">
        <v>16</v>
      </c>
      <c r="D24" s="2">
        <v>13033.681638178001</v>
      </c>
      <c r="E24" s="2">
        <v>0</v>
      </c>
      <c r="F24" s="21">
        <f t="shared" si="0"/>
        <v>13033.681638178001</v>
      </c>
      <c r="G24" s="21">
        <v>0</v>
      </c>
      <c r="H24" s="21">
        <v>0</v>
      </c>
      <c r="I24" s="21">
        <v>0</v>
      </c>
      <c r="J24" s="21">
        <v>3584.900297698</v>
      </c>
      <c r="K24" s="21">
        <v>9448.7813404799999</v>
      </c>
      <c r="L24" s="2">
        <v>0</v>
      </c>
      <c r="M24" s="2">
        <v>0</v>
      </c>
      <c r="N24" s="2">
        <v>162.37291026400001</v>
      </c>
    </row>
    <row r="25" spans="2:14" ht="12.9" customHeight="1" x14ac:dyDescent="0.2">
      <c r="B25" s="11" t="s">
        <v>44</v>
      </c>
      <c r="C25" s="1" t="s">
        <v>17</v>
      </c>
      <c r="D25" s="2">
        <v>488.38868563</v>
      </c>
      <c r="E25" s="2">
        <v>154.48841149</v>
      </c>
      <c r="F25" s="21">
        <f t="shared" si="0"/>
        <v>333.90027414000008</v>
      </c>
      <c r="G25" s="21">
        <v>325.25550270000002</v>
      </c>
      <c r="H25" s="21">
        <v>0.39514407000000001</v>
      </c>
      <c r="I25" s="21">
        <v>2.01382416</v>
      </c>
      <c r="J25" s="21">
        <v>0</v>
      </c>
      <c r="K25" s="21">
        <v>6.2358032100000003</v>
      </c>
      <c r="L25" s="2">
        <v>0</v>
      </c>
      <c r="M25" s="2">
        <v>0</v>
      </c>
      <c r="N25" s="2">
        <v>1206.2954228200001</v>
      </c>
    </row>
    <row r="26" spans="2:14" ht="12.9" customHeight="1" x14ac:dyDescent="0.2">
      <c r="B26" s="11" t="s">
        <v>47</v>
      </c>
      <c r="C26" s="1" t="s">
        <v>18</v>
      </c>
      <c r="D26" s="2">
        <v>42505.764153663004</v>
      </c>
      <c r="E26" s="2">
        <v>32647.850721901999</v>
      </c>
      <c r="F26" s="21">
        <f t="shared" si="0"/>
        <v>990.89180721000002</v>
      </c>
      <c r="G26" s="21">
        <v>352.705229084</v>
      </c>
      <c r="H26" s="21">
        <v>9.6569568300000004</v>
      </c>
      <c r="I26" s="21">
        <v>385.31934389600002</v>
      </c>
      <c r="J26" s="21">
        <v>234.96812209000001</v>
      </c>
      <c r="K26" s="21">
        <v>8.2421553099999993</v>
      </c>
      <c r="L26" s="2">
        <v>7748.8335374600001</v>
      </c>
      <c r="M26" s="2">
        <v>1118.1880870909999</v>
      </c>
      <c r="N26" s="2">
        <v>2670.425117877</v>
      </c>
    </row>
    <row r="27" spans="2:14" ht="12.9" customHeight="1" x14ac:dyDescent="0.2">
      <c r="B27" s="15" t="s">
        <v>48</v>
      </c>
      <c r="C27" s="16"/>
      <c r="D27" s="17">
        <v>-35523.224079669999</v>
      </c>
      <c r="E27" s="17">
        <v>-54060.788968458</v>
      </c>
      <c r="F27" s="23">
        <f t="shared" si="0"/>
        <v>3012.7162060780001</v>
      </c>
      <c r="G27" s="23">
        <v>4889.6751107059999</v>
      </c>
      <c r="H27" s="23">
        <v>-5.1410798619999998</v>
      </c>
      <c r="I27" s="23">
        <v>-1216.1587424720001</v>
      </c>
      <c r="J27" s="23">
        <v>-655.65908232100003</v>
      </c>
      <c r="K27" s="23">
        <v>2.7E-8</v>
      </c>
      <c r="L27" s="17">
        <v>-20747.566148919999</v>
      </c>
      <c r="M27" s="17">
        <v>36272.414831629998</v>
      </c>
      <c r="N27" s="17">
        <v>35523.224079669999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75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261670.35926450699</v>
      </c>
      <c r="E9" s="3">
        <v>74121.707805625003</v>
      </c>
      <c r="F9" s="20">
        <f>+G9+H9+I9+J9+K9</f>
        <v>89578.336466521985</v>
      </c>
      <c r="G9" s="20">
        <v>69440.143554805996</v>
      </c>
      <c r="H9" s="20">
        <v>1028.227913596</v>
      </c>
      <c r="I9" s="20">
        <v>4154.8462427149998</v>
      </c>
      <c r="J9" s="20">
        <v>5173.5894204619999</v>
      </c>
      <c r="K9" s="20">
        <v>9781.5293349429994</v>
      </c>
      <c r="L9" s="3">
        <v>44206.423963995003</v>
      </c>
      <c r="M9" s="3">
        <v>53763.891028364997</v>
      </c>
      <c r="N9" s="3">
        <v>66807.416489138996</v>
      </c>
    </row>
    <row r="10" spans="2:14" ht="12.9" customHeight="1" x14ac:dyDescent="0.2">
      <c r="B10" s="11" t="s">
        <v>38</v>
      </c>
      <c r="C10" s="1" t="s">
        <v>11</v>
      </c>
      <c r="D10" s="2">
        <v>380.22396800000001</v>
      </c>
      <c r="E10" s="2" t="s">
        <v>19</v>
      </c>
      <c r="F10" s="21">
        <f>+G10</f>
        <v>380.22396800000001</v>
      </c>
      <c r="G10" s="21">
        <v>380.22396800000001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377.36627199999998</v>
      </c>
    </row>
    <row r="11" spans="2:14" ht="12.9" customHeight="1" x14ac:dyDescent="0.2">
      <c r="B11" s="11" t="s">
        <v>39</v>
      </c>
      <c r="C11" s="1" t="s">
        <v>12</v>
      </c>
      <c r="D11" s="2">
        <v>54924.084542445002</v>
      </c>
      <c r="E11" s="2">
        <v>7311.9987574409997</v>
      </c>
      <c r="F11" s="21">
        <f t="shared" ref="F11:F27" si="0">+G11+H11+I11+J11+K11</f>
        <v>14813.163826941</v>
      </c>
      <c r="G11" s="21">
        <v>13565.107861109</v>
      </c>
      <c r="H11" s="21">
        <v>86.801962500000002</v>
      </c>
      <c r="I11" s="21">
        <v>591.73669605099997</v>
      </c>
      <c r="J11" s="21">
        <v>402.587737371</v>
      </c>
      <c r="K11" s="21">
        <v>166.92956991</v>
      </c>
      <c r="L11" s="2">
        <v>4115.0303167599996</v>
      </c>
      <c r="M11" s="2">
        <v>28683.891641302998</v>
      </c>
      <c r="N11" s="2">
        <v>7209.968632395</v>
      </c>
    </row>
    <row r="12" spans="2:14" ht="12.9" customHeight="1" x14ac:dyDescent="0.2">
      <c r="B12" s="11" t="s">
        <v>40</v>
      </c>
      <c r="C12" s="1" t="s">
        <v>13</v>
      </c>
      <c r="D12" s="2">
        <v>28180.967284391001</v>
      </c>
      <c r="E12" s="2">
        <v>117.14801320399999</v>
      </c>
      <c r="F12" s="21">
        <f t="shared" si="0"/>
        <v>26842.850656680999</v>
      </c>
      <c r="G12" s="21">
        <v>16712.728707656999</v>
      </c>
      <c r="H12" s="21">
        <v>325.92876462300001</v>
      </c>
      <c r="I12" s="21">
        <v>121.790596479</v>
      </c>
      <c r="J12" s="21">
        <v>2558.8737808320002</v>
      </c>
      <c r="K12" s="21">
        <v>7123.5288070899996</v>
      </c>
      <c r="L12" s="2">
        <v>995.64274665000005</v>
      </c>
      <c r="M12" s="2">
        <v>225.325867856</v>
      </c>
      <c r="N12" s="2">
        <v>11172.938225442</v>
      </c>
    </row>
    <row r="13" spans="2:14" ht="12.9" customHeight="1" x14ac:dyDescent="0.2">
      <c r="B13" s="11" t="s">
        <v>41</v>
      </c>
      <c r="C13" s="1" t="s">
        <v>14</v>
      </c>
      <c r="D13" s="2">
        <v>54213.330651623</v>
      </c>
      <c r="E13" s="2">
        <v>12771.729715138999</v>
      </c>
      <c r="F13" s="21">
        <f t="shared" si="0"/>
        <v>39001.670317879994</v>
      </c>
      <c r="G13" s="21">
        <v>36271.357998583997</v>
      </c>
      <c r="H13" s="21">
        <v>11.86198113</v>
      </c>
      <c r="I13" s="21">
        <v>2433.744258363</v>
      </c>
      <c r="J13" s="21">
        <v>284.70607980300002</v>
      </c>
      <c r="K13" s="21">
        <v>0</v>
      </c>
      <c r="L13" s="2">
        <v>2279.0911790099999</v>
      </c>
      <c r="M13" s="2">
        <v>160.839439594</v>
      </c>
      <c r="N13" s="2">
        <v>24849.421486939998</v>
      </c>
    </row>
    <row r="14" spans="2:14" ht="12.9" customHeight="1" x14ac:dyDescent="0.2">
      <c r="B14" s="11" t="s">
        <v>42</v>
      </c>
      <c r="C14" s="1" t="s">
        <v>15</v>
      </c>
      <c r="D14" s="2">
        <v>67540.457094968006</v>
      </c>
      <c r="E14" s="2">
        <v>19741.392800407</v>
      </c>
      <c r="F14" s="21">
        <f t="shared" si="0"/>
        <v>6609.3002129790002</v>
      </c>
      <c r="G14" s="21">
        <v>1286.8125850599999</v>
      </c>
      <c r="H14" s="21">
        <v>598.40615056299998</v>
      </c>
      <c r="I14" s="21">
        <v>753.570152302</v>
      </c>
      <c r="J14" s="21">
        <v>1512.7352187910001</v>
      </c>
      <c r="K14" s="21">
        <v>2457.7761062630002</v>
      </c>
      <c r="L14" s="2">
        <v>30170.138737360001</v>
      </c>
      <c r="M14" s="2">
        <v>11019.625344222</v>
      </c>
      <c r="N14" s="2">
        <v>18884.087099380002</v>
      </c>
    </row>
    <row r="15" spans="2:14" ht="12.9" customHeight="1" x14ac:dyDescent="0.2">
      <c r="B15" s="11" t="s">
        <v>43</v>
      </c>
      <c r="C15" s="1" t="s">
        <v>16</v>
      </c>
      <c r="D15" s="2">
        <v>12840.48048479</v>
      </c>
      <c r="E15" s="2">
        <v>374.15024293300002</v>
      </c>
      <c r="F15" s="21">
        <f t="shared" si="0"/>
        <v>216.96933570799999</v>
      </c>
      <c r="G15" s="21">
        <v>12.425165064</v>
      </c>
      <c r="H15" s="21">
        <v>0</v>
      </c>
      <c r="I15" s="21">
        <v>44.288559757000002</v>
      </c>
      <c r="J15" s="21">
        <v>160.25561088699999</v>
      </c>
      <c r="K15" s="21">
        <v>0</v>
      </c>
      <c r="L15" s="2">
        <v>44.146313945000003</v>
      </c>
      <c r="M15" s="2">
        <v>12205.214592204</v>
      </c>
      <c r="N15" s="2">
        <v>26.332999778000001</v>
      </c>
    </row>
    <row r="16" spans="2:14" ht="12.9" customHeight="1" x14ac:dyDescent="0.2">
      <c r="B16" s="11" t="s">
        <v>44</v>
      </c>
      <c r="C16" s="1" t="s">
        <v>17</v>
      </c>
      <c r="D16" s="2">
        <v>1282.3933946899999</v>
      </c>
      <c r="E16" s="2">
        <v>13.02963533</v>
      </c>
      <c r="F16" s="21">
        <f t="shared" si="0"/>
        <v>325.92501802999999</v>
      </c>
      <c r="G16" s="21">
        <v>297.25228702999999</v>
      </c>
      <c r="H16" s="21">
        <v>2.1842965900000002</v>
      </c>
      <c r="I16" s="21">
        <v>2.8081266199999999</v>
      </c>
      <c r="J16" s="21">
        <v>2.3879999999999998E-2</v>
      </c>
      <c r="K16" s="21">
        <v>23.656427789999999</v>
      </c>
      <c r="L16" s="2">
        <v>943.43519073000004</v>
      </c>
      <c r="M16" s="2">
        <v>3.5506000000000001E-3</v>
      </c>
      <c r="N16" s="2">
        <v>205.53876399999999</v>
      </c>
    </row>
    <row r="17" spans="2:14" ht="12.9" customHeight="1" x14ac:dyDescent="0.2">
      <c r="B17" s="12" t="s">
        <v>45</v>
      </c>
      <c r="C17" s="13" t="s">
        <v>18</v>
      </c>
      <c r="D17" s="14">
        <v>42308.421843600001</v>
      </c>
      <c r="E17" s="14">
        <v>33792.258641171</v>
      </c>
      <c r="F17" s="22">
        <f t="shared" si="0"/>
        <v>1388.2331303030003</v>
      </c>
      <c r="G17" s="22">
        <v>914.23498230200005</v>
      </c>
      <c r="H17" s="22">
        <v>3.04475819</v>
      </c>
      <c r="I17" s="22">
        <v>206.90785314300001</v>
      </c>
      <c r="J17" s="22">
        <v>254.407112778</v>
      </c>
      <c r="K17" s="22">
        <v>9.6384238900000003</v>
      </c>
      <c r="L17" s="14">
        <v>5658.9394795400003</v>
      </c>
      <c r="M17" s="14">
        <v>1468.990592586</v>
      </c>
      <c r="N17" s="14">
        <v>4081.7630092039999</v>
      </c>
    </row>
    <row r="18" spans="2:14" ht="12.9" customHeight="1" x14ac:dyDescent="0.2">
      <c r="B18" s="10" t="s">
        <v>46</v>
      </c>
      <c r="C18" s="1"/>
      <c r="D18" s="3">
        <v>297577.97585989401</v>
      </c>
      <c r="E18" s="3">
        <v>128138.21417770701</v>
      </c>
      <c r="F18" s="20">
        <f t="shared" si="0"/>
        <v>86482.769956586999</v>
      </c>
      <c r="G18" s="20">
        <v>65067.410019786003</v>
      </c>
      <c r="H18" s="20">
        <v>1034.8887462119999</v>
      </c>
      <c r="I18" s="20">
        <v>5504.3474397110003</v>
      </c>
      <c r="J18" s="20">
        <v>5094.5944159479996</v>
      </c>
      <c r="K18" s="20">
        <v>9781.5293349299991</v>
      </c>
      <c r="L18" s="3">
        <v>65375.390854559999</v>
      </c>
      <c r="M18" s="3">
        <v>17581.600871039998</v>
      </c>
      <c r="N18" s="3">
        <v>30899.799893751999</v>
      </c>
    </row>
    <row r="19" spans="2:14" ht="12.9" customHeight="1" x14ac:dyDescent="0.2">
      <c r="B19" s="11" t="s">
        <v>38</v>
      </c>
      <c r="C19" s="1" t="s">
        <v>11</v>
      </c>
      <c r="D19" s="2">
        <v>377.36627199999998</v>
      </c>
      <c r="E19" s="2" t="s">
        <v>19</v>
      </c>
      <c r="F19" s="21">
        <f>+G19</f>
        <v>377.36627199999998</v>
      </c>
      <c r="G19" s="21">
        <v>377.36627199999998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380.22396800000001</v>
      </c>
    </row>
    <row r="20" spans="2:14" ht="12.9" customHeight="1" x14ac:dyDescent="0.2">
      <c r="B20" s="11" t="s">
        <v>39</v>
      </c>
      <c r="C20" s="1" t="s">
        <v>12</v>
      </c>
      <c r="D20" s="2">
        <v>53980.887652985002</v>
      </c>
      <c r="E20" s="2" t="s">
        <v>19</v>
      </c>
      <c r="F20" s="21">
        <f>+G20</f>
        <v>53947.876359205002</v>
      </c>
      <c r="G20" s="21">
        <v>53947.876359205002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33.011293780000003</v>
      </c>
      <c r="M20" s="2" t="s">
        <v>19</v>
      </c>
      <c r="N20" s="2">
        <v>8153.1655218550004</v>
      </c>
    </row>
    <row r="21" spans="2:14" ht="12.9" customHeight="1" x14ac:dyDescent="0.2">
      <c r="B21" s="11" t="s">
        <v>40</v>
      </c>
      <c r="C21" s="1" t="s">
        <v>13</v>
      </c>
      <c r="D21" s="2">
        <v>27857.418466145999</v>
      </c>
      <c r="E21" s="2">
        <v>2067.4865929560001</v>
      </c>
      <c r="F21" s="21">
        <f t="shared" si="0"/>
        <v>170.42160328</v>
      </c>
      <c r="G21" s="21">
        <v>157.53447027000001</v>
      </c>
      <c r="H21" s="21">
        <v>0</v>
      </c>
      <c r="I21" s="21">
        <v>7.095423244</v>
      </c>
      <c r="J21" s="21">
        <v>5.7917097660000003</v>
      </c>
      <c r="K21" s="21">
        <v>0</v>
      </c>
      <c r="L21" s="2">
        <v>25619.510269909999</v>
      </c>
      <c r="M21" s="2">
        <v>0</v>
      </c>
      <c r="N21" s="2">
        <v>11496.487043687001</v>
      </c>
    </row>
    <row r="22" spans="2:14" ht="12.9" customHeight="1" x14ac:dyDescent="0.2">
      <c r="B22" s="11" t="s">
        <v>41</v>
      </c>
      <c r="C22" s="1" t="s">
        <v>14</v>
      </c>
      <c r="D22" s="2">
        <v>77688.716616221005</v>
      </c>
      <c r="E22" s="2">
        <v>42644.831229205003</v>
      </c>
      <c r="F22" s="21">
        <f t="shared" si="0"/>
        <v>3915.980436796</v>
      </c>
      <c r="G22" s="21">
        <v>56.428303059999998</v>
      </c>
      <c r="H22" s="21">
        <v>38.034578519999997</v>
      </c>
      <c r="I22" s="21">
        <v>3629.882185549</v>
      </c>
      <c r="J22" s="21">
        <v>51.948195957000003</v>
      </c>
      <c r="K22" s="21">
        <v>139.68717371</v>
      </c>
      <c r="L22" s="2">
        <v>14650.02646361</v>
      </c>
      <c r="M22" s="2">
        <v>16477.87848661</v>
      </c>
      <c r="N22" s="2">
        <v>1374.0355223419999</v>
      </c>
    </row>
    <row r="23" spans="2:14" ht="12.9" customHeight="1" x14ac:dyDescent="0.2">
      <c r="B23" s="11" t="s">
        <v>42</v>
      </c>
      <c r="C23" s="1" t="s">
        <v>15</v>
      </c>
      <c r="D23" s="2">
        <v>80689.603695817001</v>
      </c>
      <c r="E23" s="2">
        <v>49931.843907451999</v>
      </c>
      <c r="F23" s="21">
        <f t="shared" si="0"/>
        <v>13838.584455945002</v>
      </c>
      <c r="G23" s="21">
        <v>9841.4475644230006</v>
      </c>
      <c r="H23" s="21">
        <v>988.20553776199995</v>
      </c>
      <c r="I23" s="21">
        <v>1447.7637597180001</v>
      </c>
      <c r="J23" s="21">
        <v>1558.1016971720001</v>
      </c>
      <c r="K23" s="21">
        <v>3.06589687</v>
      </c>
      <c r="L23" s="2">
        <v>16919.17533242</v>
      </c>
      <c r="M23" s="2">
        <v>0</v>
      </c>
      <c r="N23" s="2">
        <v>5734.9404985310002</v>
      </c>
    </row>
    <row r="24" spans="2:14" ht="12.9" customHeight="1" x14ac:dyDescent="0.2">
      <c r="B24" s="11" t="s">
        <v>43</v>
      </c>
      <c r="C24" s="1" t="s">
        <v>16</v>
      </c>
      <c r="D24" s="2">
        <v>12719.439682324</v>
      </c>
      <c r="E24" s="2">
        <v>0</v>
      </c>
      <c r="F24" s="21">
        <f t="shared" si="0"/>
        <v>12719.439682324</v>
      </c>
      <c r="G24" s="21">
        <v>0</v>
      </c>
      <c r="H24" s="21">
        <v>0</v>
      </c>
      <c r="I24" s="21">
        <v>0</v>
      </c>
      <c r="J24" s="21">
        <v>3086.153445034</v>
      </c>
      <c r="K24" s="21">
        <v>9633.2862372899999</v>
      </c>
      <c r="L24" s="2">
        <v>0</v>
      </c>
      <c r="M24" s="2">
        <v>0</v>
      </c>
      <c r="N24" s="2">
        <v>147.37380224399999</v>
      </c>
    </row>
    <row r="25" spans="2:14" ht="12.9" customHeight="1" x14ac:dyDescent="0.2">
      <c r="B25" s="11" t="s">
        <v>44</v>
      </c>
      <c r="C25" s="1" t="s">
        <v>17</v>
      </c>
      <c r="D25" s="2">
        <v>504.46939330999999</v>
      </c>
      <c r="E25" s="2">
        <v>205.81282439</v>
      </c>
      <c r="F25" s="21">
        <f t="shared" si="0"/>
        <v>298.65481801999999</v>
      </c>
      <c r="G25" s="21">
        <v>295.77261465999999</v>
      </c>
      <c r="H25" s="21">
        <v>0.25434406999999998</v>
      </c>
      <c r="I25" s="21">
        <v>2.6249823800000001</v>
      </c>
      <c r="J25" s="21">
        <v>0</v>
      </c>
      <c r="K25" s="21">
        <v>2.8769099999999999E-3</v>
      </c>
      <c r="L25" s="2">
        <v>0</v>
      </c>
      <c r="M25" s="2">
        <v>1.7508999999999999E-3</v>
      </c>
      <c r="N25" s="2">
        <v>983.46276537999995</v>
      </c>
    </row>
    <row r="26" spans="2:14" ht="12.9" customHeight="1" x14ac:dyDescent="0.2">
      <c r="B26" s="11" t="s">
        <v>47</v>
      </c>
      <c r="C26" s="1" t="s">
        <v>18</v>
      </c>
      <c r="D26" s="2">
        <v>43760.074081090999</v>
      </c>
      <c r="E26" s="2">
        <v>33288.239623704001</v>
      </c>
      <c r="F26" s="21">
        <f t="shared" si="0"/>
        <v>1214.4463290169999</v>
      </c>
      <c r="G26" s="21">
        <v>390.984436168</v>
      </c>
      <c r="H26" s="21">
        <v>8.3942858600000001</v>
      </c>
      <c r="I26" s="21">
        <v>416.98108882000002</v>
      </c>
      <c r="J26" s="21">
        <v>392.599368019</v>
      </c>
      <c r="K26" s="21">
        <v>5.4871501499999997</v>
      </c>
      <c r="L26" s="2">
        <v>8153.6674948399996</v>
      </c>
      <c r="M26" s="2">
        <v>1103.72063353</v>
      </c>
      <c r="N26" s="2">
        <v>2630.1107717129998</v>
      </c>
    </row>
    <row r="27" spans="2:14" ht="12.9" customHeight="1" x14ac:dyDescent="0.2">
      <c r="B27" s="15" t="s">
        <v>48</v>
      </c>
      <c r="C27" s="16"/>
      <c r="D27" s="17">
        <v>-35907.616595387</v>
      </c>
      <c r="E27" s="17">
        <v>-54016.506372082004</v>
      </c>
      <c r="F27" s="23">
        <f t="shared" si="0"/>
        <v>3095.5665099349994</v>
      </c>
      <c r="G27" s="23">
        <v>4372.7335350200001</v>
      </c>
      <c r="H27" s="23">
        <v>-6.6608326160000004</v>
      </c>
      <c r="I27" s="23">
        <v>-1349.5011969960001</v>
      </c>
      <c r="J27" s="23">
        <v>78.995004514000001</v>
      </c>
      <c r="K27" s="23">
        <v>1.3000000000000001E-8</v>
      </c>
      <c r="L27" s="17">
        <v>-21168.966890565</v>
      </c>
      <c r="M27" s="17">
        <v>36182.290157324998</v>
      </c>
      <c r="N27" s="17">
        <v>35907.616595387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74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264225.31531139702</v>
      </c>
      <c r="E9" s="3">
        <v>75439.975525472997</v>
      </c>
      <c r="F9" s="20">
        <f>+G9+H9+I9+J9+K9</f>
        <v>90177.676402262005</v>
      </c>
      <c r="G9" s="20">
        <v>69735.586279406998</v>
      </c>
      <c r="H9" s="20">
        <v>1057.244505014</v>
      </c>
      <c r="I9" s="20">
        <v>4187.3294842539999</v>
      </c>
      <c r="J9" s="20">
        <v>5248.944045237</v>
      </c>
      <c r="K9" s="20">
        <v>9948.5720883499998</v>
      </c>
      <c r="L9" s="3">
        <v>44243.807931689997</v>
      </c>
      <c r="M9" s="3">
        <v>54363.855451971998</v>
      </c>
      <c r="N9" s="3">
        <v>66228.834101564004</v>
      </c>
    </row>
    <row r="10" spans="2:14" ht="12.9" customHeight="1" x14ac:dyDescent="0.2">
      <c r="B10" s="11" t="s">
        <v>38</v>
      </c>
      <c r="C10" s="1" t="s">
        <v>11</v>
      </c>
      <c r="D10" s="2">
        <v>386.21094399999998</v>
      </c>
      <c r="E10" s="2" t="s">
        <v>19</v>
      </c>
      <c r="F10" s="21">
        <f>+G10</f>
        <v>386.21094399999998</v>
      </c>
      <c r="G10" s="21">
        <v>386.21094399999998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383.33043199999997</v>
      </c>
    </row>
    <row r="11" spans="2:14" ht="12.9" customHeight="1" x14ac:dyDescent="0.2">
      <c r="B11" s="11" t="s">
        <v>39</v>
      </c>
      <c r="C11" s="1" t="s">
        <v>12</v>
      </c>
      <c r="D11" s="2">
        <v>56024.775188453998</v>
      </c>
      <c r="E11" s="2">
        <v>7586.4254005639996</v>
      </c>
      <c r="F11" s="21">
        <f t="shared" ref="F11:F27" si="0">+G11+H11+I11+J11+K11</f>
        <v>15633.755451633</v>
      </c>
      <c r="G11" s="21">
        <v>14229.247707425</v>
      </c>
      <c r="H11" s="21">
        <v>95.680013930000001</v>
      </c>
      <c r="I11" s="21">
        <v>624.24318190700001</v>
      </c>
      <c r="J11" s="21">
        <v>420.561740321</v>
      </c>
      <c r="K11" s="21">
        <v>264.02280804999998</v>
      </c>
      <c r="L11" s="2">
        <v>3601.47923236</v>
      </c>
      <c r="M11" s="2">
        <v>29203.115103896998</v>
      </c>
      <c r="N11" s="2">
        <v>6461.5818296030002</v>
      </c>
    </row>
    <row r="12" spans="2:14" ht="12.9" customHeight="1" x14ac:dyDescent="0.2">
      <c r="B12" s="11" t="s">
        <v>40</v>
      </c>
      <c r="C12" s="1" t="s">
        <v>13</v>
      </c>
      <c r="D12" s="2">
        <v>27906.261330148998</v>
      </c>
      <c r="E12" s="2">
        <v>122.445314713</v>
      </c>
      <c r="F12" s="21">
        <f t="shared" si="0"/>
        <v>26581.863334080997</v>
      </c>
      <c r="G12" s="21">
        <v>16329.311252116</v>
      </c>
      <c r="H12" s="21">
        <v>346.32952020300002</v>
      </c>
      <c r="I12" s="21">
        <v>112.15426731300001</v>
      </c>
      <c r="J12" s="21">
        <v>2576.0338186290001</v>
      </c>
      <c r="K12" s="21">
        <v>7218.0344758199999</v>
      </c>
      <c r="L12" s="2">
        <v>967.58041216000004</v>
      </c>
      <c r="M12" s="2">
        <v>234.372269195</v>
      </c>
      <c r="N12" s="2">
        <v>11167.72200695</v>
      </c>
    </row>
    <row r="13" spans="2:14" ht="12.9" customHeight="1" x14ac:dyDescent="0.2">
      <c r="B13" s="11" t="s">
        <v>41</v>
      </c>
      <c r="C13" s="1" t="s">
        <v>14</v>
      </c>
      <c r="D13" s="2">
        <v>54410.663320015003</v>
      </c>
      <c r="E13" s="2">
        <v>12952.413023261999</v>
      </c>
      <c r="F13" s="21">
        <f t="shared" si="0"/>
        <v>38942.420817662998</v>
      </c>
      <c r="G13" s="21">
        <v>36248.360827736004</v>
      </c>
      <c r="H13" s="21">
        <v>11.708170259999999</v>
      </c>
      <c r="I13" s="21">
        <v>2380.0717491519999</v>
      </c>
      <c r="J13" s="21">
        <v>302.28007051499998</v>
      </c>
      <c r="K13" s="21">
        <v>0</v>
      </c>
      <c r="L13" s="2">
        <v>2354.9881544099999</v>
      </c>
      <c r="M13" s="2">
        <v>160.84132468000001</v>
      </c>
      <c r="N13" s="2">
        <v>24563.872473089999</v>
      </c>
    </row>
    <row r="14" spans="2:14" ht="12.9" customHeight="1" x14ac:dyDescent="0.2">
      <c r="B14" s="11" t="s">
        <v>42</v>
      </c>
      <c r="C14" s="1" t="s">
        <v>15</v>
      </c>
      <c r="D14" s="2">
        <v>68046.053876495003</v>
      </c>
      <c r="E14" s="2">
        <v>20095.292089973002</v>
      </c>
      <c r="F14" s="21">
        <f t="shared" si="0"/>
        <v>6683.4955232230004</v>
      </c>
      <c r="G14" s="21">
        <v>1296.7330398500001</v>
      </c>
      <c r="H14" s="21">
        <v>587.70065558099998</v>
      </c>
      <c r="I14" s="21">
        <v>792.13646367299998</v>
      </c>
      <c r="J14" s="21">
        <v>1562.365172689</v>
      </c>
      <c r="K14" s="21">
        <v>2444.56019143</v>
      </c>
      <c r="L14" s="2">
        <v>30439.703408820002</v>
      </c>
      <c r="M14" s="2">
        <v>10827.562854479</v>
      </c>
      <c r="N14" s="2">
        <v>19349.200643339998</v>
      </c>
    </row>
    <row r="15" spans="2:14" ht="12.9" customHeight="1" x14ac:dyDescent="0.2">
      <c r="B15" s="11" t="s">
        <v>43</v>
      </c>
      <c r="C15" s="1" t="s">
        <v>16</v>
      </c>
      <c r="D15" s="2">
        <v>13090.787888985</v>
      </c>
      <c r="E15" s="2">
        <v>366.02422761100001</v>
      </c>
      <c r="F15" s="21">
        <f t="shared" si="0"/>
        <v>221.95938616999999</v>
      </c>
      <c r="G15" s="21">
        <v>12.155308013000001</v>
      </c>
      <c r="H15" s="21">
        <v>0</v>
      </c>
      <c r="I15" s="21">
        <v>43.326674732999997</v>
      </c>
      <c r="J15" s="21">
        <v>166.47740342399999</v>
      </c>
      <c r="K15" s="21">
        <v>0</v>
      </c>
      <c r="L15" s="2">
        <v>43.187518300000001</v>
      </c>
      <c r="M15" s="2">
        <v>12459.616756904001</v>
      </c>
      <c r="N15" s="2">
        <v>26.364978439000001</v>
      </c>
    </row>
    <row r="16" spans="2:14" ht="12.9" customHeight="1" x14ac:dyDescent="0.2">
      <c r="B16" s="11" t="s">
        <v>44</v>
      </c>
      <c r="C16" s="1" t="s">
        <v>17</v>
      </c>
      <c r="D16" s="2">
        <v>1547.44215571</v>
      </c>
      <c r="E16" s="2">
        <v>8.9080055300000005</v>
      </c>
      <c r="F16" s="21">
        <f t="shared" si="0"/>
        <v>341.65328525000007</v>
      </c>
      <c r="G16" s="21">
        <v>328.4429255</v>
      </c>
      <c r="H16" s="21">
        <v>0.75211086999999999</v>
      </c>
      <c r="I16" s="21">
        <v>2.4458036500000002</v>
      </c>
      <c r="J16" s="21">
        <v>2.2152000000000002E-2</v>
      </c>
      <c r="K16" s="21">
        <v>9.9902932300000007</v>
      </c>
      <c r="L16" s="2">
        <v>1196.87652329</v>
      </c>
      <c r="M16" s="2">
        <v>4.3416399999999999E-3</v>
      </c>
      <c r="N16" s="2">
        <v>199.332911</v>
      </c>
    </row>
    <row r="17" spans="2:14" ht="12.9" customHeight="1" x14ac:dyDescent="0.2">
      <c r="B17" s="12" t="s">
        <v>45</v>
      </c>
      <c r="C17" s="13" t="s">
        <v>18</v>
      </c>
      <c r="D17" s="14">
        <v>42813.120607589</v>
      </c>
      <c r="E17" s="14">
        <v>34308.467463820001</v>
      </c>
      <c r="F17" s="22">
        <f t="shared" si="0"/>
        <v>1386.3176602419999</v>
      </c>
      <c r="G17" s="22">
        <v>905.12427476699997</v>
      </c>
      <c r="H17" s="22">
        <v>15.074034169999999</v>
      </c>
      <c r="I17" s="22">
        <v>232.951343826</v>
      </c>
      <c r="J17" s="22">
        <v>221.203687659</v>
      </c>
      <c r="K17" s="22">
        <v>11.96431982</v>
      </c>
      <c r="L17" s="14">
        <v>5639.99268235</v>
      </c>
      <c r="M17" s="14">
        <v>1478.342801177</v>
      </c>
      <c r="N17" s="14">
        <v>4077.428827142</v>
      </c>
    </row>
    <row r="18" spans="2:14" ht="12.9" customHeight="1" x14ac:dyDescent="0.2">
      <c r="B18" s="10" t="s">
        <v>46</v>
      </c>
      <c r="C18" s="1"/>
      <c r="D18" s="3">
        <v>299264.77481919399</v>
      </c>
      <c r="E18" s="3">
        <v>129006.002553718</v>
      </c>
      <c r="F18" s="20">
        <f t="shared" si="0"/>
        <v>87554.401058296993</v>
      </c>
      <c r="G18" s="20">
        <v>65594.359616588001</v>
      </c>
      <c r="H18" s="20">
        <v>1081.3274151789999</v>
      </c>
      <c r="I18" s="20">
        <v>5795.9001267309995</v>
      </c>
      <c r="J18" s="20">
        <v>5134.2418114390002</v>
      </c>
      <c r="K18" s="20">
        <v>9948.5720883600006</v>
      </c>
      <c r="L18" s="3">
        <v>65104.37219093</v>
      </c>
      <c r="M18" s="3">
        <v>17599.999016248999</v>
      </c>
      <c r="N18" s="3">
        <v>31189.374593766999</v>
      </c>
    </row>
    <row r="19" spans="2:14" ht="12.9" customHeight="1" x14ac:dyDescent="0.2">
      <c r="B19" s="11" t="s">
        <v>38</v>
      </c>
      <c r="C19" s="1" t="s">
        <v>11</v>
      </c>
      <c r="D19" s="2">
        <v>383.33043199999997</v>
      </c>
      <c r="E19" s="2" t="s">
        <v>19</v>
      </c>
      <c r="F19" s="21">
        <f>+G19</f>
        <v>383.33043199999997</v>
      </c>
      <c r="G19" s="21">
        <v>383.33043199999997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386.21094399999998</v>
      </c>
    </row>
    <row r="20" spans="2:14" ht="12.9" customHeight="1" x14ac:dyDescent="0.2">
      <c r="B20" s="11" t="s">
        <v>39</v>
      </c>
      <c r="C20" s="1" t="s">
        <v>12</v>
      </c>
      <c r="D20" s="2">
        <v>54104.024623283003</v>
      </c>
      <c r="E20" s="2" t="s">
        <v>19</v>
      </c>
      <c r="F20" s="21">
        <f>+G20</f>
        <v>54069.514176513003</v>
      </c>
      <c r="G20" s="21">
        <v>54069.514176513003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34.510446770000001</v>
      </c>
      <c r="M20" s="2" t="s">
        <v>19</v>
      </c>
      <c r="N20" s="2">
        <v>8382.3323947739991</v>
      </c>
    </row>
    <row r="21" spans="2:14" ht="12.9" customHeight="1" x14ac:dyDescent="0.2">
      <c r="B21" s="11" t="s">
        <v>40</v>
      </c>
      <c r="C21" s="1" t="s">
        <v>13</v>
      </c>
      <c r="D21" s="2">
        <v>27883.339475430999</v>
      </c>
      <c r="E21" s="2">
        <v>2109.9156189949999</v>
      </c>
      <c r="F21" s="21">
        <f t="shared" si="0"/>
        <v>170.690540656</v>
      </c>
      <c r="G21" s="21">
        <v>159.25738846199999</v>
      </c>
      <c r="H21" s="21">
        <v>0</v>
      </c>
      <c r="I21" s="21">
        <v>7.1120723610000001</v>
      </c>
      <c r="J21" s="21">
        <v>4.3210798329999998</v>
      </c>
      <c r="K21" s="21">
        <v>0</v>
      </c>
      <c r="L21" s="2">
        <v>25602.733315779999</v>
      </c>
      <c r="M21" s="2">
        <v>0</v>
      </c>
      <c r="N21" s="2">
        <v>11190.643861668001</v>
      </c>
    </row>
    <row r="22" spans="2:14" ht="12.9" customHeight="1" x14ac:dyDescent="0.2">
      <c r="B22" s="11" t="s">
        <v>41</v>
      </c>
      <c r="C22" s="1" t="s">
        <v>14</v>
      </c>
      <c r="D22" s="2">
        <v>77444.889412260003</v>
      </c>
      <c r="E22" s="2">
        <v>42374.705270521998</v>
      </c>
      <c r="F22" s="21">
        <f t="shared" si="0"/>
        <v>4017.4191324190001</v>
      </c>
      <c r="G22" s="21">
        <v>78.217419609999993</v>
      </c>
      <c r="H22" s="21">
        <v>30.059349481999998</v>
      </c>
      <c r="I22" s="21">
        <v>3790.6243564169999</v>
      </c>
      <c r="J22" s="21">
        <v>66.334382419999997</v>
      </c>
      <c r="K22" s="21">
        <v>52.18362449</v>
      </c>
      <c r="L22" s="2">
        <v>14560.06685551</v>
      </c>
      <c r="M22" s="2">
        <v>16492.698153809</v>
      </c>
      <c r="N22" s="2">
        <v>1529.6463808450001</v>
      </c>
    </row>
    <row r="23" spans="2:14" ht="12.9" customHeight="1" x14ac:dyDescent="0.2">
      <c r="B23" s="11" t="s">
        <v>42</v>
      </c>
      <c r="C23" s="1" t="s">
        <v>15</v>
      </c>
      <c r="D23" s="2">
        <v>81817.735192805994</v>
      </c>
      <c r="E23" s="2">
        <v>50596.041770251999</v>
      </c>
      <c r="F23" s="21">
        <f t="shared" si="0"/>
        <v>14298.155065794001</v>
      </c>
      <c r="G23" s="21">
        <v>10157.533496108999</v>
      </c>
      <c r="H23" s="21">
        <v>1024.3644849970001</v>
      </c>
      <c r="I23" s="21">
        <v>1526.978458866</v>
      </c>
      <c r="J23" s="21">
        <v>1586.2127289519999</v>
      </c>
      <c r="K23" s="21">
        <v>3.06589687</v>
      </c>
      <c r="L23" s="2">
        <v>16923.53835676</v>
      </c>
      <c r="M23" s="2">
        <v>0</v>
      </c>
      <c r="N23" s="2">
        <v>5577.5193270290001</v>
      </c>
    </row>
    <row r="24" spans="2:14" ht="12.9" customHeight="1" x14ac:dyDescent="0.2">
      <c r="B24" s="11" t="s">
        <v>43</v>
      </c>
      <c r="C24" s="1" t="s">
        <v>16</v>
      </c>
      <c r="D24" s="2">
        <v>12963.277497936</v>
      </c>
      <c r="E24" s="2">
        <v>0</v>
      </c>
      <c r="F24" s="21">
        <f t="shared" si="0"/>
        <v>12963.277497936</v>
      </c>
      <c r="G24" s="21">
        <v>0</v>
      </c>
      <c r="H24" s="21">
        <v>0</v>
      </c>
      <c r="I24" s="21">
        <v>0</v>
      </c>
      <c r="J24" s="21">
        <v>3080.8183952260001</v>
      </c>
      <c r="K24" s="21">
        <v>9882.4591027099996</v>
      </c>
      <c r="L24" s="2">
        <v>0</v>
      </c>
      <c r="M24" s="2">
        <v>0</v>
      </c>
      <c r="N24" s="2">
        <v>153.87536948799999</v>
      </c>
    </row>
    <row r="25" spans="2:14" ht="12.9" customHeight="1" x14ac:dyDescent="0.2">
      <c r="B25" s="11" t="s">
        <v>44</v>
      </c>
      <c r="C25" s="1" t="s">
        <v>17</v>
      </c>
      <c r="D25" s="2">
        <v>538.01395599</v>
      </c>
      <c r="E25" s="2">
        <v>193.48291406000001</v>
      </c>
      <c r="F25" s="21">
        <f t="shared" si="0"/>
        <v>344.53007095999999</v>
      </c>
      <c r="G25" s="21">
        <v>335.90989968999997</v>
      </c>
      <c r="H25" s="21">
        <v>0.18207222000000001</v>
      </c>
      <c r="I25" s="21">
        <v>2.76817249</v>
      </c>
      <c r="J25" s="21">
        <v>0</v>
      </c>
      <c r="K25" s="21">
        <v>5.6699265600000004</v>
      </c>
      <c r="L25" s="2">
        <v>0</v>
      </c>
      <c r="M25" s="2">
        <v>9.7097000000000004E-4</v>
      </c>
      <c r="N25" s="2">
        <v>1208.76111072</v>
      </c>
    </row>
    <row r="26" spans="2:14" ht="12.9" customHeight="1" x14ac:dyDescent="0.2">
      <c r="B26" s="11" t="s">
        <v>47</v>
      </c>
      <c r="C26" s="1" t="s">
        <v>18</v>
      </c>
      <c r="D26" s="2">
        <v>44130.164229488</v>
      </c>
      <c r="E26" s="2">
        <v>33731.856979889002</v>
      </c>
      <c r="F26" s="21">
        <f t="shared" si="0"/>
        <v>1307.4841420189998</v>
      </c>
      <c r="G26" s="21">
        <v>410.59680420400002</v>
      </c>
      <c r="H26" s="21">
        <v>26.721508480000001</v>
      </c>
      <c r="I26" s="21">
        <v>468.41706659699997</v>
      </c>
      <c r="J26" s="21">
        <v>396.55522500799998</v>
      </c>
      <c r="K26" s="21">
        <v>5.1935377300000001</v>
      </c>
      <c r="L26" s="2">
        <v>7983.5232161100002</v>
      </c>
      <c r="M26" s="2">
        <v>1107.2998914699999</v>
      </c>
      <c r="N26" s="2">
        <v>2760.3852052430002</v>
      </c>
    </row>
    <row r="27" spans="2:14" ht="12.9" customHeight="1" x14ac:dyDescent="0.2">
      <c r="B27" s="15" t="s">
        <v>48</v>
      </c>
      <c r="C27" s="16"/>
      <c r="D27" s="17">
        <v>-35039.459507797001</v>
      </c>
      <c r="E27" s="17">
        <v>-53566.027028245</v>
      </c>
      <c r="F27" s="23">
        <f t="shared" si="0"/>
        <v>2623.2753439650005</v>
      </c>
      <c r="G27" s="23">
        <v>4141.226662819</v>
      </c>
      <c r="H27" s="23">
        <v>-24.082910165000001</v>
      </c>
      <c r="I27" s="23">
        <v>-1608.5706424770001</v>
      </c>
      <c r="J27" s="23">
        <v>114.70223379799999</v>
      </c>
      <c r="K27" s="23">
        <v>-1E-8</v>
      </c>
      <c r="L27" s="17">
        <v>-20860.56425924</v>
      </c>
      <c r="M27" s="17">
        <v>36763.856435722999</v>
      </c>
      <c r="N27" s="17">
        <v>35039.459507797001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73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271612.47417435399</v>
      </c>
      <c r="E9" s="3">
        <v>78091.309175108996</v>
      </c>
      <c r="F9" s="20">
        <f>+G9+H9+I9+J9+K9</f>
        <v>92873.907963003992</v>
      </c>
      <c r="G9" s="20">
        <v>71636.269968859997</v>
      </c>
      <c r="H9" s="20">
        <v>1220.985674044</v>
      </c>
      <c r="I9" s="20">
        <v>4312.2807496389996</v>
      </c>
      <c r="J9" s="20">
        <v>5243.0208847869999</v>
      </c>
      <c r="K9" s="20">
        <v>10461.350685674</v>
      </c>
      <c r="L9" s="3">
        <v>45092.194300436</v>
      </c>
      <c r="M9" s="3">
        <v>55555.062735804997</v>
      </c>
      <c r="N9" s="3">
        <v>66923.379939671999</v>
      </c>
    </row>
    <row r="10" spans="2:14" ht="12.9" customHeight="1" x14ac:dyDescent="0.2">
      <c r="B10" s="11" t="s">
        <v>38</v>
      </c>
      <c r="C10" s="1" t="s">
        <v>11</v>
      </c>
      <c r="D10" s="2">
        <v>380.21193599999998</v>
      </c>
      <c r="E10" s="2" t="s">
        <v>19</v>
      </c>
      <c r="F10" s="21">
        <f>+G10</f>
        <v>380.21193599999998</v>
      </c>
      <c r="G10" s="21">
        <v>380.21193599999998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377.38275199999998</v>
      </c>
    </row>
    <row r="11" spans="2:14" ht="12.9" customHeight="1" x14ac:dyDescent="0.2">
      <c r="B11" s="11" t="s">
        <v>39</v>
      </c>
      <c r="C11" s="1" t="s">
        <v>12</v>
      </c>
      <c r="D11" s="2">
        <v>59896.561210767999</v>
      </c>
      <c r="E11" s="2">
        <v>8388.594242399</v>
      </c>
      <c r="F11" s="21">
        <f t="shared" ref="F11:F27" si="0">+G11+H11+I11+J11+K11</f>
        <v>17409.148526286001</v>
      </c>
      <c r="G11" s="21">
        <v>15904.535964208</v>
      </c>
      <c r="H11" s="21">
        <v>141.32447912999999</v>
      </c>
      <c r="I11" s="21">
        <v>767.97012820800001</v>
      </c>
      <c r="J11" s="21">
        <v>404.53152784000002</v>
      </c>
      <c r="K11" s="21">
        <v>190.78642690000001</v>
      </c>
      <c r="L11" s="2">
        <v>4349.8227123200004</v>
      </c>
      <c r="M11" s="2">
        <v>29748.995729762999</v>
      </c>
      <c r="N11" s="2">
        <v>6129.0823058550004</v>
      </c>
    </row>
    <row r="12" spans="2:14" ht="12.9" customHeight="1" x14ac:dyDescent="0.2">
      <c r="B12" s="11" t="s">
        <v>40</v>
      </c>
      <c r="C12" s="1" t="s">
        <v>13</v>
      </c>
      <c r="D12" s="2">
        <v>29280.957932886002</v>
      </c>
      <c r="E12" s="2">
        <v>124.744927348</v>
      </c>
      <c r="F12" s="21">
        <f t="shared" si="0"/>
        <v>27934.900172054004</v>
      </c>
      <c r="G12" s="21">
        <v>17220.828554708001</v>
      </c>
      <c r="H12" s="21">
        <v>414.14337766599999</v>
      </c>
      <c r="I12" s="21">
        <v>113.06987652399999</v>
      </c>
      <c r="J12" s="21">
        <v>2567.932192446</v>
      </c>
      <c r="K12" s="21">
        <v>7618.9261707100004</v>
      </c>
      <c r="L12" s="2">
        <v>991.24339577000001</v>
      </c>
      <c r="M12" s="2">
        <v>230.069437714</v>
      </c>
      <c r="N12" s="2">
        <v>10482.543929961999</v>
      </c>
    </row>
    <row r="13" spans="2:14" ht="12.9" customHeight="1" x14ac:dyDescent="0.2">
      <c r="B13" s="11" t="s">
        <v>41</v>
      </c>
      <c r="C13" s="1" t="s">
        <v>14</v>
      </c>
      <c r="D13" s="2">
        <v>54208.141195712</v>
      </c>
      <c r="E13" s="2">
        <v>13177.023488110999</v>
      </c>
      <c r="F13" s="21">
        <f t="shared" si="0"/>
        <v>38432.648614951999</v>
      </c>
      <c r="G13" s="21">
        <v>35699.651482727997</v>
      </c>
      <c r="H13" s="21">
        <v>20.271641070000001</v>
      </c>
      <c r="I13" s="21">
        <v>2400.9787353390002</v>
      </c>
      <c r="J13" s="21">
        <v>311.74675581499997</v>
      </c>
      <c r="K13" s="21">
        <v>0</v>
      </c>
      <c r="L13" s="2">
        <v>2437.6250261099999</v>
      </c>
      <c r="M13" s="2">
        <v>160.84406653900001</v>
      </c>
      <c r="N13" s="2">
        <v>24560.796480360001</v>
      </c>
    </row>
    <row r="14" spans="2:14" ht="12.9" customHeight="1" x14ac:dyDescent="0.2">
      <c r="B14" s="11" t="s">
        <v>42</v>
      </c>
      <c r="C14" s="1" t="s">
        <v>15</v>
      </c>
      <c r="D14" s="2">
        <v>69597.242114366003</v>
      </c>
      <c r="E14" s="2">
        <v>21185.947880194999</v>
      </c>
      <c r="F14" s="21">
        <f t="shared" si="0"/>
        <v>6842.3111028999992</v>
      </c>
      <c r="G14" s="21">
        <v>1245.45237142</v>
      </c>
      <c r="H14" s="21">
        <v>639.49909648799996</v>
      </c>
      <c r="I14" s="21">
        <v>745.28212423499997</v>
      </c>
      <c r="J14" s="21">
        <v>1573.797775533</v>
      </c>
      <c r="K14" s="21">
        <v>2638.279735224</v>
      </c>
      <c r="L14" s="2">
        <v>30752.7277244</v>
      </c>
      <c r="M14" s="2">
        <v>10816.255406871</v>
      </c>
      <c r="N14" s="2">
        <v>21037.759246792</v>
      </c>
    </row>
    <row r="15" spans="2:14" ht="12.9" customHeight="1" x14ac:dyDescent="0.2">
      <c r="B15" s="11" t="s">
        <v>43</v>
      </c>
      <c r="C15" s="1" t="s">
        <v>16</v>
      </c>
      <c r="D15" s="2">
        <v>13763.42003956</v>
      </c>
      <c r="E15" s="2">
        <v>377.081837393</v>
      </c>
      <c r="F15" s="21">
        <f t="shared" si="0"/>
        <v>228.52342941900002</v>
      </c>
      <c r="G15" s="21">
        <v>12.522520460999999</v>
      </c>
      <c r="H15" s="21">
        <v>0</v>
      </c>
      <c r="I15" s="21">
        <v>44.635575691</v>
      </c>
      <c r="J15" s="21">
        <v>171.36533326700001</v>
      </c>
      <c r="K15" s="21">
        <v>0</v>
      </c>
      <c r="L15" s="2">
        <v>44.492215336000001</v>
      </c>
      <c r="M15" s="2">
        <v>13113.322557412001</v>
      </c>
      <c r="N15" s="2">
        <v>27.616642035999998</v>
      </c>
    </row>
    <row r="16" spans="2:14" ht="12.9" customHeight="1" x14ac:dyDescent="0.2">
      <c r="B16" s="11" t="s">
        <v>44</v>
      </c>
      <c r="C16" s="1" t="s">
        <v>17</v>
      </c>
      <c r="D16" s="2">
        <v>1283.5940576999999</v>
      </c>
      <c r="E16" s="2">
        <v>9.9257143200000009</v>
      </c>
      <c r="F16" s="21">
        <f t="shared" si="0"/>
        <v>286.91919349999995</v>
      </c>
      <c r="G16" s="21">
        <v>277.01142507999998</v>
      </c>
      <c r="H16" s="21">
        <v>0.69433820000000002</v>
      </c>
      <c r="I16" s="21">
        <v>0.34139853999999997</v>
      </c>
      <c r="J16" s="21">
        <v>0.53186500000000003</v>
      </c>
      <c r="K16" s="21">
        <v>8.3401666799999994</v>
      </c>
      <c r="L16" s="2">
        <v>986.74811402</v>
      </c>
      <c r="M16" s="2">
        <v>1.03586E-3</v>
      </c>
      <c r="N16" s="2">
        <v>210.654946</v>
      </c>
    </row>
    <row r="17" spans="2:14" ht="12.9" customHeight="1" x14ac:dyDescent="0.2">
      <c r="B17" s="12" t="s">
        <v>45</v>
      </c>
      <c r="C17" s="13" t="s">
        <v>18</v>
      </c>
      <c r="D17" s="14">
        <v>43202.345687362002</v>
      </c>
      <c r="E17" s="14">
        <v>34827.991085342997</v>
      </c>
      <c r="F17" s="22">
        <f t="shared" si="0"/>
        <v>1359.2449878929999</v>
      </c>
      <c r="G17" s="22">
        <v>896.055714255</v>
      </c>
      <c r="H17" s="22">
        <v>5.0527414899999998</v>
      </c>
      <c r="I17" s="22">
        <v>240.00291110200001</v>
      </c>
      <c r="J17" s="22">
        <v>213.115434886</v>
      </c>
      <c r="K17" s="22">
        <v>5.01818616</v>
      </c>
      <c r="L17" s="14">
        <v>5529.53511248</v>
      </c>
      <c r="M17" s="14">
        <v>1485.574501646</v>
      </c>
      <c r="N17" s="14">
        <v>4097.5436366670001</v>
      </c>
    </row>
    <row r="18" spans="2:14" ht="12.9" customHeight="1" x14ac:dyDescent="0.2">
      <c r="B18" s="10" t="s">
        <v>46</v>
      </c>
      <c r="C18" s="1"/>
      <c r="D18" s="3">
        <v>305548.772063496</v>
      </c>
      <c r="E18" s="3">
        <v>131993.128717674</v>
      </c>
      <c r="F18" s="20">
        <f t="shared" si="0"/>
        <v>90673.269066480003</v>
      </c>
      <c r="G18" s="20">
        <v>67997.008903195005</v>
      </c>
      <c r="H18" s="20">
        <v>1272.5640847350001</v>
      </c>
      <c r="I18" s="20">
        <v>5721.1495048839997</v>
      </c>
      <c r="J18" s="20">
        <v>5221.1958879860003</v>
      </c>
      <c r="K18" s="20">
        <v>10461.35068568</v>
      </c>
      <c r="L18" s="3">
        <v>65372.956770910001</v>
      </c>
      <c r="M18" s="3">
        <v>17509.417508432001</v>
      </c>
      <c r="N18" s="3">
        <v>32987.08205053</v>
      </c>
    </row>
    <row r="19" spans="2:14" ht="12.9" customHeight="1" x14ac:dyDescent="0.2">
      <c r="B19" s="11" t="s">
        <v>38</v>
      </c>
      <c r="C19" s="1" t="s">
        <v>11</v>
      </c>
      <c r="D19" s="2">
        <v>377.38275199999998</v>
      </c>
      <c r="E19" s="2" t="s">
        <v>19</v>
      </c>
      <c r="F19" s="21">
        <f>+G19</f>
        <v>377.38275199999998</v>
      </c>
      <c r="G19" s="21">
        <v>377.38275199999998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380.21193599999998</v>
      </c>
    </row>
    <row r="20" spans="2:14" ht="12.9" customHeight="1" x14ac:dyDescent="0.2">
      <c r="B20" s="11" t="s">
        <v>39</v>
      </c>
      <c r="C20" s="1" t="s">
        <v>12</v>
      </c>
      <c r="D20" s="2">
        <v>55863.846694874999</v>
      </c>
      <c r="E20" s="2" t="s">
        <v>19</v>
      </c>
      <c r="F20" s="21">
        <f>+G20</f>
        <v>55826.789196145</v>
      </c>
      <c r="G20" s="21">
        <v>55826.789196145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37.057498729999999</v>
      </c>
      <c r="M20" s="2" t="s">
        <v>19</v>
      </c>
      <c r="N20" s="2">
        <v>10161.796821747999</v>
      </c>
    </row>
    <row r="21" spans="2:14" ht="12.9" customHeight="1" x14ac:dyDescent="0.2">
      <c r="B21" s="11" t="s">
        <v>40</v>
      </c>
      <c r="C21" s="1" t="s">
        <v>13</v>
      </c>
      <c r="D21" s="2">
        <v>28265.749470957999</v>
      </c>
      <c r="E21" s="2">
        <v>2180.960654685</v>
      </c>
      <c r="F21" s="21">
        <f t="shared" si="0"/>
        <v>166.10717058299997</v>
      </c>
      <c r="G21" s="21">
        <v>155.93679203299999</v>
      </c>
      <c r="H21" s="21">
        <v>0</v>
      </c>
      <c r="I21" s="21">
        <v>7.3811423700000001</v>
      </c>
      <c r="J21" s="21">
        <v>2.7892361800000001</v>
      </c>
      <c r="K21" s="21">
        <v>0</v>
      </c>
      <c r="L21" s="2">
        <v>25918.681645690001</v>
      </c>
      <c r="M21" s="2">
        <v>0</v>
      </c>
      <c r="N21" s="2">
        <v>11497.752391890001</v>
      </c>
    </row>
    <row r="22" spans="2:14" ht="12.9" customHeight="1" x14ac:dyDescent="0.2">
      <c r="B22" s="11" t="s">
        <v>41</v>
      </c>
      <c r="C22" s="1" t="s">
        <v>14</v>
      </c>
      <c r="D22" s="2">
        <v>77263.199511088998</v>
      </c>
      <c r="E22" s="2">
        <v>42391.831040730998</v>
      </c>
      <c r="F22" s="21">
        <f t="shared" si="0"/>
        <v>3939.946546917</v>
      </c>
      <c r="G22" s="21">
        <v>109.66132768999999</v>
      </c>
      <c r="H22" s="21">
        <v>54.552531661000003</v>
      </c>
      <c r="I22" s="21">
        <v>3686.806407779</v>
      </c>
      <c r="J22" s="21">
        <v>69.862405976999995</v>
      </c>
      <c r="K22" s="21">
        <v>19.06387381</v>
      </c>
      <c r="L22" s="2">
        <v>14527.900640620001</v>
      </c>
      <c r="M22" s="2">
        <v>16403.521282820999</v>
      </c>
      <c r="N22" s="2">
        <v>1505.7381649829999</v>
      </c>
    </row>
    <row r="23" spans="2:14" ht="12.9" customHeight="1" x14ac:dyDescent="0.2">
      <c r="B23" s="11" t="s">
        <v>42</v>
      </c>
      <c r="C23" s="1" t="s">
        <v>15</v>
      </c>
      <c r="D23" s="2">
        <v>85115.373413583002</v>
      </c>
      <c r="E23" s="2">
        <v>53023.951304421003</v>
      </c>
      <c r="F23" s="21">
        <f t="shared" si="0"/>
        <v>15158.057586272002</v>
      </c>
      <c r="G23" s="21">
        <v>10836.21514968</v>
      </c>
      <c r="H23" s="21">
        <v>1206.0588225639999</v>
      </c>
      <c r="I23" s="21">
        <v>1541.9585922480001</v>
      </c>
      <c r="J23" s="21">
        <v>1570.7591249100001</v>
      </c>
      <c r="K23" s="21">
        <v>3.06589687</v>
      </c>
      <c r="L23" s="2">
        <v>16933.364522889999</v>
      </c>
      <c r="M23" s="2">
        <v>0</v>
      </c>
      <c r="N23" s="2">
        <v>5519.6279475749998</v>
      </c>
    </row>
    <row r="24" spans="2:14" ht="12.9" customHeight="1" x14ac:dyDescent="0.2">
      <c r="B24" s="11" t="s">
        <v>43</v>
      </c>
      <c r="C24" s="1" t="s">
        <v>16</v>
      </c>
      <c r="D24" s="2">
        <v>13632.654090325999</v>
      </c>
      <c r="E24" s="2">
        <v>0</v>
      </c>
      <c r="F24" s="21">
        <f t="shared" si="0"/>
        <v>13632.654090326001</v>
      </c>
      <c r="G24" s="21">
        <v>0</v>
      </c>
      <c r="H24" s="21">
        <v>0</v>
      </c>
      <c r="I24" s="21">
        <v>0</v>
      </c>
      <c r="J24" s="21">
        <v>3203.1109910059999</v>
      </c>
      <c r="K24" s="21">
        <v>10429.543099320001</v>
      </c>
      <c r="L24" s="2">
        <v>0</v>
      </c>
      <c r="M24" s="2">
        <v>0</v>
      </c>
      <c r="N24" s="2">
        <v>158.38259127000001</v>
      </c>
    </row>
    <row r="25" spans="2:14" ht="12.9" customHeight="1" x14ac:dyDescent="0.2">
      <c r="B25" s="11" t="s">
        <v>44</v>
      </c>
      <c r="C25" s="1" t="s">
        <v>17</v>
      </c>
      <c r="D25" s="2">
        <v>497.90959025000001</v>
      </c>
      <c r="E25" s="2">
        <v>206.69090281000001</v>
      </c>
      <c r="F25" s="21">
        <f t="shared" si="0"/>
        <v>291.21516007000002</v>
      </c>
      <c r="G25" s="21">
        <v>285.83230226000001</v>
      </c>
      <c r="H25" s="21">
        <v>0.17636360000000001</v>
      </c>
      <c r="I25" s="21">
        <v>2.5437562499999999</v>
      </c>
      <c r="J25" s="21">
        <v>0</v>
      </c>
      <c r="K25" s="21">
        <v>2.6627379599999998</v>
      </c>
      <c r="L25" s="2">
        <v>0</v>
      </c>
      <c r="M25" s="2">
        <v>3.5273700000000002E-3</v>
      </c>
      <c r="N25" s="2">
        <v>996.33941345000005</v>
      </c>
    </row>
    <row r="26" spans="2:14" ht="12.9" customHeight="1" x14ac:dyDescent="0.2">
      <c r="B26" s="11" t="s">
        <v>47</v>
      </c>
      <c r="C26" s="1" t="s">
        <v>18</v>
      </c>
      <c r="D26" s="2">
        <v>44532.656540415002</v>
      </c>
      <c r="E26" s="2">
        <v>34189.694815026996</v>
      </c>
      <c r="F26" s="21">
        <f t="shared" si="0"/>
        <v>1281.1165641669998</v>
      </c>
      <c r="G26" s="21">
        <v>405.19138338699997</v>
      </c>
      <c r="H26" s="21">
        <v>11.77636691</v>
      </c>
      <c r="I26" s="21">
        <v>482.459606237</v>
      </c>
      <c r="J26" s="21">
        <v>374.674129913</v>
      </c>
      <c r="K26" s="21">
        <v>7.0150777199999999</v>
      </c>
      <c r="L26" s="2">
        <v>7955.9524629799998</v>
      </c>
      <c r="M26" s="2">
        <v>1105.8926982410001</v>
      </c>
      <c r="N26" s="2">
        <v>2767.2327836139998</v>
      </c>
    </row>
    <row r="27" spans="2:14" ht="12.9" customHeight="1" x14ac:dyDescent="0.2">
      <c r="B27" s="15" t="s">
        <v>48</v>
      </c>
      <c r="C27" s="16"/>
      <c r="D27" s="17">
        <v>-33936.297889141999</v>
      </c>
      <c r="E27" s="17">
        <v>-53901.819542564997</v>
      </c>
      <c r="F27" s="23">
        <f t="shared" si="0"/>
        <v>2200.6388965239998</v>
      </c>
      <c r="G27" s="23">
        <v>3639.2610656649999</v>
      </c>
      <c r="H27" s="23">
        <v>-51.578410691000002</v>
      </c>
      <c r="I27" s="23">
        <v>-1408.8687552450001</v>
      </c>
      <c r="J27" s="23">
        <v>21.824996801000001</v>
      </c>
      <c r="K27" s="23">
        <v>-6E-9</v>
      </c>
      <c r="L27" s="17">
        <v>-20280.762470474001</v>
      </c>
      <c r="M27" s="17">
        <v>38045.645227373003</v>
      </c>
      <c r="N27" s="17">
        <v>33936.297889141999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90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240933.202872264</v>
      </c>
      <c r="E9" s="3">
        <v>69085.83674703</v>
      </c>
      <c r="F9" s="20">
        <f>+G9+H9+I9+J9+K9</f>
        <v>85547.450855057003</v>
      </c>
      <c r="G9" s="20">
        <v>69785.191809850003</v>
      </c>
      <c r="H9" s="20">
        <v>764.15468898999995</v>
      </c>
      <c r="I9" s="20">
        <v>5294.140048747</v>
      </c>
      <c r="J9" s="20">
        <v>3682.2785381200001</v>
      </c>
      <c r="K9" s="20">
        <v>6021.6857693499996</v>
      </c>
      <c r="L9" s="3">
        <v>40712.347398899998</v>
      </c>
      <c r="M9" s="3">
        <v>45587.567871277002</v>
      </c>
      <c r="N9" s="3">
        <v>67910.912296159993</v>
      </c>
    </row>
    <row r="10" spans="2:14" ht="12.9" customHeight="1" x14ac:dyDescent="0.2">
      <c r="B10" s="11" t="s">
        <v>38</v>
      </c>
      <c r="C10" s="1" t="s">
        <v>11</v>
      </c>
      <c r="D10" s="2">
        <v>370.11674019999998</v>
      </c>
      <c r="E10" s="2" t="s">
        <v>19</v>
      </c>
      <c r="F10" s="21">
        <f>+G10</f>
        <v>370.11674019999998</v>
      </c>
      <c r="G10" s="21">
        <v>370.11674019999998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369.44944177000002</v>
      </c>
    </row>
    <row r="11" spans="2:14" ht="12.9" customHeight="1" x14ac:dyDescent="0.2">
      <c r="B11" s="11" t="s">
        <v>39</v>
      </c>
      <c r="C11" s="1" t="s">
        <v>12</v>
      </c>
      <c r="D11" s="2">
        <v>46963.092930359999</v>
      </c>
      <c r="E11" s="2">
        <v>5264.3474926199997</v>
      </c>
      <c r="F11" s="21">
        <f t="shared" ref="F11:F27" si="0">+G11+H11+I11+J11+K11</f>
        <v>11283.766328580001</v>
      </c>
      <c r="G11" s="21">
        <v>9959.9345490100004</v>
      </c>
      <c r="H11" s="21">
        <v>61.173640229999997</v>
      </c>
      <c r="I11" s="21">
        <v>670.73048072999995</v>
      </c>
      <c r="J11" s="21">
        <v>430.01385529999999</v>
      </c>
      <c r="K11" s="21">
        <v>161.91380330999999</v>
      </c>
      <c r="L11" s="2">
        <v>4136.4262798299997</v>
      </c>
      <c r="M11" s="2">
        <v>26278.552829330001</v>
      </c>
      <c r="N11" s="2">
        <v>11693.856735789999</v>
      </c>
    </row>
    <row r="12" spans="2:14" ht="12.9" customHeight="1" x14ac:dyDescent="0.2">
      <c r="B12" s="11" t="s">
        <v>40</v>
      </c>
      <c r="C12" s="1" t="s">
        <v>13</v>
      </c>
      <c r="D12" s="2">
        <v>22479.024872040001</v>
      </c>
      <c r="E12" s="2">
        <v>127.52496544</v>
      </c>
      <c r="F12" s="21">
        <f t="shared" si="0"/>
        <v>21617.814358249998</v>
      </c>
      <c r="G12" s="21">
        <v>15466.066298580001</v>
      </c>
      <c r="H12" s="21">
        <v>155.15742179</v>
      </c>
      <c r="I12" s="21">
        <v>46.859172739999998</v>
      </c>
      <c r="J12" s="21">
        <v>1707.2980604300001</v>
      </c>
      <c r="K12" s="21">
        <v>4242.4334047100001</v>
      </c>
      <c r="L12" s="2">
        <v>567.53748157999996</v>
      </c>
      <c r="M12" s="2">
        <v>166.14806677000001</v>
      </c>
      <c r="N12" s="2">
        <v>7916.7692708900004</v>
      </c>
    </row>
    <row r="13" spans="2:14" ht="12.9" customHeight="1" x14ac:dyDescent="0.2">
      <c r="B13" s="11" t="s">
        <v>41</v>
      </c>
      <c r="C13" s="1" t="s">
        <v>14</v>
      </c>
      <c r="D13" s="2">
        <v>57448.305332880002</v>
      </c>
      <c r="E13" s="2">
        <v>10168.844259302999</v>
      </c>
      <c r="F13" s="21">
        <f t="shared" si="0"/>
        <v>45846.421166907006</v>
      </c>
      <c r="G13" s="21">
        <v>42417.24618478</v>
      </c>
      <c r="H13" s="21">
        <v>3.4035838699999998</v>
      </c>
      <c r="I13" s="21">
        <v>3121.666271437</v>
      </c>
      <c r="J13" s="21">
        <v>304.10512682000001</v>
      </c>
      <c r="K13" s="21">
        <v>0</v>
      </c>
      <c r="L13" s="2">
        <v>1432.2207390399999</v>
      </c>
      <c r="M13" s="2">
        <v>0.81916763000000004</v>
      </c>
      <c r="N13" s="2">
        <v>26777.844429969999</v>
      </c>
    </row>
    <row r="14" spans="2:14" ht="12.9" customHeight="1" x14ac:dyDescent="0.2">
      <c r="B14" s="11" t="s">
        <v>42</v>
      </c>
      <c r="C14" s="1" t="s">
        <v>15</v>
      </c>
      <c r="D14" s="2">
        <v>59645.623697071998</v>
      </c>
      <c r="E14" s="2">
        <v>16716.143351649</v>
      </c>
      <c r="F14" s="21">
        <f t="shared" si="0"/>
        <v>4519.4433360829998</v>
      </c>
      <c r="G14" s="21">
        <v>760.79270557999996</v>
      </c>
      <c r="H14" s="21">
        <v>530.99165573000005</v>
      </c>
      <c r="I14" s="21">
        <v>1111.9519052529999</v>
      </c>
      <c r="J14" s="21">
        <v>515.17152177000003</v>
      </c>
      <c r="K14" s="21">
        <v>1600.53554775</v>
      </c>
      <c r="L14" s="2">
        <v>29087.460232239999</v>
      </c>
      <c r="M14" s="2">
        <v>9322.5767770999992</v>
      </c>
      <c r="N14" s="2">
        <v>17983.010124410001</v>
      </c>
    </row>
    <row r="15" spans="2:14" ht="12.9" customHeight="1" x14ac:dyDescent="0.2">
      <c r="B15" s="11" t="s">
        <v>43</v>
      </c>
      <c r="C15" s="1" t="s">
        <v>16</v>
      </c>
      <c r="D15" s="2">
        <v>9348.1416334500009</v>
      </c>
      <c r="E15" s="2">
        <v>459.54624925000002</v>
      </c>
      <c r="F15" s="21">
        <f t="shared" si="0"/>
        <v>370.23893468</v>
      </c>
      <c r="G15" s="21">
        <v>28.624783369999999</v>
      </c>
      <c r="H15" s="21">
        <v>0</v>
      </c>
      <c r="I15" s="21">
        <v>53.23605019</v>
      </c>
      <c r="J15" s="21">
        <v>288.37810112</v>
      </c>
      <c r="K15" s="21">
        <v>0</v>
      </c>
      <c r="L15" s="2">
        <v>28.258708609999999</v>
      </c>
      <c r="M15" s="2">
        <v>8490.0977409099996</v>
      </c>
      <c r="N15" s="2">
        <v>49.789990150000001</v>
      </c>
    </row>
    <row r="16" spans="2:14" ht="12.9" customHeight="1" x14ac:dyDescent="0.2">
      <c r="B16" s="11" t="s">
        <v>44</v>
      </c>
      <c r="C16" s="1" t="s">
        <v>17</v>
      </c>
      <c r="D16" s="2">
        <v>590.34395997000001</v>
      </c>
      <c r="E16" s="2">
        <v>4.51080609</v>
      </c>
      <c r="F16" s="21">
        <f t="shared" si="0"/>
        <v>197.35001984000002</v>
      </c>
      <c r="G16" s="21">
        <v>159.55529555000001</v>
      </c>
      <c r="H16" s="21">
        <v>0.38734300999999999</v>
      </c>
      <c r="I16" s="21">
        <v>0.64878526999999997</v>
      </c>
      <c r="J16" s="21">
        <v>34.523293840000001</v>
      </c>
      <c r="K16" s="21">
        <v>2.2353021700000002</v>
      </c>
      <c r="L16" s="2">
        <v>388.3729573</v>
      </c>
      <c r="M16" s="2">
        <v>0.11017674</v>
      </c>
      <c r="N16" s="2">
        <v>166.78223065</v>
      </c>
    </row>
    <row r="17" spans="2:14" ht="12.9" customHeight="1" x14ac:dyDescent="0.2">
      <c r="B17" s="12" t="s">
        <v>45</v>
      </c>
      <c r="C17" s="13" t="s">
        <v>18</v>
      </c>
      <c r="D17" s="14">
        <v>44088.553706291998</v>
      </c>
      <c r="E17" s="14">
        <v>36344.919622677997</v>
      </c>
      <c r="F17" s="22">
        <f t="shared" si="0"/>
        <v>1342.299970517</v>
      </c>
      <c r="G17" s="22">
        <v>622.85525278</v>
      </c>
      <c r="H17" s="22">
        <v>13.041044360000001</v>
      </c>
      <c r="I17" s="22">
        <v>289.04738312699999</v>
      </c>
      <c r="J17" s="22">
        <v>402.78857884000001</v>
      </c>
      <c r="K17" s="22">
        <v>14.567711409999999</v>
      </c>
      <c r="L17" s="14">
        <v>5072.0710003000004</v>
      </c>
      <c r="M17" s="14">
        <v>1329.2631127970001</v>
      </c>
      <c r="N17" s="14">
        <v>2953.41007253</v>
      </c>
    </row>
    <row r="18" spans="2:14" ht="12.9" customHeight="1" x14ac:dyDescent="0.2">
      <c r="B18" s="10" t="s">
        <v>46</v>
      </c>
      <c r="C18" s="1"/>
      <c r="D18" s="3">
        <v>282318.26596647402</v>
      </c>
      <c r="E18" s="3">
        <v>123616.496546177</v>
      </c>
      <c r="F18" s="20">
        <f t="shared" si="0"/>
        <v>84375.47866722499</v>
      </c>
      <c r="G18" s="20">
        <v>66434.763505979994</v>
      </c>
      <c r="H18" s="20">
        <v>797.19349337999995</v>
      </c>
      <c r="I18" s="20">
        <v>6635.8365039649998</v>
      </c>
      <c r="J18" s="20">
        <v>4485.99939455</v>
      </c>
      <c r="K18" s="20">
        <v>6021.6857693499996</v>
      </c>
      <c r="L18" s="3">
        <v>54929.428834170001</v>
      </c>
      <c r="M18" s="3">
        <v>19396.861918901999</v>
      </c>
      <c r="N18" s="3">
        <v>26525.849201950001</v>
      </c>
    </row>
    <row r="19" spans="2:14" ht="12.9" customHeight="1" x14ac:dyDescent="0.2">
      <c r="B19" s="11" t="s">
        <v>38</v>
      </c>
      <c r="C19" s="1" t="s">
        <v>11</v>
      </c>
      <c r="D19" s="2">
        <v>369.44944177000002</v>
      </c>
      <c r="E19" s="2" t="s">
        <v>19</v>
      </c>
      <c r="F19" s="21">
        <f>+G19</f>
        <v>369.44944177000002</v>
      </c>
      <c r="G19" s="21">
        <v>369.44944177000002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370.11674019999998</v>
      </c>
    </row>
    <row r="20" spans="2:14" ht="12.9" customHeight="1" x14ac:dyDescent="0.2">
      <c r="B20" s="11" t="s">
        <v>39</v>
      </c>
      <c r="C20" s="1" t="s">
        <v>12</v>
      </c>
      <c r="D20" s="2">
        <v>55082.943466670004</v>
      </c>
      <c r="E20" s="2" t="s">
        <v>19</v>
      </c>
      <c r="F20" s="21">
        <f>+G20</f>
        <v>55054.439766939999</v>
      </c>
      <c r="G20" s="21">
        <v>55054.439766939999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28.503699730000001</v>
      </c>
      <c r="M20" s="2" t="s">
        <v>19</v>
      </c>
      <c r="N20" s="2">
        <v>3574.0061994799999</v>
      </c>
    </row>
    <row r="21" spans="2:14" ht="12.9" customHeight="1" x14ac:dyDescent="0.2">
      <c r="B21" s="11" t="s">
        <v>40</v>
      </c>
      <c r="C21" s="1" t="s">
        <v>13</v>
      </c>
      <c r="D21" s="2">
        <v>19365.0057089</v>
      </c>
      <c r="E21" s="2">
        <v>1683.8658951</v>
      </c>
      <c r="F21" s="21">
        <f t="shared" si="0"/>
        <v>138.22182885000001</v>
      </c>
      <c r="G21" s="21">
        <v>135.34778241000001</v>
      </c>
      <c r="H21" s="21">
        <v>0</v>
      </c>
      <c r="I21" s="21">
        <v>2.8740464399999999</v>
      </c>
      <c r="J21" s="21">
        <v>0</v>
      </c>
      <c r="K21" s="21">
        <v>0</v>
      </c>
      <c r="L21" s="2">
        <v>17542.91798495</v>
      </c>
      <c r="M21" s="2">
        <v>0</v>
      </c>
      <c r="N21" s="2">
        <v>11030.788434030001</v>
      </c>
    </row>
    <row r="22" spans="2:14" ht="12.9" customHeight="1" x14ac:dyDescent="0.2">
      <c r="B22" s="11" t="s">
        <v>41</v>
      </c>
      <c r="C22" s="1" t="s">
        <v>14</v>
      </c>
      <c r="D22" s="2">
        <v>80622.050234819995</v>
      </c>
      <c r="E22" s="2">
        <v>43442.378334166999</v>
      </c>
      <c r="F22" s="21">
        <f t="shared" si="0"/>
        <v>5130.253250623</v>
      </c>
      <c r="G22" s="21">
        <v>42.441194340000003</v>
      </c>
      <c r="H22" s="21">
        <v>3.4944175400000002</v>
      </c>
      <c r="I22" s="21">
        <v>5048.067147453</v>
      </c>
      <c r="J22" s="21">
        <v>17.649456829999998</v>
      </c>
      <c r="K22" s="21">
        <v>18.601034460000001</v>
      </c>
      <c r="L22" s="2">
        <v>13811.482323329999</v>
      </c>
      <c r="M22" s="2">
        <v>18237.936326700001</v>
      </c>
      <c r="N22" s="2">
        <v>3604.0995280299999</v>
      </c>
    </row>
    <row r="23" spans="2:14" ht="12.9" customHeight="1" x14ac:dyDescent="0.2">
      <c r="B23" s="11" t="s">
        <v>42</v>
      </c>
      <c r="C23" s="1" t="s">
        <v>15</v>
      </c>
      <c r="D23" s="2">
        <v>73161.077880412005</v>
      </c>
      <c r="E23" s="2">
        <v>43228.922144062999</v>
      </c>
      <c r="F23" s="21">
        <f t="shared" si="0"/>
        <v>12895.635877769</v>
      </c>
      <c r="G23" s="21">
        <v>10070.2942191</v>
      </c>
      <c r="H23" s="21">
        <v>776.02835800000003</v>
      </c>
      <c r="I23" s="21">
        <v>1142.7263722790001</v>
      </c>
      <c r="J23" s="21">
        <v>904.67571995000003</v>
      </c>
      <c r="K23" s="21">
        <v>1.91120844</v>
      </c>
      <c r="L23" s="2">
        <v>17036.519858579999</v>
      </c>
      <c r="M23" s="2">
        <v>0</v>
      </c>
      <c r="N23" s="2">
        <v>4467.5559410699998</v>
      </c>
    </row>
    <row r="24" spans="2:14" ht="12.9" customHeight="1" x14ac:dyDescent="0.2">
      <c r="B24" s="11" t="s">
        <v>43</v>
      </c>
      <c r="C24" s="1" t="s">
        <v>16</v>
      </c>
      <c r="D24" s="2">
        <v>9246.6064452800001</v>
      </c>
      <c r="E24" s="2">
        <v>0</v>
      </c>
      <c r="F24" s="21">
        <f t="shared" si="0"/>
        <v>9246.6064452800001</v>
      </c>
      <c r="G24" s="21">
        <v>0</v>
      </c>
      <c r="H24" s="21">
        <v>0</v>
      </c>
      <c r="I24" s="21">
        <v>0</v>
      </c>
      <c r="J24" s="21">
        <v>3251.4552646799998</v>
      </c>
      <c r="K24" s="21">
        <v>5995.1511805999999</v>
      </c>
      <c r="L24" s="2">
        <v>0</v>
      </c>
      <c r="M24" s="2">
        <v>0</v>
      </c>
      <c r="N24" s="2">
        <v>151.32517831999999</v>
      </c>
    </row>
    <row r="25" spans="2:14" ht="12.9" customHeight="1" x14ac:dyDescent="0.2">
      <c r="B25" s="11" t="s">
        <v>44</v>
      </c>
      <c r="C25" s="1" t="s">
        <v>17</v>
      </c>
      <c r="D25" s="2">
        <v>332.52406556</v>
      </c>
      <c r="E25" s="2">
        <v>67.522856149999996</v>
      </c>
      <c r="F25" s="21">
        <f t="shared" si="0"/>
        <v>263.50562022000003</v>
      </c>
      <c r="G25" s="21">
        <v>251.99961476999999</v>
      </c>
      <c r="H25" s="21">
        <v>0.10679461</v>
      </c>
      <c r="I25" s="21">
        <v>0.78554148999999995</v>
      </c>
      <c r="J25" s="21">
        <v>9.4961800899999993</v>
      </c>
      <c r="K25" s="21">
        <v>1.1174892599999999</v>
      </c>
      <c r="L25" s="2">
        <v>0</v>
      </c>
      <c r="M25" s="2">
        <v>1.49558919</v>
      </c>
      <c r="N25" s="2">
        <v>424.60212505999999</v>
      </c>
    </row>
    <row r="26" spans="2:14" ht="12.9" customHeight="1" x14ac:dyDescent="0.2">
      <c r="B26" s="11" t="s">
        <v>47</v>
      </c>
      <c r="C26" s="1" t="s">
        <v>18</v>
      </c>
      <c r="D26" s="2">
        <v>44138.608723062003</v>
      </c>
      <c r="E26" s="2">
        <v>35193.807316696999</v>
      </c>
      <c r="F26" s="21">
        <f t="shared" si="0"/>
        <v>1277.3664357729999</v>
      </c>
      <c r="G26" s="21">
        <v>510.79148665000002</v>
      </c>
      <c r="H26" s="21">
        <v>17.56392323</v>
      </c>
      <c r="I26" s="21">
        <v>441.38339630299998</v>
      </c>
      <c r="J26" s="21">
        <v>302.72277300000002</v>
      </c>
      <c r="K26" s="21">
        <v>4.9048565899999996</v>
      </c>
      <c r="L26" s="2">
        <v>6510.0049675800001</v>
      </c>
      <c r="M26" s="2">
        <v>1157.430003012</v>
      </c>
      <c r="N26" s="2">
        <v>2903.3550557600001</v>
      </c>
    </row>
    <row r="27" spans="2:14" ht="12.9" customHeight="1" x14ac:dyDescent="0.2">
      <c r="B27" s="15" t="s">
        <v>48</v>
      </c>
      <c r="C27" s="16"/>
      <c r="D27" s="17">
        <v>-41385.063094210003</v>
      </c>
      <c r="E27" s="17">
        <v>-54530.659799146997</v>
      </c>
      <c r="F27" s="23">
        <f t="shared" si="0"/>
        <v>1171.9721878319997</v>
      </c>
      <c r="G27" s="23">
        <v>3350.42830387</v>
      </c>
      <c r="H27" s="23">
        <v>-33.038804390000003</v>
      </c>
      <c r="I27" s="23">
        <v>-1341.696455218</v>
      </c>
      <c r="J27" s="23">
        <v>-803.72085643000003</v>
      </c>
      <c r="K27" s="23">
        <v>0</v>
      </c>
      <c r="L27" s="17">
        <v>-14217.08143527</v>
      </c>
      <c r="M27" s="17">
        <v>26190.705952374999</v>
      </c>
      <c r="N27" s="17">
        <v>41385.063094210003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72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275027.23749119299</v>
      </c>
      <c r="E9" s="3">
        <v>79739.469256558994</v>
      </c>
      <c r="F9" s="20">
        <f>+G9+H9+I9+J9+K9</f>
        <v>93305.886502316978</v>
      </c>
      <c r="G9" s="20">
        <v>71709.653508211995</v>
      </c>
      <c r="H9" s="20">
        <v>1381.2860029420001</v>
      </c>
      <c r="I9" s="20">
        <v>4200.9405621980004</v>
      </c>
      <c r="J9" s="20">
        <v>5264.2684157370004</v>
      </c>
      <c r="K9" s="20">
        <v>10749.738013228</v>
      </c>
      <c r="L9" s="3">
        <v>45903.615075961003</v>
      </c>
      <c r="M9" s="3">
        <v>56078.266656355998</v>
      </c>
      <c r="N9" s="3">
        <v>66255.553647295004</v>
      </c>
    </row>
    <row r="10" spans="2:14" ht="12.9" customHeight="1" x14ac:dyDescent="0.2">
      <c r="B10" s="11" t="s">
        <v>38</v>
      </c>
      <c r="C10" s="1" t="s">
        <v>11</v>
      </c>
      <c r="D10" s="2">
        <v>392.08422400000001</v>
      </c>
      <c r="E10" s="2" t="s">
        <v>19</v>
      </c>
      <c r="F10" s="21">
        <f>+G10</f>
        <v>392.08422400000001</v>
      </c>
      <c r="G10" s="21">
        <v>392.08422400000001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389.17644799999999</v>
      </c>
    </row>
    <row r="11" spans="2:14" ht="12.9" customHeight="1" x14ac:dyDescent="0.2">
      <c r="B11" s="11" t="s">
        <v>39</v>
      </c>
      <c r="C11" s="1" t="s">
        <v>12</v>
      </c>
      <c r="D11" s="2">
        <v>59150.473318167999</v>
      </c>
      <c r="E11" s="2">
        <v>8407.0680059770002</v>
      </c>
      <c r="F11" s="21">
        <f t="shared" ref="F11:F27" si="0">+G11+H11+I11+J11+K11</f>
        <v>17395.852667970998</v>
      </c>
      <c r="G11" s="21">
        <v>15892.317570028999</v>
      </c>
      <c r="H11" s="21">
        <v>181.14328320000001</v>
      </c>
      <c r="I11" s="21">
        <v>723.23266116100001</v>
      </c>
      <c r="J11" s="21">
        <v>390.04544826099999</v>
      </c>
      <c r="K11" s="21">
        <v>209.11370532000001</v>
      </c>
      <c r="L11" s="2">
        <v>3508.3141503400002</v>
      </c>
      <c r="M11" s="2">
        <v>29839.238493879999</v>
      </c>
      <c r="N11" s="2">
        <v>5531.9043713359997</v>
      </c>
    </row>
    <row r="12" spans="2:14" ht="12.9" customHeight="1" x14ac:dyDescent="0.2">
      <c r="B12" s="11" t="s">
        <v>40</v>
      </c>
      <c r="C12" s="1" t="s">
        <v>13</v>
      </c>
      <c r="D12" s="2">
        <v>30082.533477428002</v>
      </c>
      <c r="E12" s="2">
        <v>295.05202649500001</v>
      </c>
      <c r="F12" s="21">
        <f t="shared" si="0"/>
        <v>28530.266857155002</v>
      </c>
      <c r="G12" s="21">
        <v>17555.924390297001</v>
      </c>
      <c r="H12" s="21">
        <v>510.04953488199999</v>
      </c>
      <c r="I12" s="21">
        <v>118.792589745</v>
      </c>
      <c r="J12" s="21">
        <v>2635.0797721710001</v>
      </c>
      <c r="K12" s="21">
        <v>7710.4205700599996</v>
      </c>
      <c r="L12" s="2">
        <v>1014.32672888</v>
      </c>
      <c r="M12" s="2">
        <v>242.887864898</v>
      </c>
      <c r="N12" s="2">
        <v>10599.706891954</v>
      </c>
    </row>
    <row r="13" spans="2:14" ht="12.9" customHeight="1" x14ac:dyDescent="0.2">
      <c r="B13" s="11" t="s">
        <v>41</v>
      </c>
      <c r="C13" s="1" t="s">
        <v>14</v>
      </c>
      <c r="D13" s="2">
        <v>54293.05550712</v>
      </c>
      <c r="E13" s="2">
        <v>13416.201121460001</v>
      </c>
      <c r="F13" s="21">
        <f t="shared" si="0"/>
        <v>38138.053235902989</v>
      </c>
      <c r="G13" s="21">
        <v>35343.839088763998</v>
      </c>
      <c r="H13" s="21">
        <v>22.93613985</v>
      </c>
      <c r="I13" s="21">
        <v>2465.864863241</v>
      </c>
      <c r="J13" s="21">
        <v>305.41314404799999</v>
      </c>
      <c r="K13" s="21">
        <v>0</v>
      </c>
      <c r="L13" s="2">
        <v>2577.9853415299999</v>
      </c>
      <c r="M13" s="2">
        <v>160.81580822699999</v>
      </c>
      <c r="N13" s="2">
        <v>24328.421999581002</v>
      </c>
    </row>
    <row r="14" spans="2:14" ht="12.9" customHeight="1" x14ac:dyDescent="0.2">
      <c r="B14" s="11" t="s">
        <v>42</v>
      </c>
      <c r="C14" s="1" t="s">
        <v>15</v>
      </c>
      <c r="D14" s="2">
        <v>71058.554501086997</v>
      </c>
      <c r="E14" s="2">
        <v>21788.424684230999</v>
      </c>
      <c r="F14" s="21">
        <f t="shared" si="0"/>
        <v>7008.5074729940006</v>
      </c>
      <c r="G14" s="21">
        <v>1273.1953152799999</v>
      </c>
      <c r="H14" s="21">
        <v>663.64152939999997</v>
      </c>
      <c r="I14" s="21">
        <v>663.49185272600005</v>
      </c>
      <c r="J14" s="21">
        <v>1617.81169757</v>
      </c>
      <c r="K14" s="21">
        <v>2790.367078018</v>
      </c>
      <c r="L14" s="2">
        <v>31332.847343009998</v>
      </c>
      <c r="M14" s="2">
        <v>10928.775000852</v>
      </c>
      <c r="N14" s="2">
        <v>21071.151053525002</v>
      </c>
    </row>
    <row r="15" spans="2:14" ht="12.9" customHeight="1" x14ac:dyDescent="0.2">
      <c r="B15" s="11" t="s">
        <v>43</v>
      </c>
      <c r="C15" s="1" t="s">
        <v>16</v>
      </c>
      <c r="D15" s="2">
        <v>14041.907824002999</v>
      </c>
      <c r="E15" s="2">
        <v>360.52558631599999</v>
      </c>
      <c r="F15" s="21">
        <f t="shared" si="0"/>
        <v>200.64865209999999</v>
      </c>
      <c r="G15" s="21">
        <v>11.972703491000001</v>
      </c>
      <c r="H15" s="21">
        <v>0</v>
      </c>
      <c r="I15" s="21">
        <v>42.675794750000001</v>
      </c>
      <c r="J15" s="21">
        <v>146.00015385899999</v>
      </c>
      <c r="K15" s="21">
        <v>0</v>
      </c>
      <c r="L15" s="2">
        <v>42.538728810999999</v>
      </c>
      <c r="M15" s="2">
        <v>13438.194856775999</v>
      </c>
      <c r="N15" s="2">
        <v>28.337687148000001</v>
      </c>
    </row>
    <row r="16" spans="2:14" ht="12.9" customHeight="1" x14ac:dyDescent="0.2">
      <c r="B16" s="11" t="s">
        <v>44</v>
      </c>
      <c r="C16" s="1" t="s">
        <v>17</v>
      </c>
      <c r="D16" s="2">
        <v>1712.3736136</v>
      </c>
      <c r="E16" s="2">
        <v>17.56618375</v>
      </c>
      <c r="F16" s="21">
        <f t="shared" si="0"/>
        <v>353.93414641000004</v>
      </c>
      <c r="G16" s="21">
        <v>352.19388908000002</v>
      </c>
      <c r="H16" s="21">
        <v>0.61709983000000002</v>
      </c>
      <c r="I16" s="21">
        <v>0.30495222</v>
      </c>
      <c r="J16" s="21">
        <v>0.63149699999999998</v>
      </c>
      <c r="K16" s="21">
        <v>0.18670828</v>
      </c>
      <c r="L16" s="2">
        <v>1340.8660543599999</v>
      </c>
      <c r="M16" s="2">
        <v>7.2290799999999997E-3</v>
      </c>
      <c r="N16" s="2">
        <v>158.98064299999999</v>
      </c>
    </row>
    <row r="17" spans="2:14" ht="12.9" customHeight="1" x14ac:dyDescent="0.2">
      <c r="B17" s="12" t="s">
        <v>45</v>
      </c>
      <c r="C17" s="13" t="s">
        <v>18</v>
      </c>
      <c r="D17" s="14">
        <v>44296.255025787003</v>
      </c>
      <c r="E17" s="14">
        <v>35454.631648330003</v>
      </c>
      <c r="F17" s="22">
        <f t="shared" si="0"/>
        <v>1286.5392457840001</v>
      </c>
      <c r="G17" s="22">
        <v>888.12632727100004</v>
      </c>
      <c r="H17" s="22">
        <v>2.8984157800000001</v>
      </c>
      <c r="I17" s="22">
        <v>186.57784835499999</v>
      </c>
      <c r="J17" s="22">
        <v>169.28670282799999</v>
      </c>
      <c r="K17" s="22">
        <v>39.649951549999997</v>
      </c>
      <c r="L17" s="14">
        <v>6086.7367290299999</v>
      </c>
      <c r="M17" s="14">
        <v>1468.3474026429999</v>
      </c>
      <c r="N17" s="14">
        <v>4147.874552751</v>
      </c>
    </row>
    <row r="18" spans="2:14" ht="12.9" customHeight="1" x14ac:dyDescent="0.2">
      <c r="B18" s="10" t="s">
        <v>46</v>
      </c>
      <c r="C18" s="1"/>
      <c r="D18" s="3">
        <v>308909.05974498298</v>
      </c>
      <c r="E18" s="3">
        <v>133689.03779991201</v>
      </c>
      <c r="F18" s="20">
        <f t="shared" si="0"/>
        <v>91129.95656797901</v>
      </c>
      <c r="G18" s="20">
        <v>68462.810943735007</v>
      </c>
      <c r="H18" s="20">
        <v>1435.1489574740001</v>
      </c>
      <c r="I18" s="20">
        <v>5294.3855643460001</v>
      </c>
      <c r="J18" s="20">
        <v>5187.8730892040003</v>
      </c>
      <c r="K18" s="20">
        <v>10749.73801322</v>
      </c>
      <c r="L18" s="3">
        <v>66591.037705380004</v>
      </c>
      <c r="M18" s="3">
        <v>17499.027671712</v>
      </c>
      <c r="N18" s="3">
        <v>32373.731393505001</v>
      </c>
    </row>
    <row r="19" spans="2:14" ht="12.9" customHeight="1" x14ac:dyDescent="0.2">
      <c r="B19" s="11" t="s">
        <v>38</v>
      </c>
      <c r="C19" s="1" t="s">
        <v>11</v>
      </c>
      <c r="D19" s="2">
        <v>389.17644799999999</v>
      </c>
      <c r="E19" s="2" t="s">
        <v>19</v>
      </c>
      <c r="F19" s="21">
        <f>+G19</f>
        <v>389.17644799999999</v>
      </c>
      <c r="G19" s="21">
        <v>389.17644799999999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392.08422400000001</v>
      </c>
    </row>
    <row r="20" spans="2:14" ht="12.9" customHeight="1" x14ac:dyDescent="0.2">
      <c r="B20" s="11" t="s">
        <v>39</v>
      </c>
      <c r="C20" s="1" t="s">
        <v>12</v>
      </c>
      <c r="D20" s="2">
        <v>55708.112071525997</v>
      </c>
      <c r="E20" s="2" t="s">
        <v>19</v>
      </c>
      <c r="F20" s="21">
        <f>+G20</f>
        <v>55670.716051645999</v>
      </c>
      <c r="G20" s="21">
        <v>55670.716051645999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37.396019879999997</v>
      </c>
      <c r="M20" s="2" t="s">
        <v>19</v>
      </c>
      <c r="N20" s="2">
        <v>8974.2656179780006</v>
      </c>
    </row>
    <row r="21" spans="2:14" ht="12.9" customHeight="1" x14ac:dyDescent="0.2">
      <c r="B21" s="11" t="s">
        <v>40</v>
      </c>
      <c r="C21" s="1" t="s">
        <v>13</v>
      </c>
      <c r="D21" s="2">
        <v>29078.983287425999</v>
      </c>
      <c r="E21" s="2">
        <v>2205.5961786299999</v>
      </c>
      <c r="F21" s="21">
        <f t="shared" si="0"/>
        <v>176.09028800600001</v>
      </c>
      <c r="G21" s="21">
        <v>164.37155090100001</v>
      </c>
      <c r="H21" s="21">
        <v>0</v>
      </c>
      <c r="I21" s="21">
        <v>8.9162180259999992</v>
      </c>
      <c r="J21" s="21">
        <v>2.8025190790000001</v>
      </c>
      <c r="K21" s="21">
        <v>0</v>
      </c>
      <c r="L21" s="2">
        <v>26697.296820790001</v>
      </c>
      <c r="M21" s="2">
        <v>0</v>
      </c>
      <c r="N21" s="2">
        <v>11603.257081956001</v>
      </c>
    </row>
    <row r="22" spans="2:14" ht="12.9" customHeight="1" x14ac:dyDescent="0.2">
      <c r="B22" s="11" t="s">
        <v>41</v>
      </c>
      <c r="C22" s="1" t="s">
        <v>14</v>
      </c>
      <c r="D22" s="2">
        <v>77088.136356870993</v>
      </c>
      <c r="E22" s="2">
        <v>42615.303870664997</v>
      </c>
      <c r="F22" s="21">
        <f t="shared" si="0"/>
        <v>3736.4031793579998</v>
      </c>
      <c r="G22" s="21">
        <v>114.07255766999999</v>
      </c>
      <c r="H22" s="21">
        <v>55.325388107000002</v>
      </c>
      <c r="I22" s="21">
        <v>3502.0087423169998</v>
      </c>
      <c r="J22" s="21">
        <v>59.153480784000003</v>
      </c>
      <c r="K22" s="21">
        <v>5.8430104800000002</v>
      </c>
      <c r="L22" s="2">
        <v>14313.26910197</v>
      </c>
      <c r="M22" s="2">
        <v>16423.160204878001</v>
      </c>
      <c r="N22" s="2">
        <v>1533.3411498299999</v>
      </c>
    </row>
    <row r="23" spans="2:14" ht="12.9" customHeight="1" x14ac:dyDescent="0.2">
      <c r="B23" s="11" t="s">
        <v>42</v>
      </c>
      <c r="C23" s="1" t="s">
        <v>15</v>
      </c>
      <c r="D23" s="2">
        <v>86704.696800652993</v>
      </c>
      <c r="E23" s="2">
        <v>53675.656693071003</v>
      </c>
      <c r="F23" s="21">
        <f t="shared" si="0"/>
        <v>15709.950349232</v>
      </c>
      <c r="G23" s="21">
        <v>11353.383495</v>
      </c>
      <c r="H23" s="21">
        <v>1367.915664267</v>
      </c>
      <c r="I23" s="21">
        <v>1440.885190038</v>
      </c>
      <c r="J23" s="21">
        <v>1544.700103057</v>
      </c>
      <c r="K23" s="21">
        <v>3.06589687</v>
      </c>
      <c r="L23" s="2">
        <v>17319.089758350001</v>
      </c>
      <c r="M23" s="2">
        <v>0</v>
      </c>
      <c r="N23" s="2">
        <v>5425.0087539590004</v>
      </c>
    </row>
    <row r="24" spans="2:14" ht="12.9" customHeight="1" x14ac:dyDescent="0.2">
      <c r="B24" s="11" t="s">
        <v>43</v>
      </c>
      <c r="C24" s="1" t="s">
        <v>16</v>
      </c>
      <c r="D24" s="2">
        <v>13936.658075716001</v>
      </c>
      <c r="E24" s="2">
        <v>0</v>
      </c>
      <c r="F24" s="21">
        <f t="shared" si="0"/>
        <v>13936.658075715999</v>
      </c>
      <c r="G24" s="21">
        <v>0</v>
      </c>
      <c r="H24" s="21">
        <v>0</v>
      </c>
      <c r="I24" s="21">
        <v>0</v>
      </c>
      <c r="J24" s="21">
        <v>3227.8972672559999</v>
      </c>
      <c r="K24" s="21">
        <v>10708.76080846</v>
      </c>
      <c r="L24" s="2">
        <v>0</v>
      </c>
      <c r="M24" s="2">
        <v>0</v>
      </c>
      <c r="N24" s="2">
        <v>133.587435435</v>
      </c>
    </row>
    <row r="25" spans="2:14" ht="12.9" customHeight="1" x14ac:dyDescent="0.2">
      <c r="B25" s="11" t="s">
        <v>44</v>
      </c>
      <c r="C25" s="1" t="s">
        <v>17</v>
      </c>
      <c r="D25" s="2">
        <v>514.42021172</v>
      </c>
      <c r="E25" s="2">
        <v>138.64810603999999</v>
      </c>
      <c r="F25" s="21">
        <f t="shared" si="0"/>
        <v>375.76922661000003</v>
      </c>
      <c r="G25" s="21">
        <v>350.49060747999999</v>
      </c>
      <c r="H25" s="21">
        <v>0.23790713999999999</v>
      </c>
      <c r="I25" s="21">
        <v>1.8118322</v>
      </c>
      <c r="J25" s="21">
        <v>0</v>
      </c>
      <c r="K25" s="21">
        <v>23.228879790000001</v>
      </c>
      <c r="L25" s="2">
        <v>0</v>
      </c>
      <c r="M25" s="2">
        <v>2.8790700000000001E-3</v>
      </c>
      <c r="N25" s="2">
        <v>1356.9340448800001</v>
      </c>
    </row>
    <row r="26" spans="2:14" ht="12.9" customHeight="1" x14ac:dyDescent="0.2">
      <c r="B26" s="11" t="s">
        <v>47</v>
      </c>
      <c r="C26" s="1" t="s">
        <v>18</v>
      </c>
      <c r="D26" s="2">
        <v>45488.876493071002</v>
      </c>
      <c r="E26" s="2">
        <v>35053.832951506003</v>
      </c>
      <c r="F26" s="21">
        <f t="shared" si="0"/>
        <v>1135.192949411</v>
      </c>
      <c r="G26" s="21">
        <v>420.600233038</v>
      </c>
      <c r="H26" s="21">
        <v>11.66999796</v>
      </c>
      <c r="I26" s="21">
        <v>340.76358176500003</v>
      </c>
      <c r="J26" s="21">
        <v>353.31971902800001</v>
      </c>
      <c r="K26" s="21">
        <v>8.8394176200000008</v>
      </c>
      <c r="L26" s="2">
        <v>8223.9860043900007</v>
      </c>
      <c r="M26" s="2">
        <v>1075.8645877639999</v>
      </c>
      <c r="N26" s="2">
        <v>2955.2530854669999</v>
      </c>
    </row>
    <row r="27" spans="2:14" ht="12.9" customHeight="1" x14ac:dyDescent="0.2">
      <c r="B27" s="15" t="s">
        <v>48</v>
      </c>
      <c r="C27" s="16"/>
      <c r="D27" s="17">
        <v>-33881.82225379</v>
      </c>
      <c r="E27" s="17">
        <v>-53949.568543353002</v>
      </c>
      <c r="F27" s="23">
        <f t="shared" si="0"/>
        <v>2175.9299343379998</v>
      </c>
      <c r="G27" s="23">
        <v>3246.842564477</v>
      </c>
      <c r="H27" s="23">
        <v>-53.862954532000003</v>
      </c>
      <c r="I27" s="23">
        <v>-1093.445002148</v>
      </c>
      <c r="J27" s="23">
        <v>76.395326533000002</v>
      </c>
      <c r="K27" s="23">
        <v>8.0000000000000005E-9</v>
      </c>
      <c r="L27" s="17">
        <v>-20687.422629419001</v>
      </c>
      <c r="M27" s="17">
        <v>38579.238984643998</v>
      </c>
      <c r="N27" s="17">
        <v>33881.82225379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71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277129.22353411099</v>
      </c>
      <c r="E9" s="3">
        <v>80193.837763657997</v>
      </c>
      <c r="F9" s="20">
        <f>+G9+H9+I9+J9+K9</f>
        <v>94719.965286636012</v>
      </c>
      <c r="G9" s="20">
        <v>72926.890303013002</v>
      </c>
      <c r="H9" s="20">
        <v>1541.6396833650001</v>
      </c>
      <c r="I9" s="20">
        <v>3877.4750415439999</v>
      </c>
      <c r="J9" s="20">
        <v>5297.4054732000004</v>
      </c>
      <c r="K9" s="20">
        <v>11076.554785513999</v>
      </c>
      <c r="L9" s="3">
        <v>46720.099824573001</v>
      </c>
      <c r="M9" s="3">
        <v>55495.320659243996</v>
      </c>
      <c r="N9" s="3">
        <v>69252.047206108997</v>
      </c>
    </row>
    <row r="10" spans="2:14" ht="12.9" customHeight="1" x14ac:dyDescent="0.2">
      <c r="B10" s="11" t="s">
        <v>38</v>
      </c>
      <c r="C10" s="1" t="s">
        <v>11</v>
      </c>
      <c r="D10" s="2">
        <v>385.90742399999999</v>
      </c>
      <c r="E10" s="2" t="s">
        <v>19</v>
      </c>
      <c r="F10" s="21">
        <f>+G10</f>
        <v>385.90742399999999</v>
      </c>
      <c r="G10" s="21">
        <v>385.90742399999999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383.078464</v>
      </c>
    </row>
    <row r="11" spans="2:14" ht="12.9" customHeight="1" x14ac:dyDescent="0.2">
      <c r="B11" s="11" t="s">
        <v>39</v>
      </c>
      <c r="C11" s="1" t="s">
        <v>12</v>
      </c>
      <c r="D11" s="2">
        <v>60137.101410238</v>
      </c>
      <c r="E11" s="2">
        <v>8015.517663263</v>
      </c>
      <c r="F11" s="21">
        <f t="shared" ref="F11:F27" si="0">+G11+H11+I11+J11+K11</f>
        <v>18340.702449626999</v>
      </c>
      <c r="G11" s="21">
        <v>16971.955631696001</v>
      </c>
      <c r="H11" s="21">
        <v>191.82811838000001</v>
      </c>
      <c r="I11" s="21">
        <v>572.28236748999996</v>
      </c>
      <c r="J11" s="21">
        <v>370.85206108099999</v>
      </c>
      <c r="K11" s="21">
        <v>233.78427098</v>
      </c>
      <c r="L11" s="2">
        <v>4816.2366463600001</v>
      </c>
      <c r="M11" s="2">
        <v>28964.644650988001</v>
      </c>
      <c r="N11" s="2">
        <v>6905.0231161559996</v>
      </c>
    </row>
    <row r="12" spans="2:14" ht="12.9" customHeight="1" x14ac:dyDescent="0.2">
      <c r="B12" s="11" t="s">
        <v>40</v>
      </c>
      <c r="C12" s="1" t="s">
        <v>13</v>
      </c>
      <c r="D12" s="2">
        <v>30776.741098629998</v>
      </c>
      <c r="E12" s="2">
        <v>262.90974720100002</v>
      </c>
      <c r="F12" s="21">
        <f t="shared" si="0"/>
        <v>29243.351668980999</v>
      </c>
      <c r="G12" s="21">
        <v>17832.284183558</v>
      </c>
      <c r="H12" s="21">
        <v>623.46632255500003</v>
      </c>
      <c r="I12" s="21">
        <v>121.57584974300001</v>
      </c>
      <c r="J12" s="21">
        <v>2614.4288445920001</v>
      </c>
      <c r="K12" s="21">
        <v>8051.596468533</v>
      </c>
      <c r="L12" s="2">
        <v>1019.56699626</v>
      </c>
      <c r="M12" s="2">
        <v>250.91268618800001</v>
      </c>
      <c r="N12" s="2">
        <v>11061.176956159001</v>
      </c>
    </row>
    <row r="13" spans="2:14" ht="12.9" customHeight="1" x14ac:dyDescent="0.2">
      <c r="B13" s="11" t="s">
        <v>41</v>
      </c>
      <c r="C13" s="1" t="s">
        <v>14</v>
      </c>
      <c r="D13" s="2">
        <v>54615.597071019998</v>
      </c>
      <c r="E13" s="2">
        <v>13947.493424435001</v>
      </c>
      <c r="F13" s="21">
        <f t="shared" si="0"/>
        <v>37917.637347048003</v>
      </c>
      <c r="G13" s="21">
        <v>35272.656414591998</v>
      </c>
      <c r="H13" s="21">
        <v>23.037627010000001</v>
      </c>
      <c r="I13" s="21">
        <v>2295.1685787890001</v>
      </c>
      <c r="J13" s="21">
        <v>326.77472665699997</v>
      </c>
      <c r="K13" s="21">
        <v>0</v>
      </c>
      <c r="L13" s="2">
        <v>2589.6417058100001</v>
      </c>
      <c r="M13" s="2">
        <v>160.82459372700001</v>
      </c>
      <c r="N13" s="2">
        <v>24537.883610722001</v>
      </c>
    </row>
    <row r="14" spans="2:14" ht="12.9" customHeight="1" x14ac:dyDescent="0.2">
      <c r="B14" s="11" t="s">
        <v>42</v>
      </c>
      <c r="C14" s="1" t="s">
        <v>15</v>
      </c>
      <c r="D14" s="2">
        <v>70470.539114593004</v>
      </c>
      <c r="E14" s="2">
        <v>21529.851380682001</v>
      </c>
      <c r="F14" s="21">
        <f t="shared" si="0"/>
        <v>7043.4012106810005</v>
      </c>
      <c r="G14" s="21">
        <v>1250.2133916800001</v>
      </c>
      <c r="H14" s="21">
        <v>693.64558032000002</v>
      </c>
      <c r="I14" s="21">
        <v>662.15880174899996</v>
      </c>
      <c r="J14" s="21">
        <v>1660.570850331</v>
      </c>
      <c r="K14" s="21">
        <v>2776.812586601</v>
      </c>
      <c r="L14" s="2">
        <v>30897.697427359999</v>
      </c>
      <c r="M14" s="2">
        <v>10999.58909587</v>
      </c>
      <c r="N14" s="2">
        <v>22118.788447026</v>
      </c>
    </row>
    <row r="15" spans="2:14" ht="12.9" customHeight="1" x14ac:dyDescent="0.2">
      <c r="B15" s="11" t="s">
        <v>43</v>
      </c>
      <c r="C15" s="1" t="s">
        <v>16</v>
      </c>
      <c r="D15" s="2">
        <v>14244.327210257001</v>
      </c>
      <c r="E15" s="2">
        <v>355.50694783199998</v>
      </c>
      <c r="F15" s="21">
        <f t="shared" si="0"/>
        <v>202.858021963</v>
      </c>
      <c r="G15" s="21">
        <v>11.806039396999999</v>
      </c>
      <c r="H15" s="21">
        <v>0</v>
      </c>
      <c r="I15" s="21">
        <v>42.081733206999999</v>
      </c>
      <c r="J15" s="21">
        <v>148.97024935900001</v>
      </c>
      <c r="K15" s="21">
        <v>0</v>
      </c>
      <c r="L15" s="2">
        <v>41.946575273000001</v>
      </c>
      <c r="M15" s="2">
        <v>13644.015665188999</v>
      </c>
      <c r="N15" s="2">
        <v>28.483838099</v>
      </c>
    </row>
    <row r="16" spans="2:14" ht="12.9" customHeight="1" x14ac:dyDescent="0.2">
      <c r="B16" s="11" t="s">
        <v>44</v>
      </c>
      <c r="C16" s="1" t="s">
        <v>17</v>
      </c>
      <c r="D16" s="2">
        <v>1520.20504663</v>
      </c>
      <c r="E16" s="2">
        <v>16.15074517</v>
      </c>
      <c r="F16" s="21">
        <f t="shared" si="0"/>
        <v>328.65035354999998</v>
      </c>
      <c r="G16" s="21">
        <v>314.80563810000001</v>
      </c>
      <c r="H16" s="21">
        <v>0.43245075999999999</v>
      </c>
      <c r="I16" s="21">
        <v>0.44192540000000002</v>
      </c>
      <c r="J16" s="21">
        <v>0.49476399999999998</v>
      </c>
      <c r="K16" s="21">
        <v>12.47557529</v>
      </c>
      <c r="L16" s="2">
        <v>1175.3683876499999</v>
      </c>
      <c r="M16" s="2">
        <v>3.5560260000000003E-2</v>
      </c>
      <c r="N16" s="2">
        <v>141.80965</v>
      </c>
    </row>
    <row r="17" spans="2:14" ht="12.9" customHeight="1" x14ac:dyDescent="0.2">
      <c r="B17" s="12" t="s">
        <v>45</v>
      </c>
      <c r="C17" s="13" t="s">
        <v>18</v>
      </c>
      <c r="D17" s="14">
        <v>44978.805158743002</v>
      </c>
      <c r="E17" s="14">
        <v>36066.407855074998</v>
      </c>
      <c r="F17" s="22">
        <f t="shared" si="0"/>
        <v>1257.4568107859998</v>
      </c>
      <c r="G17" s="22">
        <v>887.26157998999997</v>
      </c>
      <c r="H17" s="22">
        <v>9.2295843400000006</v>
      </c>
      <c r="I17" s="22">
        <v>183.765785166</v>
      </c>
      <c r="J17" s="22">
        <v>175.31397717999999</v>
      </c>
      <c r="K17" s="22">
        <v>1.8858841099999999</v>
      </c>
      <c r="L17" s="14">
        <v>6179.6420858600004</v>
      </c>
      <c r="M17" s="14">
        <v>1475.298407022</v>
      </c>
      <c r="N17" s="14">
        <v>4075.8031239470001</v>
      </c>
    </row>
    <row r="18" spans="2:14" ht="12.9" customHeight="1" x14ac:dyDescent="0.2">
      <c r="B18" s="10" t="s">
        <v>46</v>
      </c>
      <c r="C18" s="1"/>
      <c r="D18" s="3">
        <v>312247.68336286</v>
      </c>
      <c r="E18" s="3">
        <v>134696.59954801001</v>
      </c>
      <c r="F18" s="20">
        <f t="shared" si="0"/>
        <v>92711.404359109001</v>
      </c>
      <c r="G18" s="20">
        <v>69593.336578636998</v>
      </c>
      <c r="H18" s="20">
        <v>1602.170434228</v>
      </c>
      <c r="I18" s="20">
        <v>5260.7846021329997</v>
      </c>
      <c r="J18" s="20">
        <v>5178.5579586009999</v>
      </c>
      <c r="K18" s="20">
        <v>11076.554785509999</v>
      </c>
      <c r="L18" s="3">
        <v>67354.899076700007</v>
      </c>
      <c r="M18" s="3">
        <v>17484.780379041</v>
      </c>
      <c r="N18" s="3">
        <v>34133.587377360003</v>
      </c>
    </row>
    <row r="19" spans="2:14" ht="12.9" customHeight="1" x14ac:dyDescent="0.2">
      <c r="B19" s="11" t="s">
        <v>38</v>
      </c>
      <c r="C19" s="1" t="s">
        <v>11</v>
      </c>
      <c r="D19" s="2">
        <v>383.078464</v>
      </c>
      <c r="E19" s="2" t="s">
        <v>19</v>
      </c>
      <c r="F19" s="21">
        <f>+G19</f>
        <v>383.078464</v>
      </c>
      <c r="G19" s="21">
        <v>383.078464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385.90742399999999</v>
      </c>
    </row>
    <row r="20" spans="2:14" ht="12.9" customHeight="1" x14ac:dyDescent="0.2">
      <c r="B20" s="11" t="s">
        <v>39</v>
      </c>
      <c r="C20" s="1" t="s">
        <v>12</v>
      </c>
      <c r="D20" s="2">
        <v>56878.368981995998</v>
      </c>
      <c r="E20" s="2" t="s">
        <v>19</v>
      </c>
      <c r="F20" s="21">
        <f>+G20</f>
        <v>56838.853135006</v>
      </c>
      <c r="G20" s="21">
        <v>56838.853135006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39.51584699</v>
      </c>
      <c r="M20" s="2" t="s">
        <v>19</v>
      </c>
      <c r="N20" s="2">
        <v>10163.755544398</v>
      </c>
    </row>
    <row r="21" spans="2:14" ht="12.9" customHeight="1" x14ac:dyDescent="0.2">
      <c r="B21" s="11" t="s">
        <v>40</v>
      </c>
      <c r="C21" s="1" t="s">
        <v>13</v>
      </c>
      <c r="D21" s="2">
        <v>30208.286765582001</v>
      </c>
      <c r="E21" s="2">
        <v>2203.9969465499998</v>
      </c>
      <c r="F21" s="21">
        <f t="shared" si="0"/>
        <v>178.269949282</v>
      </c>
      <c r="G21" s="21">
        <v>164.76653417</v>
      </c>
      <c r="H21" s="21">
        <v>0</v>
      </c>
      <c r="I21" s="21">
        <v>10.73259024</v>
      </c>
      <c r="J21" s="21">
        <v>2.7708248719999999</v>
      </c>
      <c r="K21" s="21">
        <v>0</v>
      </c>
      <c r="L21" s="2">
        <v>27826.019869750002</v>
      </c>
      <c r="M21" s="2">
        <v>0</v>
      </c>
      <c r="N21" s="2">
        <v>11629.631289207</v>
      </c>
    </row>
    <row r="22" spans="2:14" ht="12.9" customHeight="1" x14ac:dyDescent="0.2">
      <c r="B22" s="11" t="s">
        <v>41</v>
      </c>
      <c r="C22" s="1" t="s">
        <v>14</v>
      </c>
      <c r="D22" s="2">
        <v>77515.635395228994</v>
      </c>
      <c r="E22" s="2">
        <v>42927.180508908998</v>
      </c>
      <c r="F22" s="21">
        <f t="shared" si="0"/>
        <v>3851.3080567900001</v>
      </c>
      <c r="G22" s="21">
        <v>132.45255754999999</v>
      </c>
      <c r="H22" s="21">
        <v>46.666730327000003</v>
      </c>
      <c r="I22" s="21">
        <v>3492.2466454310002</v>
      </c>
      <c r="J22" s="21">
        <v>53.086537552000003</v>
      </c>
      <c r="K22" s="21">
        <v>126.85558593</v>
      </c>
      <c r="L22" s="2">
        <v>14353.090912940001</v>
      </c>
      <c r="M22" s="2">
        <v>16384.055916590001</v>
      </c>
      <c r="N22" s="2">
        <v>1637.845286513</v>
      </c>
    </row>
    <row r="23" spans="2:14" ht="12.9" customHeight="1" x14ac:dyDescent="0.2">
      <c r="B23" s="11" t="s">
        <v>42</v>
      </c>
      <c r="C23" s="1" t="s">
        <v>15</v>
      </c>
      <c r="D23" s="2">
        <v>87176.820539574997</v>
      </c>
      <c r="E23" s="2">
        <v>53946.704093020999</v>
      </c>
      <c r="F23" s="21">
        <f t="shared" si="0"/>
        <v>15940.981406714001</v>
      </c>
      <c r="G23" s="21">
        <v>11329.421382155</v>
      </c>
      <c r="H23" s="21">
        <v>1541.030801981</v>
      </c>
      <c r="I23" s="21">
        <v>1475.417590879</v>
      </c>
      <c r="J23" s="21">
        <v>1592.0457348289999</v>
      </c>
      <c r="K23" s="21">
        <v>3.06589687</v>
      </c>
      <c r="L23" s="2">
        <v>17289.135039839999</v>
      </c>
      <c r="M23" s="2">
        <v>0</v>
      </c>
      <c r="N23" s="2">
        <v>5412.5070220440002</v>
      </c>
    </row>
    <row r="24" spans="2:14" ht="12.9" customHeight="1" x14ac:dyDescent="0.2">
      <c r="B24" s="11" t="s">
        <v>43</v>
      </c>
      <c r="C24" s="1" t="s">
        <v>16</v>
      </c>
      <c r="D24" s="2">
        <v>14136.080728168999</v>
      </c>
      <c r="E24" s="2">
        <v>0</v>
      </c>
      <c r="F24" s="21">
        <f t="shared" si="0"/>
        <v>14136.080728168999</v>
      </c>
      <c r="G24" s="21">
        <v>0</v>
      </c>
      <c r="H24" s="21">
        <v>0</v>
      </c>
      <c r="I24" s="21">
        <v>0</v>
      </c>
      <c r="J24" s="21">
        <v>3198.737161909</v>
      </c>
      <c r="K24" s="21">
        <v>10937.34356626</v>
      </c>
      <c r="L24" s="2">
        <v>0</v>
      </c>
      <c r="M24" s="2">
        <v>0</v>
      </c>
      <c r="N24" s="2">
        <v>136.73032018699999</v>
      </c>
    </row>
    <row r="25" spans="2:14" ht="12.9" customHeight="1" x14ac:dyDescent="0.2">
      <c r="B25" s="11" t="s">
        <v>44</v>
      </c>
      <c r="C25" s="1" t="s">
        <v>17</v>
      </c>
      <c r="D25" s="2">
        <v>450.38750354000001</v>
      </c>
      <c r="E25" s="2">
        <v>134.79402959999999</v>
      </c>
      <c r="F25" s="21">
        <f t="shared" si="0"/>
        <v>315.58305859000001</v>
      </c>
      <c r="G25" s="21">
        <v>311.01557252999999</v>
      </c>
      <c r="H25" s="21">
        <v>0.2159181</v>
      </c>
      <c r="I25" s="21">
        <v>1.32316535</v>
      </c>
      <c r="J25" s="21">
        <v>0</v>
      </c>
      <c r="K25" s="21">
        <v>3.0284026100000001</v>
      </c>
      <c r="L25" s="2">
        <v>0</v>
      </c>
      <c r="M25" s="2">
        <v>1.041535E-2</v>
      </c>
      <c r="N25" s="2">
        <v>1211.62719309</v>
      </c>
    </row>
    <row r="26" spans="2:14" ht="12.9" customHeight="1" x14ac:dyDescent="0.2">
      <c r="B26" s="11" t="s">
        <v>47</v>
      </c>
      <c r="C26" s="1" t="s">
        <v>18</v>
      </c>
      <c r="D26" s="2">
        <v>45499.024984768999</v>
      </c>
      <c r="E26" s="2">
        <v>35483.923969930001</v>
      </c>
      <c r="F26" s="21">
        <f t="shared" si="0"/>
        <v>1067.249560558</v>
      </c>
      <c r="G26" s="21">
        <v>433.74893322600002</v>
      </c>
      <c r="H26" s="21">
        <v>14.25698382</v>
      </c>
      <c r="I26" s="21">
        <v>281.064610233</v>
      </c>
      <c r="J26" s="21">
        <v>331.91769943899999</v>
      </c>
      <c r="K26" s="21">
        <v>6.2613338399999998</v>
      </c>
      <c r="L26" s="2">
        <v>7847.1374071800001</v>
      </c>
      <c r="M26" s="2">
        <v>1100.714047101</v>
      </c>
      <c r="N26" s="2">
        <v>3555.5832979209999</v>
      </c>
    </row>
    <row r="27" spans="2:14" ht="12.9" customHeight="1" x14ac:dyDescent="0.2">
      <c r="B27" s="15" t="s">
        <v>48</v>
      </c>
      <c r="C27" s="16"/>
      <c r="D27" s="17">
        <v>-35118.459828749001</v>
      </c>
      <c r="E27" s="17">
        <v>-54502.761784351998</v>
      </c>
      <c r="F27" s="23">
        <f t="shared" si="0"/>
        <v>2008.5609275270001</v>
      </c>
      <c r="G27" s="23">
        <v>3333.553724376</v>
      </c>
      <c r="H27" s="23">
        <v>-60.530750863000002</v>
      </c>
      <c r="I27" s="23">
        <v>-1383.3095605890001</v>
      </c>
      <c r="J27" s="23">
        <v>118.84751459899999</v>
      </c>
      <c r="K27" s="23">
        <v>4.0000000000000002E-9</v>
      </c>
      <c r="L27" s="17">
        <v>-20634.799252126999</v>
      </c>
      <c r="M27" s="17">
        <v>38010.540280203</v>
      </c>
      <c r="N27" s="17">
        <v>35118.459828749001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70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274032.65155200701</v>
      </c>
      <c r="E9" s="3">
        <v>80770.013283812004</v>
      </c>
      <c r="F9" s="20">
        <f>+G9+H9+I9+J9+K9</f>
        <v>92341.900517046</v>
      </c>
      <c r="G9" s="20">
        <v>70715.608614455996</v>
      </c>
      <c r="H9" s="20">
        <v>1551.8307321780001</v>
      </c>
      <c r="I9" s="20">
        <v>3777.7335117709999</v>
      </c>
      <c r="J9" s="20">
        <v>5022.7140860540003</v>
      </c>
      <c r="K9" s="20">
        <v>11274.013572587</v>
      </c>
      <c r="L9" s="3">
        <v>44843.593569719</v>
      </c>
      <c r="M9" s="3">
        <v>56077.144181429998</v>
      </c>
      <c r="N9" s="3">
        <v>65797.513384985999</v>
      </c>
    </row>
    <row r="10" spans="2:14" ht="12.9" customHeight="1" x14ac:dyDescent="0.2">
      <c r="B10" s="11" t="s">
        <v>38</v>
      </c>
      <c r="C10" s="1" t="s">
        <v>11</v>
      </c>
      <c r="D10" s="2">
        <v>372.26380799999998</v>
      </c>
      <c r="E10" s="2" t="s">
        <v>19</v>
      </c>
      <c r="F10" s="21">
        <f>+G10</f>
        <v>372.26380799999998</v>
      </c>
      <c r="G10" s="21">
        <v>372.26380799999998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369.59487999999999</v>
      </c>
    </row>
    <row r="11" spans="2:14" ht="12.9" customHeight="1" x14ac:dyDescent="0.2">
      <c r="B11" s="11" t="s">
        <v>39</v>
      </c>
      <c r="C11" s="1" t="s">
        <v>12</v>
      </c>
      <c r="D11" s="2">
        <v>57571.273008367003</v>
      </c>
      <c r="E11" s="2">
        <v>8391.4709183499999</v>
      </c>
      <c r="F11" s="21">
        <f t="shared" ref="F11:F27" si="0">+G11+H11+I11+J11+K11</f>
        <v>16516.956131585001</v>
      </c>
      <c r="G11" s="21">
        <v>14912.172552575001</v>
      </c>
      <c r="H11" s="21">
        <v>181.00441143</v>
      </c>
      <c r="I11" s="21">
        <v>619.51074056899995</v>
      </c>
      <c r="J11" s="21">
        <v>390.00628872099998</v>
      </c>
      <c r="K11" s="21">
        <v>414.26213829</v>
      </c>
      <c r="L11" s="2">
        <v>3384.6275356299998</v>
      </c>
      <c r="M11" s="2">
        <v>29278.218422802001</v>
      </c>
      <c r="N11" s="2">
        <v>5492.1096127549999</v>
      </c>
    </row>
    <row r="12" spans="2:14" ht="12.9" customHeight="1" x14ac:dyDescent="0.2">
      <c r="B12" s="11" t="s">
        <v>40</v>
      </c>
      <c r="C12" s="1" t="s">
        <v>13</v>
      </c>
      <c r="D12" s="2">
        <v>30388.699239566999</v>
      </c>
      <c r="E12" s="2">
        <v>271.64332939399998</v>
      </c>
      <c r="F12" s="21">
        <f t="shared" si="0"/>
        <v>28879.957149295999</v>
      </c>
      <c r="G12" s="21">
        <v>17748.455494588001</v>
      </c>
      <c r="H12" s="21">
        <v>636.94753965100006</v>
      </c>
      <c r="I12" s="21">
        <v>127.19066778600001</v>
      </c>
      <c r="J12" s="21">
        <v>2295.8866197860002</v>
      </c>
      <c r="K12" s="21">
        <v>8071.4768274850003</v>
      </c>
      <c r="L12" s="2">
        <v>982.95540237</v>
      </c>
      <c r="M12" s="2">
        <v>254.14335850699999</v>
      </c>
      <c r="N12" s="2">
        <v>9296.0969187699993</v>
      </c>
    </row>
    <row r="13" spans="2:14" ht="12.9" customHeight="1" x14ac:dyDescent="0.2">
      <c r="B13" s="11" t="s">
        <v>41</v>
      </c>
      <c r="C13" s="1" t="s">
        <v>14</v>
      </c>
      <c r="D13" s="2">
        <v>54686.510174169001</v>
      </c>
      <c r="E13" s="2">
        <v>14416.172737768</v>
      </c>
      <c r="F13" s="21">
        <f t="shared" si="0"/>
        <v>37442.749321344003</v>
      </c>
      <c r="G13" s="21">
        <v>34979.224108068003</v>
      </c>
      <c r="H13" s="21">
        <v>21.01310621</v>
      </c>
      <c r="I13" s="21">
        <v>2106.3611619389999</v>
      </c>
      <c r="J13" s="21">
        <v>336.150945127</v>
      </c>
      <c r="K13" s="21">
        <v>0</v>
      </c>
      <c r="L13" s="2">
        <v>2666.7644295800001</v>
      </c>
      <c r="M13" s="2">
        <v>160.823685477</v>
      </c>
      <c r="N13" s="2">
        <v>24194.727021303999</v>
      </c>
    </row>
    <row r="14" spans="2:14" ht="12.9" customHeight="1" x14ac:dyDescent="0.2">
      <c r="B14" s="11" t="s">
        <v>42</v>
      </c>
      <c r="C14" s="1" t="s">
        <v>15</v>
      </c>
      <c r="D14" s="2">
        <v>70993.215761612999</v>
      </c>
      <c r="E14" s="2">
        <v>21463.442308121001</v>
      </c>
      <c r="F14" s="21">
        <f t="shared" si="0"/>
        <v>7508.2803313019995</v>
      </c>
      <c r="G14" s="21">
        <v>1674.81662398</v>
      </c>
      <c r="H14" s="21">
        <v>707.85870942700001</v>
      </c>
      <c r="I14" s="21">
        <v>673.84483441099997</v>
      </c>
      <c r="J14" s="21">
        <v>1700.9867653419999</v>
      </c>
      <c r="K14" s="21">
        <v>2750.7733981420001</v>
      </c>
      <c r="L14" s="2">
        <v>31043.555735710001</v>
      </c>
      <c r="M14" s="2">
        <v>10977.93738648</v>
      </c>
      <c r="N14" s="2">
        <v>22189.770417102998</v>
      </c>
    </row>
    <row r="15" spans="2:14" ht="12.9" customHeight="1" x14ac:dyDescent="0.2">
      <c r="B15" s="11" t="s">
        <v>43</v>
      </c>
      <c r="C15" s="1" t="s">
        <v>16</v>
      </c>
      <c r="D15" s="2">
        <v>14512.624296882999</v>
      </c>
      <c r="E15" s="2">
        <v>357.67486581000003</v>
      </c>
      <c r="F15" s="21">
        <f t="shared" si="0"/>
        <v>163.93952498800002</v>
      </c>
      <c r="G15" s="21">
        <v>11.878033841000001</v>
      </c>
      <c r="H15" s="21">
        <v>0</v>
      </c>
      <c r="I15" s="21">
        <v>42.338351951</v>
      </c>
      <c r="J15" s="21">
        <v>109.72313919600001</v>
      </c>
      <c r="K15" s="21">
        <v>0</v>
      </c>
      <c r="L15" s="2">
        <v>42.202369808999997</v>
      </c>
      <c r="M15" s="2">
        <v>13948.807536275999</v>
      </c>
      <c r="N15" s="2">
        <v>28.714296100999999</v>
      </c>
    </row>
    <row r="16" spans="2:14" ht="12.9" customHeight="1" x14ac:dyDescent="0.2">
      <c r="B16" s="11" t="s">
        <v>44</v>
      </c>
      <c r="C16" s="1" t="s">
        <v>17</v>
      </c>
      <c r="D16" s="2">
        <v>860.31710724000004</v>
      </c>
      <c r="E16" s="2">
        <v>17.576542920000001</v>
      </c>
      <c r="F16" s="21">
        <f t="shared" si="0"/>
        <v>240.11193594999997</v>
      </c>
      <c r="G16" s="21">
        <v>209.66822486999999</v>
      </c>
      <c r="H16" s="21">
        <v>0.94746900999999994</v>
      </c>
      <c r="I16" s="21">
        <v>1.01560334</v>
      </c>
      <c r="J16" s="21">
        <v>0.64880479999999996</v>
      </c>
      <c r="K16" s="21">
        <v>27.831833929999998</v>
      </c>
      <c r="L16" s="2">
        <v>602.62862837</v>
      </c>
      <c r="M16" s="2">
        <v>0</v>
      </c>
      <c r="N16" s="2">
        <v>181.951213</v>
      </c>
    </row>
    <row r="17" spans="2:14" ht="12.9" customHeight="1" x14ac:dyDescent="0.2">
      <c r="B17" s="12" t="s">
        <v>45</v>
      </c>
      <c r="C17" s="13" t="s">
        <v>18</v>
      </c>
      <c r="D17" s="14">
        <v>44647.748156168003</v>
      </c>
      <c r="E17" s="14">
        <v>35852.032581448999</v>
      </c>
      <c r="F17" s="22">
        <f t="shared" si="0"/>
        <v>1217.6423145809999</v>
      </c>
      <c r="G17" s="22">
        <v>807.12976853400005</v>
      </c>
      <c r="H17" s="22">
        <v>4.0594964500000001</v>
      </c>
      <c r="I17" s="22">
        <v>207.47215177499999</v>
      </c>
      <c r="J17" s="22">
        <v>189.31152308200001</v>
      </c>
      <c r="K17" s="22">
        <v>9.6693747400000003</v>
      </c>
      <c r="L17" s="14">
        <v>6120.8594682499997</v>
      </c>
      <c r="M17" s="14">
        <v>1457.2137918880001</v>
      </c>
      <c r="N17" s="14">
        <v>4044.5490259530002</v>
      </c>
    </row>
    <row r="18" spans="2:14" ht="12.9" customHeight="1" x14ac:dyDescent="0.2">
      <c r="B18" s="10" t="s">
        <v>46</v>
      </c>
      <c r="C18" s="1"/>
      <c r="D18" s="3">
        <v>308850.55915308301</v>
      </c>
      <c r="E18" s="3">
        <v>136063.805573914</v>
      </c>
      <c r="F18" s="20">
        <f t="shared" si="0"/>
        <v>90232.322447431987</v>
      </c>
      <c r="G18" s="20">
        <v>66907.142561569999</v>
      </c>
      <c r="H18" s="20">
        <v>1572.2759854840001</v>
      </c>
      <c r="I18" s="20">
        <v>5318.3682352309997</v>
      </c>
      <c r="J18" s="20">
        <v>5160.522092577</v>
      </c>
      <c r="K18" s="20">
        <v>11274.01357257</v>
      </c>
      <c r="L18" s="3">
        <v>64996.08243894</v>
      </c>
      <c r="M18" s="3">
        <v>17558.348692797001</v>
      </c>
      <c r="N18" s="3">
        <v>30979.605783909999</v>
      </c>
    </row>
    <row r="19" spans="2:14" ht="12.9" customHeight="1" x14ac:dyDescent="0.2">
      <c r="B19" s="11" t="s">
        <v>38</v>
      </c>
      <c r="C19" s="1" t="s">
        <v>11</v>
      </c>
      <c r="D19" s="2">
        <v>369.59487999999999</v>
      </c>
      <c r="E19" s="2" t="s">
        <v>19</v>
      </c>
      <c r="F19" s="21">
        <f>+G19</f>
        <v>369.59487999999999</v>
      </c>
      <c r="G19" s="21">
        <v>369.59487999999999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372.26380799999998</v>
      </c>
    </row>
    <row r="20" spans="2:14" ht="12.9" customHeight="1" x14ac:dyDescent="0.2">
      <c r="B20" s="11" t="s">
        <v>39</v>
      </c>
      <c r="C20" s="1" t="s">
        <v>12</v>
      </c>
      <c r="D20" s="2">
        <v>54831.521982225</v>
      </c>
      <c r="E20" s="2" t="s">
        <v>19</v>
      </c>
      <c r="F20" s="21">
        <f>+G20</f>
        <v>54791.828190934997</v>
      </c>
      <c r="G20" s="21">
        <v>54791.828190934997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39.69379129</v>
      </c>
      <c r="M20" s="2" t="s">
        <v>19</v>
      </c>
      <c r="N20" s="2">
        <v>8231.8606388970002</v>
      </c>
    </row>
    <row r="21" spans="2:14" ht="12.9" customHeight="1" x14ac:dyDescent="0.2">
      <c r="B21" s="11" t="s">
        <v>40</v>
      </c>
      <c r="C21" s="1" t="s">
        <v>13</v>
      </c>
      <c r="D21" s="2">
        <v>28071.929435992999</v>
      </c>
      <c r="E21" s="2">
        <v>1998.5168864110001</v>
      </c>
      <c r="F21" s="21">
        <f t="shared" si="0"/>
        <v>193.39418690199997</v>
      </c>
      <c r="G21" s="21">
        <v>167.22103811299999</v>
      </c>
      <c r="H21" s="21">
        <v>0</v>
      </c>
      <c r="I21" s="21">
        <v>23.410749160999998</v>
      </c>
      <c r="J21" s="21">
        <v>2.7623996279999998</v>
      </c>
      <c r="K21" s="21">
        <v>0</v>
      </c>
      <c r="L21" s="2">
        <v>25880.018362679999</v>
      </c>
      <c r="M21" s="2">
        <v>0</v>
      </c>
      <c r="N21" s="2">
        <v>11612.866722344001</v>
      </c>
    </row>
    <row r="22" spans="2:14" ht="12.9" customHeight="1" x14ac:dyDescent="0.2">
      <c r="B22" s="11" t="s">
        <v>41</v>
      </c>
      <c r="C22" s="1" t="s">
        <v>14</v>
      </c>
      <c r="D22" s="2">
        <v>77292.287364261996</v>
      </c>
      <c r="E22" s="2">
        <v>43118.914260671001</v>
      </c>
      <c r="F22" s="21">
        <f t="shared" si="0"/>
        <v>3696.7105671129998</v>
      </c>
      <c r="G22" s="21">
        <v>55.700244720000001</v>
      </c>
      <c r="H22" s="21">
        <v>30.624541820000001</v>
      </c>
      <c r="I22" s="21">
        <v>3522.945777291</v>
      </c>
      <c r="J22" s="21">
        <v>55.485865361999998</v>
      </c>
      <c r="K22" s="21">
        <v>31.954137920000001</v>
      </c>
      <c r="L22" s="2">
        <v>14048.777284080001</v>
      </c>
      <c r="M22" s="2">
        <v>16427.885252397999</v>
      </c>
      <c r="N22" s="2">
        <v>1588.9498312109999</v>
      </c>
    </row>
    <row r="23" spans="2:14" ht="12.9" customHeight="1" x14ac:dyDescent="0.2">
      <c r="B23" s="11" t="s">
        <v>42</v>
      </c>
      <c r="C23" s="1" t="s">
        <v>15</v>
      </c>
      <c r="D23" s="2">
        <v>87764.982724361995</v>
      </c>
      <c r="E23" s="2">
        <v>55018.742045879</v>
      </c>
      <c r="F23" s="21">
        <f t="shared" si="0"/>
        <v>15489.999958343002</v>
      </c>
      <c r="G23" s="21">
        <v>10868.035312174999</v>
      </c>
      <c r="H23" s="21">
        <v>1532.0236472639999</v>
      </c>
      <c r="I23" s="21">
        <v>1516.2751399900001</v>
      </c>
      <c r="J23" s="21">
        <v>1570.599962044</v>
      </c>
      <c r="K23" s="21">
        <v>3.06589687</v>
      </c>
      <c r="L23" s="2">
        <v>17256.240720139998</v>
      </c>
      <c r="M23" s="2">
        <v>0</v>
      </c>
      <c r="N23" s="2">
        <v>5418.0034543539996</v>
      </c>
    </row>
    <row r="24" spans="2:14" ht="12.9" customHeight="1" x14ac:dyDescent="0.2">
      <c r="B24" s="11" t="s">
        <v>43</v>
      </c>
      <c r="C24" s="1" t="s">
        <v>16</v>
      </c>
      <c r="D24" s="2">
        <v>14443.930023309</v>
      </c>
      <c r="E24" s="2">
        <v>0</v>
      </c>
      <c r="F24" s="21">
        <f t="shared" si="0"/>
        <v>14443.930023309</v>
      </c>
      <c r="G24" s="21">
        <v>0</v>
      </c>
      <c r="H24" s="21">
        <v>0</v>
      </c>
      <c r="I24" s="21">
        <v>0</v>
      </c>
      <c r="J24" s="21">
        <v>3210.6788554589998</v>
      </c>
      <c r="K24" s="21">
        <v>11233.25116785</v>
      </c>
      <c r="L24" s="2">
        <v>0</v>
      </c>
      <c r="M24" s="2">
        <v>0</v>
      </c>
      <c r="N24" s="2">
        <v>97.408569674999995</v>
      </c>
    </row>
    <row r="25" spans="2:14" ht="12.9" customHeight="1" x14ac:dyDescent="0.2">
      <c r="B25" s="11" t="s">
        <v>44</v>
      </c>
      <c r="C25" s="1" t="s">
        <v>17</v>
      </c>
      <c r="D25" s="2">
        <v>393.70315269000002</v>
      </c>
      <c r="E25" s="2">
        <v>178.20723702000001</v>
      </c>
      <c r="F25" s="21">
        <f t="shared" si="0"/>
        <v>215.49295637</v>
      </c>
      <c r="G25" s="21">
        <v>213.23283888</v>
      </c>
      <c r="H25" s="21">
        <v>0.75668524000000004</v>
      </c>
      <c r="I25" s="21">
        <v>1.4906629600000001</v>
      </c>
      <c r="J25" s="21">
        <v>2.4376300000000001E-3</v>
      </c>
      <c r="K25" s="21">
        <v>1.0331659999999999E-2</v>
      </c>
      <c r="L25" s="2">
        <v>0</v>
      </c>
      <c r="M25" s="2">
        <v>2.9593000000000002E-3</v>
      </c>
      <c r="N25" s="2">
        <v>648.56516754999996</v>
      </c>
    </row>
    <row r="26" spans="2:14" ht="12.9" customHeight="1" x14ac:dyDescent="0.2">
      <c r="B26" s="11" t="s">
        <v>47</v>
      </c>
      <c r="C26" s="1" t="s">
        <v>18</v>
      </c>
      <c r="D26" s="2">
        <v>45682.609590241998</v>
      </c>
      <c r="E26" s="2">
        <v>35749.425143932996</v>
      </c>
      <c r="F26" s="21">
        <f t="shared" si="0"/>
        <v>1031.3716844600001</v>
      </c>
      <c r="G26" s="21">
        <v>441.530056747</v>
      </c>
      <c r="H26" s="21">
        <v>8.8711111599999999</v>
      </c>
      <c r="I26" s="21">
        <v>254.24590582900001</v>
      </c>
      <c r="J26" s="21">
        <v>320.99257245400003</v>
      </c>
      <c r="K26" s="21">
        <v>5.7320382700000003</v>
      </c>
      <c r="L26" s="2">
        <v>7771.3522807500003</v>
      </c>
      <c r="M26" s="2">
        <v>1130.4604810989999</v>
      </c>
      <c r="N26" s="2">
        <v>3009.6875918790001</v>
      </c>
    </row>
    <row r="27" spans="2:14" ht="12.9" customHeight="1" x14ac:dyDescent="0.2">
      <c r="B27" s="15" t="s">
        <v>48</v>
      </c>
      <c r="C27" s="16"/>
      <c r="D27" s="17">
        <v>-34817.907601076004</v>
      </c>
      <c r="E27" s="17">
        <v>-55293.792290101999</v>
      </c>
      <c r="F27" s="23">
        <f t="shared" si="0"/>
        <v>2109.578069614</v>
      </c>
      <c r="G27" s="23">
        <v>3808.4660528859999</v>
      </c>
      <c r="H27" s="23">
        <v>-20.445253306000001</v>
      </c>
      <c r="I27" s="23">
        <v>-1540.63472346</v>
      </c>
      <c r="J27" s="23">
        <v>-137.80800652299999</v>
      </c>
      <c r="K27" s="23">
        <v>1.7E-8</v>
      </c>
      <c r="L27" s="17">
        <v>-20152.488869221001</v>
      </c>
      <c r="M27" s="17">
        <v>38518.795488632997</v>
      </c>
      <c r="N27" s="17">
        <v>34817.907601076004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69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281147.25244740403</v>
      </c>
      <c r="E9" s="3">
        <v>82641.470376862999</v>
      </c>
      <c r="F9" s="20">
        <f>+G9+H9+I9+J9+K9</f>
        <v>95247.296588943005</v>
      </c>
      <c r="G9" s="20">
        <v>73238.981146185994</v>
      </c>
      <c r="H9" s="20">
        <v>1630.7322097010001</v>
      </c>
      <c r="I9" s="20">
        <v>3713.7494485960001</v>
      </c>
      <c r="J9" s="20">
        <v>5070.6419824320001</v>
      </c>
      <c r="K9" s="20">
        <v>11593.191802028001</v>
      </c>
      <c r="L9" s="3">
        <v>45523.228341716</v>
      </c>
      <c r="M9" s="3">
        <v>57735.257139882</v>
      </c>
      <c r="N9" s="3">
        <v>65684.094001240999</v>
      </c>
    </row>
    <row r="10" spans="2:14" ht="12.9" customHeight="1" x14ac:dyDescent="0.2">
      <c r="B10" s="11" t="s">
        <v>38</v>
      </c>
      <c r="C10" s="1" t="s">
        <v>11</v>
      </c>
      <c r="D10" s="2">
        <v>366.78188799999998</v>
      </c>
      <c r="E10" s="2" t="s">
        <v>19</v>
      </c>
      <c r="F10" s="21">
        <f>+G10</f>
        <v>366.78188799999998</v>
      </c>
      <c r="G10" s="21">
        <v>366.78188799999998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364.22563200000002</v>
      </c>
    </row>
    <row r="11" spans="2:14" ht="12.9" customHeight="1" x14ac:dyDescent="0.2">
      <c r="B11" s="11" t="s">
        <v>39</v>
      </c>
      <c r="C11" s="1" t="s">
        <v>12</v>
      </c>
      <c r="D11" s="2">
        <v>62665.989998375</v>
      </c>
      <c r="E11" s="2">
        <v>9126.3435569699996</v>
      </c>
      <c r="F11" s="21">
        <f t="shared" ref="F11:F27" si="0">+G11+H11+I11+J11+K11</f>
        <v>18856.479725765999</v>
      </c>
      <c r="G11" s="21">
        <v>17105.623094781</v>
      </c>
      <c r="H11" s="21">
        <v>195.44748041</v>
      </c>
      <c r="I11" s="21">
        <v>664.506137954</v>
      </c>
      <c r="J11" s="21">
        <v>322.329190181</v>
      </c>
      <c r="K11" s="21">
        <v>568.57382243999996</v>
      </c>
      <c r="L11" s="2">
        <v>4336.0317612500003</v>
      </c>
      <c r="M11" s="2">
        <v>30347.134954388999</v>
      </c>
      <c r="N11" s="2">
        <v>5394.4708210030003</v>
      </c>
    </row>
    <row r="12" spans="2:14" ht="12.9" customHeight="1" x14ac:dyDescent="0.2">
      <c r="B12" s="11" t="s">
        <v>40</v>
      </c>
      <c r="C12" s="1" t="s">
        <v>13</v>
      </c>
      <c r="D12" s="2">
        <v>31144.927213532999</v>
      </c>
      <c r="E12" s="2">
        <v>309.887384118</v>
      </c>
      <c r="F12" s="21">
        <f t="shared" si="0"/>
        <v>29644.461662168</v>
      </c>
      <c r="G12" s="21">
        <v>18165.067225211002</v>
      </c>
      <c r="H12" s="21">
        <v>702.17778348299998</v>
      </c>
      <c r="I12" s="21">
        <v>124.135361457</v>
      </c>
      <c r="J12" s="21">
        <v>2464.9372117769999</v>
      </c>
      <c r="K12" s="21">
        <v>8188.1440802400002</v>
      </c>
      <c r="L12" s="2">
        <v>1004.94707454</v>
      </c>
      <c r="M12" s="2">
        <v>185.63109270699999</v>
      </c>
      <c r="N12" s="2">
        <v>8959.245436096</v>
      </c>
    </row>
    <row r="13" spans="2:14" ht="12.9" customHeight="1" x14ac:dyDescent="0.2">
      <c r="B13" s="11" t="s">
        <v>41</v>
      </c>
      <c r="C13" s="1" t="s">
        <v>14</v>
      </c>
      <c r="D13" s="2">
        <v>55136.399413649997</v>
      </c>
      <c r="E13" s="2">
        <v>14996.787407353</v>
      </c>
      <c r="F13" s="21">
        <f t="shared" si="0"/>
        <v>37267.298862885007</v>
      </c>
      <c r="G13" s="21">
        <v>34889.027511888002</v>
      </c>
      <c r="H13" s="21">
        <v>21.648439310000001</v>
      </c>
      <c r="I13" s="21">
        <v>2012.306057043</v>
      </c>
      <c r="J13" s="21">
        <v>344.31685464399999</v>
      </c>
      <c r="K13" s="21">
        <v>0</v>
      </c>
      <c r="L13" s="2">
        <v>2711.4888623100001</v>
      </c>
      <c r="M13" s="2">
        <v>160.82428110199999</v>
      </c>
      <c r="N13" s="2">
        <v>24339.545842012001</v>
      </c>
    </row>
    <row r="14" spans="2:14" ht="12.9" customHeight="1" x14ac:dyDescent="0.2">
      <c r="B14" s="11" t="s">
        <v>42</v>
      </c>
      <c r="C14" s="1" t="s">
        <v>15</v>
      </c>
      <c r="D14" s="2">
        <v>71405.691072393005</v>
      </c>
      <c r="E14" s="2">
        <v>21545.798958004001</v>
      </c>
      <c r="F14" s="21">
        <f t="shared" si="0"/>
        <v>7668.6045447630004</v>
      </c>
      <c r="G14" s="21">
        <v>1823.9629055400001</v>
      </c>
      <c r="H14" s="21">
        <v>706.02144288800002</v>
      </c>
      <c r="I14" s="21">
        <v>671.13209149399995</v>
      </c>
      <c r="J14" s="21">
        <v>1639.167998933</v>
      </c>
      <c r="K14" s="21">
        <v>2828.3201059080002</v>
      </c>
      <c r="L14" s="2">
        <v>31033.75633452</v>
      </c>
      <c r="M14" s="2">
        <v>11157.531235106</v>
      </c>
      <c r="N14" s="2">
        <v>22351.752934616001</v>
      </c>
    </row>
    <row r="15" spans="2:14" ht="12.9" customHeight="1" x14ac:dyDescent="0.2">
      <c r="B15" s="11" t="s">
        <v>43</v>
      </c>
      <c r="C15" s="1" t="s">
        <v>16</v>
      </c>
      <c r="D15" s="2">
        <v>14988.450252248</v>
      </c>
      <c r="E15" s="2">
        <v>369.04614715299999</v>
      </c>
      <c r="F15" s="21">
        <f t="shared" si="0"/>
        <v>173.24813324199999</v>
      </c>
      <c r="G15" s="21">
        <v>12.255663016</v>
      </c>
      <c r="H15" s="21">
        <v>0</v>
      </c>
      <c r="I15" s="21">
        <v>43.684382544000002</v>
      </c>
      <c r="J15" s="21">
        <v>117.30808768199999</v>
      </c>
      <c r="K15" s="21">
        <v>0</v>
      </c>
      <c r="L15" s="2">
        <v>43.544077225999999</v>
      </c>
      <c r="M15" s="2">
        <v>14402.611894627</v>
      </c>
      <c r="N15" s="2">
        <v>29.639652480999999</v>
      </c>
    </row>
    <row r="16" spans="2:14" ht="12.9" customHeight="1" x14ac:dyDescent="0.2">
      <c r="B16" s="11" t="s">
        <v>44</v>
      </c>
      <c r="C16" s="1" t="s">
        <v>17</v>
      </c>
      <c r="D16" s="2">
        <v>554.73755292999999</v>
      </c>
      <c r="E16" s="2">
        <v>8.2048150199999998</v>
      </c>
      <c r="F16" s="21">
        <f t="shared" si="0"/>
        <v>163.11065851000001</v>
      </c>
      <c r="G16" s="21">
        <v>152.12392879000001</v>
      </c>
      <c r="H16" s="21">
        <v>3.4170025900000001</v>
      </c>
      <c r="I16" s="21">
        <v>0.80213195999999998</v>
      </c>
      <c r="J16" s="21">
        <v>0.709318</v>
      </c>
      <c r="K16" s="21">
        <v>6.0582771700000002</v>
      </c>
      <c r="L16" s="2">
        <v>383.38096465000001</v>
      </c>
      <c r="M16" s="2">
        <v>4.1114749999999999E-2</v>
      </c>
      <c r="N16" s="2">
        <v>207.69023999999999</v>
      </c>
    </row>
    <row r="17" spans="2:14" ht="12.9" customHeight="1" x14ac:dyDescent="0.2">
      <c r="B17" s="12" t="s">
        <v>45</v>
      </c>
      <c r="C17" s="13" t="s">
        <v>18</v>
      </c>
      <c r="D17" s="14">
        <v>44884.275056275001</v>
      </c>
      <c r="E17" s="14">
        <v>36285.402108244998</v>
      </c>
      <c r="F17" s="22">
        <f t="shared" si="0"/>
        <v>1107.3111136089999</v>
      </c>
      <c r="G17" s="22">
        <v>724.13892896000004</v>
      </c>
      <c r="H17" s="22">
        <v>2.02006102</v>
      </c>
      <c r="I17" s="22">
        <v>197.18328614399999</v>
      </c>
      <c r="J17" s="22">
        <v>181.873321215</v>
      </c>
      <c r="K17" s="22">
        <v>2.0955162700000001</v>
      </c>
      <c r="L17" s="14">
        <v>6010.0792672199996</v>
      </c>
      <c r="M17" s="14">
        <v>1481.4825672009999</v>
      </c>
      <c r="N17" s="14">
        <v>4037.5234430330001</v>
      </c>
    </row>
    <row r="18" spans="2:14" ht="12.9" customHeight="1" x14ac:dyDescent="0.2">
      <c r="B18" s="10" t="s">
        <v>46</v>
      </c>
      <c r="C18" s="1"/>
      <c r="D18" s="3">
        <v>312982.82844599901</v>
      </c>
      <c r="E18" s="3">
        <v>136691.73880965699</v>
      </c>
      <c r="F18" s="20">
        <f t="shared" si="0"/>
        <v>93246.832701222011</v>
      </c>
      <c r="G18" s="20">
        <v>69503.612786529004</v>
      </c>
      <c r="H18" s="20">
        <v>1687.9597905630001</v>
      </c>
      <c r="I18" s="20">
        <v>5164.35926225</v>
      </c>
      <c r="J18" s="20">
        <v>5297.70905984</v>
      </c>
      <c r="K18" s="20">
        <v>11593.191802040001</v>
      </c>
      <c r="L18" s="3">
        <v>65393.455957049999</v>
      </c>
      <c r="M18" s="3">
        <v>17650.800978070001</v>
      </c>
      <c r="N18" s="3">
        <v>33848.518002646</v>
      </c>
    </row>
    <row r="19" spans="2:14" ht="12.9" customHeight="1" x14ac:dyDescent="0.2">
      <c r="B19" s="11" t="s">
        <v>38</v>
      </c>
      <c r="C19" s="1" t="s">
        <v>11</v>
      </c>
      <c r="D19" s="2">
        <v>364.22563200000002</v>
      </c>
      <c r="E19" s="2" t="s">
        <v>19</v>
      </c>
      <c r="F19" s="21">
        <f>+G19</f>
        <v>364.22563200000002</v>
      </c>
      <c r="G19" s="21">
        <v>364.22563200000002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366.78188799999998</v>
      </c>
    </row>
    <row r="20" spans="2:14" ht="12.9" customHeight="1" x14ac:dyDescent="0.2">
      <c r="B20" s="11" t="s">
        <v>39</v>
      </c>
      <c r="C20" s="1" t="s">
        <v>12</v>
      </c>
      <c r="D20" s="2">
        <v>57360.520017162999</v>
      </c>
      <c r="E20" s="2" t="s">
        <v>19</v>
      </c>
      <c r="F20" s="21">
        <f>+G20</f>
        <v>57319.214246353004</v>
      </c>
      <c r="G20" s="21">
        <v>57319.214246353004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41.305770809999999</v>
      </c>
      <c r="M20" s="2" t="s">
        <v>19</v>
      </c>
      <c r="N20" s="2">
        <v>10699.940802215</v>
      </c>
    </row>
    <row r="21" spans="2:14" ht="12.9" customHeight="1" x14ac:dyDescent="0.2">
      <c r="B21" s="11" t="s">
        <v>40</v>
      </c>
      <c r="C21" s="1" t="s">
        <v>13</v>
      </c>
      <c r="D21" s="2">
        <v>28163.962597878999</v>
      </c>
      <c r="E21" s="2">
        <v>1840.395078794</v>
      </c>
      <c r="F21" s="21">
        <f t="shared" si="0"/>
        <v>113.08757451499999</v>
      </c>
      <c r="G21" s="21">
        <v>86.707659836999994</v>
      </c>
      <c r="H21" s="21">
        <v>0</v>
      </c>
      <c r="I21" s="21">
        <v>23.593500185</v>
      </c>
      <c r="J21" s="21">
        <v>2.7864144930000001</v>
      </c>
      <c r="K21" s="21">
        <v>0</v>
      </c>
      <c r="L21" s="2">
        <v>26210.479944570001</v>
      </c>
      <c r="M21" s="2">
        <v>0</v>
      </c>
      <c r="N21" s="2">
        <v>11940.21005175</v>
      </c>
    </row>
    <row r="22" spans="2:14" ht="12.9" customHeight="1" x14ac:dyDescent="0.2">
      <c r="B22" s="11" t="s">
        <v>41</v>
      </c>
      <c r="C22" s="1" t="s">
        <v>14</v>
      </c>
      <c r="D22" s="2">
        <v>77803.844759047002</v>
      </c>
      <c r="E22" s="2">
        <v>43648.658236007002</v>
      </c>
      <c r="F22" s="21">
        <f t="shared" si="0"/>
        <v>3574.5398461309996</v>
      </c>
      <c r="G22" s="21">
        <v>46.875347509999997</v>
      </c>
      <c r="H22" s="21">
        <v>45.168472735999998</v>
      </c>
      <c r="I22" s="21">
        <v>3423.9059427829998</v>
      </c>
      <c r="J22" s="21">
        <v>57.667592812000002</v>
      </c>
      <c r="K22" s="21">
        <v>0.92249029000000005</v>
      </c>
      <c r="L22" s="2">
        <v>14049.32679306</v>
      </c>
      <c r="M22" s="2">
        <v>16531.319883848999</v>
      </c>
      <c r="N22" s="2">
        <v>1672.1004966150001</v>
      </c>
    </row>
    <row r="23" spans="2:14" ht="12.9" customHeight="1" x14ac:dyDescent="0.2">
      <c r="B23" s="11" t="s">
        <v>42</v>
      </c>
      <c r="C23" s="1" t="s">
        <v>15</v>
      </c>
      <c r="D23" s="2">
        <v>88075.999138037005</v>
      </c>
      <c r="E23" s="2">
        <v>55038.922303159998</v>
      </c>
      <c r="F23" s="21">
        <f t="shared" si="0"/>
        <v>15808.738064367</v>
      </c>
      <c r="G23" s="21">
        <v>11102.295723769001</v>
      </c>
      <c r="H23" s="21">
        <v>1633.7106647569999</v>
      </c>
      <c r="I23" s="21">
        <v>1493.1468467980001</v>
      </c>
      <c r="J23" s="21">
        <v>1576.5189321729999</v>
      </c>
      <c r="K23" s="21">
        <v>3.06589687</v>
      </c>
      <c r="L23" s="2">
        <v>17228.338770509999</v>
      </c>
      <c r="M23" s="2">
        <v>0</v>
      </c>
      <c r="N23" s="2">
        <v>5681.4448689720002</v>
      </c>
    </row>
    <row r="24" spans="2:14" ht="12.9" customHeight="1" x14ac:dyDescent="0.2">
      <c r="B24" s="11" t="s">
        <v>43</v>
      </c>
      <c r="C24" s="1" t="s">
        <v>16</v>
      </c>
      <c r="D24" s="2">
        <v>14913.487894185</v>
      </c>
      <c r="E24" s="2">
        <v>0</v>
      </c>
      <c r="F24" s="21">
        <f t="shared" si="0"/>
        <v>14913.487894185</v>
      </c>
      <c r="G24" s="21">
        <v>0</v>
      </c>
      <c r="H24" s="21">
        <v>0</v>
      </c>
      <c r="I24" s="21">
        <v>0</v>
      </c>
      <c r="J24" s="21">
        <v>3337.709897365</v>
      </c>
      <c r="K24" s="21">
        <v>11575.777996819999</v>
      </c>
      <c r="L24" s="2">
        <v>0</v>
      </c>
      <c r="M24" s="2">
        <v>0</v>
      </c>
      <c r="N24" s="2">
        <v>104.602010544</v>
      </c>
    </row>
    <row r="25" spans="2:14" ht="12.9" customHeight="1" x14ac:dyDescent="0.2">
      <c r="B25" s="11" t="s">
        <v>44</v>
      </c>
      <c r="C25" s="1" t="s">
        <v>17</v>
      </c>
      <c r="D25" s="2">
        <v>360.90352897999998</v>
      </c>
      <c r="E25" s="2">
        <v>198.28268</v>
      </c>
      <c r="F25" s="21">
        <f t="shared" si="0"/>
        <v>162.61695882999999</v>
      </c>
      <c r="G25" s="21">
        <v>157.30031657999999</v>
      </c>
      <c r="H25" s="21">
        <v>0.78153501999999997</v>
      </c>
      <c r="I25" s="21">
        <v>1.3914338799999999</v>
      </c>
      <c r="J25" s="21">
        <v>6.0688859999999997E-2</v>
      </c>
      <c r="K25" s="21">
        <v>3.0829844899999999</v>
      </c>
      <c r="L25" s="2">
        <v>0</v>
      </c>
      <c r="M25" s="2">
        <v>3.8901500000000002E-3</v>
      </c>
      <c r="N25" s="2">
        <v>401.52426394999998</v>
      </c>
    </row>
    <row r="26" spans="2:14" ht="12.9" customHeight="1" x14ac:dyDescent="0.2">
      <c r="B26" s="11" t="s">
        <v>47</v>
      </c>
      <c r="C26" s="1" t="s">
        <v>18</v>
      </c>
      <c r="D26" s="2">
        <v>45939.884878707999</v>
      </c>
      <c r="E26" s="2">
        <v>35965.480511695998</v>
      </c>
      <c r="F26" s="21">
        <f t="shared" si="0"/>
        <v>990.92248484100003</v>
      </c>
      <c r="G26" s="21">
        <v>426.99386048000002</v>
      </c>
      <c r="H26" s="21">
        <v>8.2991180500000006</v>
      </c>
      <c r="I26" s="21">
        <v>222.32153860400001</v>
      </c>
      <c r="J26" s="21">
        <v>322.96553413700002</v>
      </c>
      <c r="K26" s="21">
        <v>10.342433570000001</v>
      </c>
      <c r="L26" s="2">
        <v>7864.0046781000001</v>
      </c>
      <c r="M26" s="2">
        <v>1119.477204071</v>
      </c>
      <c r="N26" s="2">
        <v>2981.9136205999998</v>
      </c>
    </row>
    <row r="27" spans="2:14" ht="12.9" customHeight="1" x14ac:dyDescent="0.2">
      <c r="B27" s="15" t="s">
        <v>48</v>
      </c>
      <c r="C27" s="16"/>
      <c r="D27" s="17">
        <v>-31835.575998594999</v>
      </c>
      <c r="E27" s="17">
        <v>-54050.268432794001</v>
      </c>
      <c r="F27" s="23">
        <f t="shared" si="0"/>
        <v>2000.4638877209998</v>
      </c>
      <c r="G27" s="23">
        <v>3735.3683596569999</v>
      </c>
      <c r="H27" s="23">
        <v>-57.227580862000003</v>
      </c>
      <c r="I27" s="23">
        <v>-1450.6098136539999</v>
      </c>
      <c r="J27" s="23">
        <v>-227.06707740799999</v>
      </c>
      <c r="K27" s="23">
        <v>-1.2E-8</v>
      </c>
      <c r="L27" s="17">
        <v>-19870.227615333999</v>
      </c>
      <c r="M27" s="17">
        <v>40084.456161811999</v>
      </c>
      <c r="N27" s="17">
        <v>31835.575998594999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68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284388.60402145202</v>
      </c>
      <c r="E9" s="3">
        <v>83219.783798403994</v>
      </c>
      <c r="F9" s="20">
        <f>+G9+H9+I9+J9+K9</f>
        <v>96779.311393368989</v>
      </c>
      <c r="G9" s="20">
        <v>74274.674231590994</v>
      </c>
      <c r="H9" s="20">
        <v>1752.9934444390001</v>
      </c>
      <c r="I9" s="20">
        <v>3766.798158565</v>
      </c>
      <c r="J9" s="20">
        <v>5075.8556488269996</v>
      </c>
      <c r="K9" s="20">
        <v>11908.989909947</v>
      </c>
      <c r="L9" s="3">
        <v>46356.528460121001</v>
      </c>
      <c r="M9" s="3">
        <v>58032.980369557998</v>
      </c>
      <c r="N9" s="3">
        <v>66195.444312991007</v>
      </c>
    </row>
    <row r="10" spans="2:14" ht="12.9" customHeight="1" x14ac:dyDescent="0.2">
      <c r="B10" s="11" t="s">
        <v>38</v>
      </c>
      <c r="C10" s="1" t="s">
        <v>11</v>
      </c>
      <c r="D10" s="2">
        <v>365.44924800000001</v>
      </c>
      <c r="E10" s="2" t="s">
        <v>19</v>
      </c>
      <c r="F10" s="21">
        <f>+G10</f>
        <v>365.44924800000001</v>
      </c>
      <c r="G10" s="21">
        <v>365.44924800000001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362.97443199999998</v>
      </c>
    </row>
    <row r="11" spans="2:14" ht="12.9" customHeight="1" x14ac:dyDescent="0.2">
      <c r="B11" s="11" t="s">
        <v>39</v>
      </c>
      <c r="C11" s="1" t="s">
        <v>12</v>
      </c>
      <c r="D11" s="2">
        <v>64123.300262650999</v>
      </c>
      <c r="E11" s="2">
        <v>8963.7330071929991</v>
      </c>
      <c r="F11" s="21">
        <f t="shared" ref="F11:F27" si="0">+G11+H11+I11+J11+K11</f>
        <v>21289.793104683005</v>
      </c>
      <c r="G11" s="21">
        <v>19695.722864103001</v>
      </c>
      <c r="H11" s="21">
        <v>200.5364936</v>
      </c>
      <c r="I11" s="21">
        <v>692.11526984</v>
      </c>
      <c r="J11" s="21">
        <v>246.73319895</v>
      </c>
      <c r="K11" s="21">
        <v>454.68527819000002</v>
      </c>
      <c r="L11" s="2">
        <v>3618.3528851900001</v>
      </c>
      <c r="M11" s="2">
        <v>30251.421265584999</v>
      </c>
      <c r="N11" s="2">
        <v>5397.9110576180001</v>
      </c>
    </row>
    <row r="12" spans="2:14" ht="12.9" customHeight="1" x14ac:dyDescent="0.2">
      <c r="B12" s="11" t="s">
        <v>40</v>
      </c>
      <c r="C12" s="1" t="s">
        <v>13</v>
      </c>
      <c r="D12" s="2">
        <v>31473.873379338002</v>
      </c>
      <c r="E12" s="2">
        <v>305.45999807099997</v>
      </c>
      <c r="F12" s="21">
        <f t="shared" si="0"/>
        <v>29949.221996695</v>
      </c>
      <c r="G12" s="21">
        <v>17926.211723519998</v>
      </c>
      <c r="H12" s="21">
        <v>821.21738650700001</v>
      </c>
      <c r="I12" s="21">
        <v>135.16454211199999</v>
      </c>
      <c r="J12" s="21">
        <v>2529.7974854059999</v>
      </c>
      <c r="K12" s="21">
        <v>8536.8308591500008</v>
      </c>
      <c r="L12" s="2">
        <v>992.50949749999995</v>
      </c>
      <c r="M12" s="2">
        <v>226.68188707199999</v>
      </c>
      <c r="N12" s="2">
        <v>9888.8809799770006</v>
      </c>
    </row>
    <row r="13" spans="2:14" ht="12.9" customHeight="1" x14ac:dyDescent="0.2">
      <c r="B13" s="11" t="s">
        <v>41</v>
      </c>
      <c r="C13" s="1" t="s">
        <v>14</v>
      </c>
      <c r="D13" s="2">
        <v>55590.943268069997</v>
      </c>
      <c r="E13" s="2">
        <v>15400.234769492001</v>
      </c>
      <c r="F13" s="21">
        <f t="shared" si="0"/>
        <v>35960.113447698001</v>
      </c>
      <c r="G13" s="21">
        <v>33534.674996501999</v>
      </c>
      <c r="H13" s="21">
        <v>21.720930110000001</v>
      </c>
      <c r="I13" s="21">
        <v>2059.3270942119998</v>
      </c>
      <c r="J13" s="21">
        <v>344.39042687400001</v>
      </c>
      <c r="K13" s="21">
        <v>0</v>
      </c>
      <c r="L13" s="2">
        <v>4048.8804540800002</v>
      </c>
      <c r="M13" s="2">
        <v>181.71459680000001</v>
      </c>
      <c r="N13" s="2">
        <v>23921.506303415001</v>
      </c>
    </row>
    <row r="14" spans="2:14" ht="12.9" customHeight="1" x14ac:dyDescent="0.2">
      <c r="B14" s="11" t="s">
        <v>42</v>
      </c>
      <c r="C14" s="1" t="s">
        <v>15</v>
      </c>
      <c r="D14" s="2">
        <v>71144.008589795005</v>
      </c>
      <c r="E14" s="2">
        <v>21358.687282168001</v>
      </c>
      <c r="F14" s="21">
        <f t="shared" si="0"/>
        <v>7779.7828096020003</v>
      </c>
      <c r="G14" s="21">
        <v>1868.3183707200001</v>
      </c>
      <c r="H14" s="21">
        <v>705.07652030199995</v>
      </c>
      <c r="I14" s="21">
        <v>649.97435847700001</v>
      </c>
      <c r="J14" s="21">
        <v>1648.742879466</v>
      </c>
      <c r="K14" s="21">
        <v>2907.6706806369998</v>
      </c>
      <c r="L14" s="2">
        <v>30840.430087969999</v>
      </c>
      <c r="M14" s="2">
        <v>11165.108410055</v>
      </c>
      <c r="N14" s="2">
        <v>22232.967363233001</v>
      </c>
    </row>
    <row r="15" spans="2:14" ht="12.9" customHeight="1" x14ac:dyDescent="0.2">
      <c r="B15" s="11" t="s">
        <v>43</v>
      </c>
      <c r="C15" s="1" t="s">
        <v>16</v>
      </c>
      <c r="D15" s="2">
        <v>15301.597077277</v>
      </c>
      <c r="E15" s="2">
        <v>365.175538926</v>
      </c>
      <c r="F15" s="21">
        <f t="shared" si="0"/>
        <v>172.61841849799998</v>
      </c>
      <c r="G15" s="21">
        <v>12.127123888</v>
      </c>
      <c r="H15" s="21">
        <v>0</v>
      </c>
      <c r="I15" s="21">
        <v>43.226214556000002</v>
      </c>
      <c r="J15" s="21">
        <v>117.26508005399999</v>
      </c>
      <c r="K15" s="21">
        <v>0</v>
      </c>
      <c r="L15" s="2">
        <v>43.087380781</v>
      </c>
      <c r="M15" s="2">
        <v>14720.715739072</v>
      </c>
      <c r="N15" s="2">
        <v>30.110974849000002</v>
      </c>
    </row>
    <row r="16" spans="2:14" ht="12.9" customHeight="1" x14ac:dyDescent="0.2">
      <c r="B16" s="11" t="s">
        <v>44</v>
      </c>
      <c r="C16" s="1" t="s">
        <v>17</v>
      </c>
      <c r="D16" s="2">
        <v>443.19580156000001</v>
      </c>
      <c r="E16" s="2">
        <v>3.6756374300000001</v>
      </c>
      <c r="F16" s="21">
        <f t="shared" si="0"/>
        <v>148.56718803999999</v>
      </c>
      <c r="G16" s="21">
        <v>136.86793918000001</v>
      </c>
      <c r="H16" s="21">
        <v>1.61507837</v>
      </c>
      <c r="I16" s="21">
        <v>0.95139220999999996</v>
      </c>
      <c r="J16" s="21">
        <v>1.0050359099999999</v>
      </c>
      <c r="K16" s="21">
        <v>8.12774237</v>
      </c>
      <c r="L16" s="2">
        <v>290.93556663999999</v>
      </c>
      <c r="M16" s="2">
        <v>1.740945E-2</v>
      </c>
      <c r="N16" s="2">
        <v>190.49229578000001</v>
      </c>
    </row>
    <row r="17" spans="2:14" ht="12.9" customHeight="1" x14ac:dyDescent="0.2">
      <c r="B17" s="12" t="s">
        <v>45</v>
      </c>
      <c r="C17" s="13" t="s">
        <v>18</v>
      </c>
      <c r="D17" s="14">
        <v>45946.236394760999</v>
      </c>
      <c r="E17" s="14">
        <v>36822.817565124002</v>
      </c>
      <c r="F17" s="22">
        <f t="shared" si="0"/>
        <v>1113.7651801529998</v>
      </c>
      <c r="G17" s="22">
        <v>735.30196567799999</v>
      </c>
      <c r="H17" s="22">
        <v>2.8270355500000002</v>
      </c>
      <c r="I17" s="22">
        <v>186.03928715800001</v>
      </c>
      <c r="J17" s="22">
        <v>187.92154216700001</v>
      </c>
      <c r="K17" s="22">
        <v>1.6753496000000001</v>
      </c>
      <c r="L17" s="14">
        <v>6522.3325879599997</v>
      </c>
      <c r="M17" s="14">
        <v>1487.321061524</v>
      </c>
      <c r="N17" s="14">
        <v>4170.6009061189998</v>
      </c>
    </row>
    <row r="18" spans="2:14" ht="12.9" customHeight="1" x14ac:dyDescent="0.2">
      <c r="B18" s="10" t="s">
        <v>46</v>
      </c>
      <c r="C18" s="1"/>
      <c r="D18" s="3">
        <v>316133.807189118</v>
      </c>
      <c r="E18" s="3">
        <v>136831.48582092801</v>
      </c>
      <c r="F18" s="20">
        <f t="shared" si="0"/>
        <v>94868.446374100022</v>
      </c>
      <c r="G18" s="20">
        <v>70750.655773296006</v>
      </c>
      <c r="H18" s="20">
        <v>1776.5013081300001</v>
      </c>
      <c r="I18" s="20">
        <v>5114.8143517159997</v>
      </c>
      <c r="J18" s="20">
        <v>5317.485031018</v>
      </c>
      <c r="K18" s="20">
        <v>11908.989909940001</v>
      </c>
      <c r="L18" s="3">
        <v>66616.068022129999</v>
      </c>
      <c r="M18" s="3">
        <v>17817.806971959999</v>
      </c>
      <c r="N18" s="3">
        <v>34450.241145325002</v>
      </c>
    </row>
    <row r="19" spans="2:14" ht="12.9" customHeight="1" x14ac:dyDescent="0.2">
      <c r="B19" s="11" t="s">
        <v>38</v>
      </c>
      <c r="C19" s="1" t="s">
        <v>11</v>
      </c>
      <c r="D19" s="2">
        <v>362.97443199999998</v>
      </c>
      <c r="E19" s="2" t="s">
        <v>19</v>
      </c>
      <c r="F19" s="21">
        <f>+G19</f>
        <v>362.97443199999998</v>
      </c>
      <c r="G19" s="21">
        <v>362.97443199999998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365.44924800000001</v>
      </c>
    </row>
    <row r="20" spans="2:14" ht="12.9" customHeight="1" x14ac:dyDescent="0.2">
      <c r="B20" s="11" t="s">
        <v>39</v>
      </c>
      <c r="C20" s="1" t="s">
        <v>12</v>
      </c>
      <c r="D20" s="2">
        <v>58739.893599458002</v>
      </c>
      <c r="E20" s="2" t="s">
        <v>19</v>
      </c>
      <c r="F20" s="21">
        <f>+G20</f>
        <v>58697.785030188003</v>
      </c>
      <c r="G20" s="21">
        <v>58697.785030188003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42.108569269999997</v>
      </c>
      <c r="M20" s="2" t="s">
        <v>19</v>
      </c>
      <c r="N20" s="2">
        <v>10781.317720810999</v>
      </c>
    </row>
    <row r="21" spans="2:14" ht="12.9" customHeight="1" x14ac:dyDescent="0.2">
      <c r="B21" s="11" t="s">
        <v>40</v>
      </c>
      <c r="C21" s="1" t="s">
        <v>13</v>
      </c>
      <c r="D21" s="2">
        <v>29406.912020022999</v>
      </c>
      <c r="E21" s="2">
        <v>1715.174748447</v>
      </c>
      <c r="F21" s="21">
        <f t="shared" si="0"/>
        <v>146.83081575599999</v>
      </c>
      <c r="G21" s="21">
        <v>83.045876755999998</v>
      </c>
      <c r="H21" s="21">
        <v>0</v>
      </c>
      <c r="I21" s="21">
        <v>62.988602149999998</v>
      </c>
      <c r="J21" s="21">
        <v>0.79633684999999998</v>
      </c>
      <c r="K21" s="21">
        <v>0</v>
      </c>
      <c r="L21" s="2">
        <v>27544.906455820001</v>
      </c>
      <c r="M21" s="2">
        <v>0</v>
      </c>
      <c r="N21" s="2">
        <v>11955.842339291999</v>
      </c>
    </row>
    <row r="22" spans="2:14" ht="12.9" customHeight="1" x14ac:dyDescent="0.2">
      <c r="B22" s="11" t="s">
        <v>41</v>
      </c>
      <c r="C22" s="1" t="s">
        <v>14</v>
      </c>
      <c r="D22" s="2">
        <v>77810.927411336001</v>
      </c>
      <c r="E22" s="2">
        <v>43820.108456444999</v>
      </c>
      <c r="F22" s="21">
        <f t="shared" si="0"/>
        <v>3406.0029831659999</v>
      </c>
      <c r="G22" s="21">
        <v>14.88799322</v>
      </c>
      <c r="H22" s="21">
        <v>47.373956536999998</v>
      </c>
      <c r="I22" s="21">
        <v>3272.65310563</v>
      </c>
      <c r="J22" s="21">
        <v>50.216171768999999</v>
      </c>
      <c r="K22" s="21">
        <v>20.871756009999999</v>
      </c>
      <c r="L22" s="2">
        <v>13892.91750894</v>
      </c>
      <c r="M22" s="2">
        <v>16691.898462785</v>
      </c>
      <c r="N22" s="2">
        <v>1701.522160149</v>
      </c>
    </row>
    <row r="23" spans="2:14" ht="12.9" customHeight="1" x14ac:dyDescent="0.2">
      <c r="B23" s="11" t="s">
        <v>42</v>
      </c>
      <c r="C23" s="1" t="s">
        <v>15</v>
      </c>
      <c r="D23" s="2">
        <v>87531.302055496999</v>
      </c>
      <c r="E23" s="2">
        <v>54492.232019345996</v>
      </c>
      <c r="F23" s="21">
        <f t="shared" si="0"/>
        <v>15919.870212511001</v>
      </c>
      <c r="G23" s="21">
        <v>11052.454657771001</v>
      </c>
      <c r="H23" s="21">
        <v>1719.4911140029999</v>
      </c>
      <c r="I23" s="21">
        <v>1568.697766495</v>
      </c>
      <c r="J23" s="21">
        <v>1576.160777372</v>
      </c>
      <c r="K23" s="21">
        <v>3.06589687</v>
      </c>
      <c r="L23" s="2">
        <v>17119.19982364</v>
      </c>
      <c r="M23" s="2">
        <v>0</v>
      </c>
      <c r="N23" s="2">
        <v>5845.673897531</v>
      </c>
    </row>
    <row r="24" spans="2:14" ht="12.9" customHeight="1" x14ac:dyDescent="0.2">
      <c r="B24" s="11" t="s">
        <v>43</v>
      </c>
      <c r="C24" s="1" t="s">
        <v>16</v>
      </c>
      <c r="D24" s="2">
        <v>15227.015786075001</v>
      </c>
      <c r="E24" s="2">
        <v>0</v>
      </c>
      <c r="F24" s="21">
        <f t="shared" si="0"/>
        <v>15227.015786074999</v>
      </c>
      <c r="G24" s="21">
        <v>0</v>
      </c>
      <c r="H24" s="21">
        <v>0</v>
      </c>
      <c r="I24" s="21">
        <v>0</v>
      </c>
      <c r="J24" s="21">
        <v>3350.282977415</v>
      </c>
      <c r="K24" s="21">
        <v>11876.732808659999</v>
      </c>
      <c r="L24" s="2">
        <v>0</v>
      </c>
      <c r="M24" s="2">
        <v>0</v>
      </c>
      <c r="N24" s="2">
        <v>104.692266051</v>
      </c>
    </row>
    <row r="25" spans="2:14" ht="12.9" customHeight="1" x14ac:dyDescent="0.2">
      <c r="B25" s="11" t="s">
        <v>44</v>
      </c>
      <c r="C25" s="1" t="s">
        <v>17</v>
      </c>
      <c r="D25" s="2">
        <v>326.51060984999998</v>
      </c>
      <c r="E25" s="2">
        <v>166.16138217</v>
      </c>
      <c r="F25" s="21">
        <f t="shared" si="0"/>
        <v>140.01958123999998</v>
      </c>
      <c r="G25" s="21">
        <v>137.54646034999999</v>
      </c>
      <c r="H25" s="21">
        <v>8.6776259999999994E-2</v>
      </c>
      <c r="I25" s="21">
        <v>1.4644255900000001</v>
      </c>
      <c r="J25" s="21">
        <v>0.15685742999999999</v>
      </c>
      <c r="K25" s="21">
        <v>0.76506160999999995</v>
      </c>
      <c r="L25" s="2">
        <v>20.327060580000001</v>
      </c>
      <c r="M25" s="2">
        <v>2.5858600000000002E-3</v>
      </c>
      <c r="N25" s="2">
        <v>307.17748748999998</v>
      </c>
    </row>
    <row r="26" spans="2:14" ht="12.9" customHeight="1" x14ac:dyDescent="0.2">
      <c r="B26" s="11" t="s">
        <v>47</v>
      </c>
      <c r="C26" s="1" t="s">
        <v>18</v>
      </c>
      <c r="D26" s="2">
        <v>46728.271274879</v>
      </c>
      <c r="E26" s="2">
        <v>36637.809214519999</v>
      </c>
      <c r="F26" s="21">
        <f t="shared" si="0"/>
        <v>967.94753316399999</v>
      </c>
      <c r="G26" s="21">
        <v>401.96132301099999</v>
      </c>
      <c r="H26" s="21">
        <v>9.5494613299999997</v>
      </c>
      <c r="I26" s="21">
        <v>209.010451851</v>
      </c>
      <c r="J26" s="21">
        <v>339.87191018200002</v>
      </c>
      <c r="K26" s="21">
        <v>7.5543867899999997</v>
      </c>
      <c r="L26" s="2">
        <v>7996.6086038800004</v>
      </c>
      <c r="M26" s="2">
        <v>1125.9059233150001</v>
      </c>
      <c r="N26" s="2">
        <v>3388.566026001</v>
      </c>
    </row>
    <row r="27" spans="2:14" ht="12.9" customHeight="1" x14ac:dyDescent="0.2">
      <c r="B27" s="15" t="s">
        <v>48</v>
      </c>
      <c r="C27" s="16"/>
      <c r="D27" s="17">
        <v>-31745.203167666001</v>
      </c>
      <c r="E27" s="17">
        <v>-53611.702022523998</v>
      </c>
      <c r="F27" s="23">
        <f t="shared" si="0"/>
        <v>1910.8650192690002</v>
      </c>
      <c r="G27" s="23">
        <v>3524.0184582950001</v>
      </c>
      <c r="H27" s="23">
        <v>-23.507863691000001</v>
      </c>
      <c r="I27" s="23">
        <v>-1348.0161931509999</v>
      </c>
      <c r="J27" s="23">
        <v>-241.62938219099999</v>
      </c>
      <c r="K27" s="23">
        <v>6.9999999999999998E-9</v>
      </c>
      <c r="L27" s="17">
        <v>-20259.539562008998</v>
      </c>
      <c r="M27" s="17">
        <v>40215.173397598002</v>
      </c>
      <c r="N27" s="17">
        <v>31745.203167666001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67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285021.399759589</v>
      </c>
      <c r="E9" s="3">
        <v>84268.483220370996</v>
      </c>
      <c r="F9" s="20">
        <f>+G9+H9+I9+J9+K9</f>
        <v>96744.360832363003</v>
      </c>
      <c r="G9" s="20">
        <v>73934.306469425006</v>
      </c>
      <c r="H9" s="20">
        <v>1825.911625406</v>
      </c>
      <c r="I9" s="20">
        <v>3928.3133071520001</v>
      </c>
      <c r="J9" s="20">
        <v>5085.8627309240001</v>
      </c>
      <c r="K9" s="20">
        <v>11969.966699455999</v>
      </c>
      <c r="L9" s="3">
        <v>45984.881039703003</v>
      </c>
      <c r="M9" s="3">
        <v>58023.674667152001</v>
      </c>
      <c r="N9" s="3">
        <v>67500.252494328</v>
      </c>
    </row>
    <row r="10" spans="2:14" ht="12.9" customHeight="1" x14ac:dyDescent="0.2">
      <c r="B10" s="11" t="s">
        <v>38</v>
      </c>
      <c r="C10" s="1" t="s">
        <v>11</v>
      </c>
      <c r="D10" s="2">
        <v>360.56819200000001</v>
      </c>
      <c r="E10" s="2" t="s">
        <v>19</v>
      </c>
      <c r="F10" s="21">
        <f>+G10</f>
        <v>360.56819200000001</v>
      </c>
      <c r="G10" s="21">
        <v>360.56819200000001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358.21967999999998</v>
      </c>
    </row>
    <row r="11" spans="2:14" ht="12.9" customHeight="1" x14ac:dyDescent="0.2">
      <c r="B11" s="11" t="s">
        <v>39</v>
      </c>
      <c r="C11" s="1" t="s">
        <v>12</v>
      </c>
      <c r="D11" s="2">
        <v>62294.891425895003</v>
      </c>
      <c r="E11" s="2">
        <v>8676.9202048379993</v>
      </c>
      <c r="F11" s="21">
        <f t="shared" ref="F11:F27" si="0">+G11+H11+I11+J11+K11</f>
        <v>20464.695864458998</v>
      </c>
      <c r="G11" s="21">
        <v>18634.654388948002</v>
      </c>
      <c r="H11" s="21">
        <v>249.86952428000001</v>
      </c>
      <c r="I11" s="21">
        <v>676.84907510100004</v>
      </c>
      <c r="J11" s="21">
        <v>258.63481801</v>
      </c>
      <c r="K11" s="21">
        <v>644.68805812000005</v>
      </c>
      <c r="L11" s="2">
        <v>3231.7548239600001</v>
      </c>
      <c r="M11" s="2">
        <v>29921.520532637998</v>
      </c>
      <c r="N11" s="2">
        <v>5974.4420578890004</v>
      </c>
    </row>
    <row r="12" spans="2:14" ht="12.9" customHeight="1" x14ac:dyDescent="0.2">
      <c r="B12" s="11" t="s">
        <v>40</v>
      </c>
      <c r="C12" s="1" t="s">
        <v>13</v>
      </c>
      <c r="D12" s="2">
        <v>32235.406860497002</v>
      </c>
      <c r="E12" s="2">
        <v>299.12576955600002</v>
      </c>
      <c r="F12" s="21">
        <f t="shared" si="0"/>
        <v>30533.696748276998</v>
      </c>
      <c r="G12" s="21">
        <v>18729.481710741999</v>
      </c>
      <c r="H12" s="21">
        <v>854.61099001599996</v>
      </c>
      <c r="I12" s="21">
        <v>133.90628497700001</v>
      </c>
      <c r="J12" s="21">
        <v>2518.95885937</v>
      </c>
      <c r="K12" s="21">
        <v>8296.7389031719995</v>
      </c>
      <c r="L12" s="2">
        <v>1175.7378148600001</v>
      </c>
      <c r="M12" s="2">
        <v>226.846527804</v>
      </c>
      <c r="N12" s="2">
        <v>9627.5271608069997</v>
      </c>
    </row>
    <row r="13" spans="2:14" ht="12.9" customHeight="1" x14ac:dyDescent="0.2">
      <c r="B13" s="11" t="s">
        <v>41</v>
      </c>
      <c r="C13" s="1" t="s">
        <v>14</v>
      </c>
      <c r="D13" s="2">
        <v>56372.125985739003</v>
      </c>
      <c r="E13" s="2">
        <v>15898.510829411</v>
      </c>
      <c r="F13" s="21">
        <f t="shared" si="0"/>
        <v>36132.18103842</v>
      </c>
      <c r="G13" s="21">
        <v>33520.610321025997</v>
      </c>
      <c r="H13" s="21">
        <v>17.915002900000001</v>
      </c>
      <c r="I13" s="21">
        <v>2237.2354646250001</v>
      </c>
      <c r="J13" s="21">
        <v>356.42024986899997</v>
      </c>
      <c r="K13" s="21">
        <v>0</v>
      </c>
      <c r="L13" s="2">
        <v>4164.9916425199999</v>
      </c>
      <c r="M13" s="2">
        <v>176.44247538799999</v>
      </c>
      <c r="N13" s="2">
        <v>24044.889337320001</v>
      </c>
    </row>
    <row r="14" spans="2:14" ht="12.9" customHeight="1" x14ac:dyDescent="0.2">
      <c r="B14" s="11" t="s">
        <v>42</v>
      </c>
      <c r="C14" s="1" t="s">
        <v>15</v>
      </c>
      <c r="D14" s="2">
        <v>71653.755325311999</v>
      </c>
      <c r="E14" s="2">
        <v>21712.510211344001</v>
      </c>
      <c r="F14" s="21">
        <f t="shared" si="0"/>
        <v>7806.3913126500011</v>
      </c>
      <c r="G14" s="21">
        <v>1810.6483278000001</v>
      </c>
      <c r="H14" s="21">
        <v>700.48408863999998</v>
      </c>
      <c r="I14" s="21">
        <v>649.393914344</v>
      </c>
      <c r="J14" s="21">
        <v>1632.9362549120001</v>
      </c>
      <c r="K14" s="21">
        <v>3012.928726954</v>
      </c>
      <c r="L14" s="2">
        <v>30738.198990199999</v>
      </c>
      <c r="M14" s="2">
        <v>11396.654811118</v>
      </c>
      <c r="N14" s="2">
        <v>22955.048402048</v>
      </c>
    </row>
    <row r="15" spans="2:14" ht="12.9" customHeight="1" x14ac:dyDescent="0.2">
      <c r="B15" s="11" t="s">
        <v>43</v>
      </c>
      <c r="C15" s="1" t="s">
        <v>16</v>
      </c>
      <c r="D15" s="2">
        <v>15354.525884998</v>
      </c>
      <c r="E15" s="2">
        <v>367.07698914100001</v>
      </c>
      <c r="F15" s="21">
        <f t="shared" si="0"/>
        <v>173.23068194500001</v>
      </c>
      <c r="G15" s="21">
        <v>12.190269196999999</v>
      </c>
      <c r="H15" s="21">
        <v>0</v>
      </c>
      <c r="I15" s="21">
        <v>43.451291228000002</v>
      </c>
      <c r="J15" s="21">
        <v>117.58912152000001</v>
      </c>
      <c r="K15" s="21">
        <v>0</v>
      </c>
      <c r="L15" s="2">
        <v>43.311734553000001</v>
      </c>
      <c r="M15" s="2">
        <v>14770.906479359001</v>
      </c>
      <c r="N15" s="2">
        <v>32.111887428000003</v>
      </c>
    </row>
    <row r="16" spans="2:14" ht="12.9" customHeight="1" x14ac:dyDescent="0.2">
      <c r="B16" s="11" t="s">
        <v>44</v>
      </c>
      <c r="C16" s="1" t="s">
        <v>17</v>
      </c>
      <c r="D16" s="2">
        <v>279.75643384</v>
      </c>
      <c r="E16" s="2">
        <v>4.0602027999999999</v>
      </c>
      <c r="F16" s="21">
        <f t="shared" si="0"/>
        <v>148.81748483999999</v>
      </c>
      <c r="G16" s="21">
        <v>131.15926206</v>
      </c>
      <c r="H16" s="21">
        <v>0.76613549000000003</v>
      </c>
      <c r="I16" s="21">
        <v>1.07618846</v>
      </c>
      <c r="J16" s="21">
        <v>1.9557604200000001</v>
      </c>
      <c r="K16" s="21">
        <v>13.860138409999999</v>
      </c>
      <c r="L16" s="2">
        <v>126.80976036</v>
      </c>
      <c r="M16" s="2">
        <v>6.8985840000000007E-2</v>
      </c>
      <c r="N16" s="2">
        <v>277.65892552000003</v>
      </c>
    </row>
    <row r="17" spans="2:14" ht="12.9" customHeight="1" x14ac:dyDescent="0.2">
      <c r="B17" s="12" t="s">
        <v>45</v>
      </c>
      <c r="C17" s="13" t="s">
        <v>18</v>
      </c>
      <c r="D17" s="14">
        <v>46470.369651307999</v>
      </c>
      <c r="E17" s="14">
        <v>37310.279013280997</v>
      </c>
      <c r="F17" s="22">
        <f t="shared" si="0"/>
        <v>1124.779509772</v>
      </c>
      <c r="G17" s="22">
        <v>734.99399765199996</v>
      </c>
      <c r="H17" s="22">
        <v>2.2658840800000002</v>
      </c>
      <c r="I17" s="22">
        <v>186.40108841700001</v>
      </c>
      <c r="J17" s="22">
        <v>199.36766682300001</v>
      </c>
      <c r="K17" s="22">
        <v>1.7508728</v>
      </c>
      <c r="L17" s="14">
        <v>6504.0762732499998</v>
      </c>
      <c r="M17" s="14">
        <v>1531.2348550050001</v>
      </c>
      <c r="N17" s="14">
        <v>4230.3550433159999</v>
      </c>
    </row>
    <row r="18" spans="2:14" ht="12.9" customHeight="1" x14ac:dyDescent="0.2">
      <c r="B18" s="10" t="s">
        <v>46</v>
      </c>
      <c r="C18" s="1"/>
      <c r="D18" s="3">
        <v>318248.54587865301</v>
      </c>
      <c r="E18" s="3">
        <v>138238.43619843901</v>
      </c>
      <c r="F18" s="20">
        <f t="shared" si="0"/>
        <v>94994.001958764988</v>
      </c>
      <c r="G18" s="20">
        <v>70635.149175926999</v>
      </c>
      <c r="H18" s="20">
        <v>1903.3871365110001</v>
      </c>
      <c r="I18" s="20">
        <v>5135.9588596530002</v>
      </c>
      <c r="J18" s="20">
        <v>5349.5400872439996</v>
      </c>
      <c r="K18" s="20">
        <v>11969.966699430001</v>
      </c>
      <c r="L18" s="3">
        <v>67047.921317319997</v>
      </c>
      <c r="M18" s="3">
        <v>17968.186404128999</v>
      </c>
      <c r="N18" s="3">
        <v>34273.106375263997</v>
      </c>
    </row>
    <row r="19" spans="2:14" ht="12.9" customHeight="1" x14ac:dyDescent="0.2">
      <c r="B19" s="11" t="s">
        <v>38</v>
      </c>
      <c r="C19" s="1" t="s">
        <v>11</v>
      </c>
      <c r="D19" s="2">
        <v>358.21967999999998</v>
      </c>
      <c r="E19" s="2" t="s">
        <v>19</v>
      </c>
      <c r="F19" s="21">
        <f>+G19</f>
        <v>358.21967999999998</v>
      </c>
      <c r="G19" s="21">
        <v>358.21967999999998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360.56819200000001</v>
      </c>
    </row>
    <row r="20" spans="2:14" ht="12.9" customHeight="1" x14ac:dyDescent="0.2">
      <c r="B20" s="11" t="s">
        <v>39</v>
      </c>
      <c r="C20" s="1" t="s">
        <v>12</v>
      </c>
      <c r="D20" s="2">
        <v>58350.825341279</v>
      </c>
      <c r="E20" s="2" t="s">
        <v>19</v>
      </c>
      <c r="F20" s="21">
        <f>+G20</f>
        <v>58310.206688799</v>
      </c>
      <c r="G20" s="21">
        <v>58310.206688799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40.618652480000002</v>
      </c>
      <c r="M20" s="2" t="s">
        <v>19</v>
      </c>
      <c r="N20" s="2">
        <v>9918.5081425049993</v>
      </c>
    </row>
    <row r="21" spans="2:14" ht="12.9" customHeight="1" x14ac:dyDescent="0.2">
      <c r="B21" s="11" t="s">
        <v>40</v>
      </c>
      <c r="C21" s="1" t="s">
        <v>13</v>
      </c>
      <c r="D21" s="2">
        <v>29214.749938658999</v>
      </c>
      <c r="E21" s="2">
        <v>1708.9053997809999</v>
      </c>
      <c r="F21" s="21">
        <f t="shared" si="0"/>
        <v>140.47787861799998</v>
      </c>
      <c r="G21" s="21">
        <v>81.725164483</v>
      </c>
      <c r="H21" s="21">
        <v>0</v>
      </c>
      <c r="I21" s="21">
        <v>57.956377285000002</v>
      </c>
      <c r="J21" s="21">
        <v>0.79633684999999998</v>
      </c>
      <c r="K21" s="21">
        <v>0</v>
      </c>
      <c r="L21" s="2">
        <v>27365.366660259999</v>
      </c>
      <c r="M21" s="2">
        <v>0</v>
      </c>
      <c r="N21" s="2">
        <v>12648.184082645001</v>
      </c>
    </row>
    <row r="22" spans="2:14" ht="12.9" customHeight="1" x14ac:dyDescent="0.2">
      <c r="B22" s="11" t="s">
        <v>41</v>
      </c>
      <c r="C22" s="1" t="s">
        <v>14</v>
      </c>
      <c r="D22" s="2">
        <v>78660.598551814997</v>
      </c>
      <c r="E22" s="2">
        <v>44442.234592565997</v>
      </c>
      <c r="F22" s="21">
        <f t="shared" si="0"/>
        <v>3485.8256235829999</v>
      </c>
      <c r="G22" s="21">
        <v>27.68023324</v>
      </c>
      <c r="H22" s="21">
        <v>52.465767223</v>
      </c>
      <c r="I22" s="21">
        <v>3278.669108482</v>
      </c>
      <c r="J22" s="21">
        <v>59.747023198000001</v>
      </c>
      <c r="K22" s="21">
        <v>67.263491439999996</v>
      </c>
      <c r="L22" s="2">
        <v>13914.197965200001</v>
      </c>
      <c r="M22" s="2">
        <v>16818.340370466001</v>
      </c>
      <c r="N22" s="2">
        <v>1756.4167712440001</v>
      </c>
    </row>
    <row r="23" spans="2:14" ht="12.9" customHeight="1" x14ac:dyDescent="0.2">
      <c r="B23" s="11" t="s">
        <v>42</v>
      </c>
      <c r="C23" s="1" t="s">
        <v>15</v>
      </c>
      <c r="D23" s="2">
        <v>88517.314988883998</v>
      </c>
      <c r="E23" s="2">
        <v>55055.75549938</v>
      </c>
      <c r="F23" s="21">
        <f t="shared" si="0"/>
        <v>16291.588079684001</v>
      </c>
      <c r="G23" s="21">
        <v>11306.160601666001</v>
      </c>
      <c r="H23" s="21">
        <v>1842.113665678</v>
      </c>
      <c r="I23" s="21">
        <v>1574.32537318</v>
      </c>
      <c r="J23" s="21">
        <v>1565.9225422899999</v>
      </c>
      <c r="K23" s="21">
        <v>3.06589687</v>
      </c>
      <c r="L23" s="2">
        <v>17169.971409819998</v>
      </c>
      <c r="M23" s="2">
        <v>0</v>
      </c>
      <c r="N23" s="2">
        <v>6091.4887384760004</v>
      </c>
    </row>
    <row r="24" spans="2:14" ht="12.9" customHeight="1" x14ac:dyDescent="0.2">
      <c r="B24" s="11" t="s">
        <v>43</v>
      </c>
      <c r="C24" s="1" t="s">
        <v>16</v>
      </c>
      <c r="D24" s="2">
        <v>15281.686930903999</v>
      </c>
      <c r="E24" s="2">
        <v>0</v>
      </c>
      <c r="F24" s="21">
        <f t="shared" si="0"/>
        <v>15281.686930904001</v>
      </c>
      <c r="G24" s="21">
        <v>0</v>
      </c>
      <c r="H24" s="21">
        <v>0</v>
      </c>
      <c r="I24" s="21">
        <v>0</v>
      </c>
      <c r="J24" s="21">
        <v>3388.7234231140001</v>
      </c>
      <c r="K24" s="21">
        <v>11892.96350779</v>
      </c>
      <c r="L24" s="2">
        <v>0</v>
      </c>
      <c r="M24" s="2">
        <v>0</v>
      </c>
      <c r="N24" s="2">
        <v>104.950841522</v>
      </c>
    </row>
    <row r="25" spans="2:14" ht="12.9" customHeight="1" x14ac:dyDescent="0.2">
      <c r="B25" s="11" t="s">
        <v>44</v>
      </c>
      <c r="C25" s="1" t="s">
        <v>17</v>
      </c>
      <c r="D25" s="2">
        <v>410.44935497</v>
      </c>
      <c r="E25" s="2">
        <v>177.66142941999999</v>
      </c>
      <c r="F25" s="21">
        <f t="shared" si="0"/>
        <v>136.87146417</v>
      </c>
      <c r="G25" s="21">
        <v>133.98970091999999</v>
      </c>
      <c r="H25" s="21">
        <v>0.52697572000000004</v>
      </c>
      <c r="I25" s="21">
        <v>1.1712330399999999</v>
      </c>
      <c r="J25" s="21">
        <v>5.7595760000000003E-2</v>
      </c>
      <c r="K25" s="21">
        <v>1.12595873</v>
      </c>
      <c r="L25" s="2">
        <v>95.916124830000001</v>
      </c>
      <c r="M25" s="2">
        <v>3.3655000000000002E-4</v>
      </c>
      <c r="N25" s="2">
        <v>146.96600438999999</v>
      </c>
    </row>
    <row r="26" spans="2:14" ht="12.9" customHeight="1" x14ac:dyDescent="0.2">
      <c r="B26" s="11" t="s">
        <v>47</v>
      </c>
      <c r="C26" s="1" t="s">
        <v>18</v>
      </c>
      <c r="D26" s="2">
        <v>47454.701092142001</v>
      </c>
      <c r="E26" s="2">
        <v>36853.879277291999</v>
      </c>
      <c r="F26" s="21">
        <f t="shared" si="0"/>
        <v>989.12561300699986</v>
      </c>
      <c r="G26" s="21">
        <v>417.16710681900003</v>
      </c>
      <c r="H26" s="21">
        <v>8.2807278899999996</v>
      </c>
      <c r="I26" s="21">
        <v>223.83676766599999</v>
      </c>
      <c r="J26" s="21">
        <v>334.29316603199999</v>
      </c>
      <c r="K26" s="21">
        <v>5.5478446000000003</v>
      </c>
      <c r="L26" s="2">
        <v>8461.8505047300005</v>
      </c>
      <c r="M26" s="2">
        <v>1149.8456971129999</v>
      </c>
      <c r="N26" s="2">
        <v>3246.0236024820001</v>
      </c>
    </row>
    <row r="27" spans="2:14" ht="12.9" customHeight="1" x14ac:dyDescent="0.2">
      <c r="B27" s="15" t="s">
        <v>48</v>
      </c>
      <c r="C27" s="16"/>
      <c r="D27" s="17">
        <v>-33227.146119063997</v>
      </c>
      <c r="E27" s="17">
        <v>-53969.952978068002</v>
      </c>
      <c r="F27" s="23">
        <f t="shared" si="0"/>
        <v>1750.3588735979999</v>
      </c>
      <c r="G27" s="23">
        <v>3299.1572934979999</v>
      </c>
      <c r="H27" s="23">
        <v>-77.475511104999995</v>
      </c>
      <c r="I27" s="23">
        <v>-1207.6455525010001</v>
      </c>
      <c r="J27" s="23">
        <v>-263.67735632</v>
      </c>
      <c r="K27" s="23">
        <v>2.6000000000000001E-8</v>
      </c>
      <c r="L27" s="17">
        <v>-21063.040277617001</v>
      </c>
      <c r="M27" s="17">
        <v>40055.488263022999</v>
      </c>
      <c r="N27" s="17">
        <v>33227.146119063997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66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290348.84070404503</v>
      </c>
      <c r="E9" s="3">
        <v>85451.290132912996</v>
      </c>
      <c r="F9" s="20">
        <f>+G9+H9+I9+J9+K9</f>
        <v>98332.723938001</v>
      </c>
      <c r="G9" s="20">
        <v>74800.638753865001</v>
      </c>
      <c r="H9" s="20">
        <v>2004.442859669</v>
      </c>
      <c r="I9" s="20">
        <v>4083.6229655830002</v>
      </c>
      <c r="J9" s="20">
        <v>5163.7525597610002</v>
      </c>
      <c r="K9" s="20">
        <v>12280.266799122999</v>
      </c>
      <c r="L9" s="3">
        <v>47212.315512248002</v>
      </c>
      <c r="M9" s="3">
        <v>59352.511120882999</v>
      </c>
      <c r="N9" s="3">
        <v>67096.317750497998</v>
      </c>
    </row>
    <row r="10" spans="2:14" ht="12.9" customHeight="1" x14ac:dyDescent="0.2">
      <c r="B10" s="11" t="s">
        <v>38</v>
      </c>
      <c r="C10" s="1" t="s">
        <v>11</v>
      </c>
      <c r="D10" s="2">
        <v>370.63664</v>
      </c>
      <c r="E10" s="2" t="s">
        <v>19</v>
      </c>
      <c r="F10" s="21">
        <f>+G10</f>
        <v>370.63664</v>
      </c>
      <c r="G10" s="21">
        <v>370.63664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368.33430399999997</v>
      </c>
    </row>
    <row r="11" spans="2:14" ht="12.9" customHeight="1" x14ac:dyDescent="0.2">
      <c r="B11" s="11" t="s">
        <v>39</v>
      </c>
      <c r="C11" s="1" t="s">
        <v>12</v>
      </c>
      <c r="D11" s="2">
        <v>63780.665024084999</v>
      </c>
      <c r="E11" s="2">
        <v>8769.5989535110002</v>
      </c>
      <c r="F11" s="21">
        <f t="shared" ref="F11:F27" si="0">+G11+H11+I11+J11+K11</f>
        <v>20276.965884116998</v>
      </c>
      <c r="G11" s="21">
        <v>18361.767020906998</v>
      </c>
      <c r="H11" s="21">
        <v>331.61646304999999</v>
      </c>
      <c r="I11" s="21">
        <v>683.62996909900005</v>
      </c>
      <c r="J11" s="21">
        <v>248.60089111100001</v>
      </c>
      <c r="K11" s="21">
        <v>651.35153994999996</v>
      </c>
      <c r="L11" s="2">
        <v>4067.6132352099999</v>
      </c>
      <c r="M11" s="2">
        <v>30666.486951247</v>
      </c>
      <c r="N11" s="2">
        <v>5014.1096004310002</v>
      </c>
    </row>
    <row r="12" spans="2:14" ht="12.9" customHeight="1" x14ac:dyDescent="0.2">
      <c r="B12" s="11" t="s">
        <v>40</v>
      </c>
      <c r="C12" s="1" t="s">
        <v>13</v>
      </c>
      <c r="D12" s="2">
        <v>33026.148220561001</v>
      </c>
      <c r="E12" s="2">
        <v>301.40086989999998</v>
      </c>
      <c r="F12" s="21">
        <f t="shared" si="0"/>
        <v>31232.867192093996</v>
      </c>
      <c r="G12" s="21">
        <v>19052.629454688999</v>
      </c>
      <c r="H12" s="21">
        <v>959.68491119400005</v>
      </c>
      <c r="I12" s="21">
        <v>151.83227080399999</v>
      </c>
      <c r="J12" s="21">
        <v>2552.8250541940001</v>
      </c>
      <c r="K12" s="21">
        <v>8515.8955012130009</v>
      </c>
      <c r="L12" s="2">
        <v>1262.6092286099999</v>
      </c>
      <c r="M12" s="2">
        <v>229.27092995699999</v>
      </c>
      <c r="N12" s="2">
        <v>10096.549907109</v>
      </c>
    </row>
    <row r="13" spans="2:14" ht="12.9" customHeight="1" x14ac:dyDescent="0.2">
      <c r="B13" s="11" t="s">
        <v>41</v>
      </c>
      <c r="C13" s="1" t="s">
        <v>14</v>
      </c>
      <c r="D13" s="2">
        <v>57728.498930258</v>
      </c>
      <c r="E13" s="2">
        <v>16361.543020494</v>
      </c>
      <c r="F13" s="21">
        <f t="shared" si="0"/>
        <v>37005.395330805004</v>
      </c>
      <c r="G13" s="21">
        <v>34261.895887311002</v>
      </c>
      <c r="H13" s="21">
        <v>11.79577834</v>
      </c>
      <c r="I13" s="21">
        <v>2352.443026118</v>
      </c>
      <c r="J13" s="21">
        <v>379.26063903599999</v>
      </c>
      <c r="K13" s="21">
        <v>0</v>
      </c>
      <c r="L13" s="2">
        <v>4185.1163754299996</v>
      </c>
      <c r="M13" s="2">
        <v>176.44420352899999</v>
      </c>
      <c r="N13" s="2">
        <v>24037.951375735</v>
      </c>
    </row>
    <row r="14" spans="2:14" ht="12.9" customHeight="1" x14ac:dyDescent="0.2">
      <c r="B14" s="11" t="s">
        <v>42</v>
      </c>
      <c r="C14" s="1" t="s">
        <v>15</v>
      </c>
      <c r="D14" s="2">
        <v>72280.878025505997</v>
      </c>
      <c r="E14" s="2">
        <v>22047.363402378</v>
      </c>
      <c r="F14" s="21">
        <f t="shared" si="0"/>
        <v>7894.9680249920002</v>
      </c>
      <c r="G14" s="21">
        <v>1821.6453524599999</v>
      </c>
      <c r="H14" s="21">
        <v>697.26031232499997</v>
      </c>
      <c r="I14" s="21">
        <v>626.98094941199997</v>
      </c>
      <c r="J14" s="21">
        <v>1653.7255087650001</v>
      </c>
      <c r="K14" s="21">
        <v>3095.3559020299999</v>
      </c>
      <c r="L14" s="2">
        <v>30690.715073899999</v>
      </c>
      <c r="M14" s="2">
        <v>11647.831524236</v>
      </c>
      <c r="N14" s="2">
        <v>23135.317891972001</v>
      </c>
    </row>
    <row r="15" spans="2:14" ht="12.9" customHeight="1" x14ac:dyDescent="0.2">
      <c r="B15" s="11" t="s">
        <v>43</v>
      </c>
      <c r="C15" s="1" t="s">
        <v>16</v>
      </c>
      <c r="D15" s="2">
        <v>15681.894375634</v>
      </c>
      <c r="E15" s="2">
        <v>371.83163624500003</v>
      </c>
      <c r="F15" s="21">
        <f t="shared" si="0"/>
        <v>170.61909284699999</v>
      </c>
      <c r="G15" s="21">
        <v>12.348166396</v>
      </c>
      <c r="H15" s="21">
        <v>0</v>
      </c>
      <c r="I15" s="21">
        <v>44.014103832000004</v>
      </c>
      <c r="J15" s="21">
        <v>114.256822619</v>
      </c>
      <c r="K15" s="21">
        <v>0</v>
      </c>
      <c r="L15" s="2">
        <v>43.872739518000003</v>
      </c>
      <c r="M15" s="2">
        <v>15095.570907023999</v>
      </c>
      <c r="N15" s="2">
        <v>32.256601455000002</v>
      </c>
    </row>
    <row r="16" spans="2:14" ht="12.9" customHeight="1" x14ac:dyDescent="0.2">
      <c r="B16" s="11" t="s">
        <v>44</v>
      </c>
      <c r="C16" s="1" t="s">
        <v>17</v>
      </c>
      <c r="D16" s="2">
        <v>515.29554404999999</v>
      </c>
      <c r="E16" s="2">
        <v>5.28171474</v>
      </c>
      <c r="F16" s="21">
        <f t="shared" si="0"/>
        <v>173.78337289999999</v>
      </c>
      <c r="G16" s="21">
        <v>159.61644261000001</v>
      </c>
      <c r="H16" s="21">
        <v>0.82032585000000002</v>
      </c>
      <c r="I16" s="21">
        <v>1.3948222699999999</v>
      </c>
      <c r="J16" s="21">
        <v>2.9273504199999998</v>
      </c>
      <c r="K16" s="21">
        <v>9.0244317499999998</v>
      </c>
      <c r="L16" s="2">
        <v>336.12278829000002</v>
      </c>
      <c r="M16" s="2">
        <v>0.10766812000000001</v>
      </c>
      <c r="N16" s="2">
        <v>179.60705149</v>
      </c>
    </row>
    <row r="17" spans="2:14" ht="12.9" customHeight="1" x14ac:dyDescent="0.2">
      <c r="B17" s="12" t="s">
        <v>45</v>
      </c>
      <c r="C17" s="13" t="s">
        <v>18</v>
      </c>
      <c r="D17" s="14">
        <v>46964.823943951</v>
      </c>
      <c r="E17" s="14">
        <v>37594.270535645002</v>
      </c>
      <c r="F17" s="22">
        <f t="shared" si="0"/>
        <v>1207.4884002460001</v>
      </c>
      <c r="G17" s="22">
        <v>760.09978949200001</v>
      </c>
      <c r="H17" s="22">
        <v>3.2650689100000001</v>
      </c>
      <c r="I17" s="22">
        <v>223.327824048</v>
      </c>
      <c r="J17" s="22">
        <v>212.156293616</v>
      </c>
      <c r="K17" s="22">
        <v>8.6394241800000007</v>
      </c>
      <c r="L17" s="14">
        <v>6626.2660712899997</v>
      </c>
      <c r="M17" s="14">
        <v>1536.79893677</v>
      </c>
      <c r="N17" s="14">
        <v>4232.1910183059999</v>
      </c>
    </row>
    <row r="18" spans="2:14" ht="12.9" customHeight="1" x14ac:dyDescent="0.2">
      <c r="B18" s="10" t="s">
        <v>46</v>
      </c>
      <c r="C18" s="1"/>
      <c r="D18" s="3">
        <v>322351.82743570697</v>
      </c>
      <c r="E18" s="3">
        <v>139791.984401669</v>
      </c>
      <c r="F18" s="20">
        <f t="shared" si="0"/>
        <v>96409.543965745004</v>
      </c>
      <c r="G18" s="20">
        <v>71319.578880821005</v>
      </c>
      <c r="H18" s="20">
        <v>2084.3412868079999</v>
      </c>
      <c r="I18" s="20">
        <v>5353.9477991309996</v>
      </c>
      <c r="J18" s="20">
        <v>5371.4091998550002</v>
      </c>
      <c r="K18" s="20">
        <v>12280.26679913</v>
      </c>
      <c r="L18" s="3">
        <v>67844.291795950005</v>
      </c>
      <c r="M18" s="3">
        <v>18306.007272342998</v>
      </c>
      <c r="N18" s="3">
        <v>35093.331018835997</v>
      </c>
    </row>
    <row r="19" spans="2:14" ht="12.9" customHeight="1" x14ac:dyDescent="0.2">
      <c r="B19" s="11" t="s">
        <v>38</v>
      </c>
      <c r="C19" s="1" t="s">
        <v>11</v>
      </c>
      <c r="D19" s="2">
        <v>368.33430399999997</v>
      </c>
      <c r="E19" s="2" t="s">
        <v>19</v>
      </c>
      <c r="F19" s="21">
        <f>+G19</f>
        <v>368.33430399999997</v>
      </c>
      <c r="G19" s="21">
        <v>368.33430399999997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370.63664</v>
      </c>
    </row>
    <row r="20" spans="2:14" ht="12.9" customHeight="1" x14ac:dyDescent="0.2">
      <c r="B20" s="11" t="s">
        <v>39</v>
      </c>
      <c r="C20" s="1" t="s">
        <v>12</v>
      </c>
      <c r="D20" s="2">
        <v>58931.128541710998</v>
      </c>
      <c r="E20" s="2" t="s">
        <v>19</v>
      </c>
      <c r="F20" s="21">
        <f>+G20</f>
        <v>58889.026348601001</v>
      </c>
      <c r="G20" s="21">
        <v>58889.026348601001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42.102193110000002</v>
      </c>
      <c r="M20" s="2" t="s">
        <v>19</v>
      </c>
      <c r="N20" s="2">
        <v>9863.6460828050003</v>
      </c>
    </row>
    <row r="21" spans="2:14" ht="12.9" customHeight="1" x14ac:dyDescent="0.2">
      <c r="B21" s="11" t="s">
        <v>40</v>
      </c>
      <c r="C21" s="1" t="s">
        <v>13</v>
      </c>
      <c r="D21" s="2">
        <v>30146.590935184999</v>
      </c>
      <c r="E21" s="2">
        <v>1728.3403691660001</v>
      </c>
      <c r="F21" s="21">
        <f t="shared" si="0"/>
        <v>142.840527189</v>
      </c>
      <c r="G21" s="21">
        <v>83.171626899000003</v>
      </c>
      <c r="H21" s="21">
        <v>0</v>
      </c>
      <c r="I21" s="21">
        <v>58.87256344</v>
      </c>
      <c r="J21" s="21">
        <v>0.79633684999999998</v>
      </c>
      <c r="K21" s="21">
        <v>0</v>
      </c>
      <c r="L21" s="2">
        <v>28275.410038829999</v>
      </c>
      <c r="M21" s="2">
        <v>0</v>
      </c>
      <c r="N21" s="2">
        <v>12976.107192485</v>
      </c>
    </row>
    <row r="22" spans="2:14" ht="12.9" customHeight="1" x14ac:dyDescent="0.2">
      <c r="B22" s="11" t="s">
        <v>41</v>
      </c>
      <c r="C22" s="1" t="s">
        <v>14</v>
      </c>
      <c r="D22" s="2">
        <v>79907.015967344007</v>
      </c>
      <c r="E22" s="2">
        <v>45301.213072707003</v>
      </c>
      <c r="F22" s="21">
        <f t="shared" si="0"/>
        <v>3663.2180960129999</v>
      </c>
      <c r="G22" s="21">
        <v>11.331805729999999</v>
      </c>
      <c r="H22" s="21">
        <v>87.914313504000006</v>
      </c>
      <c r="I22" s="21">
        <v>3466.7060645769998</v>
      </c>
      <c r="J22" s="21">
        <v>71.175395121999998</v>
      </c>
      <c r="K22" s="21">
        <v>26.090517080000001</v>
      </c>
      <c r="L22" s="2">
        <v>13834.868458249999</v>
      </c>
      <c r="M22" s="2">
        <v>17107.716340374001</v>
      </c>
      <c r="N22" s="2">
        <v>1859.434338649</v>
      </c>
    </row>
    <row r="23" spans="2:14" ht="12.9" customHeight="1" x14ac:dyDescent="0.2">
      <c r="B23" s="11" t="s">
        <v>42</v>
      </c>
      <c r="C23" s="1" t="s">
        <v>15</v>
      </c>
      <c r="D23" s="2">
        <v>89128.878647139005</v>
      </c>
      <c r="E23" s="2">
        <v>55465.584364513001</v>
      </c>
      <c r="F23" s="21">
        <f t="shared" si="0"/>
        <v>16458.600017066001</v>
      </c>
      <c r="G23" s="21">
        <v>11295.866336218</v>
      </c>
      <c r="H23" s="21">
        <v>1986.962406694</v>
      </c>
      <c r="I23" s="21">
        <v>1592.4673185639999</v>
      </c>
      <c r="J23" s="21">
        <v>1580.23805872</v>
      </c>
      <c r="K23" s="21">
        <v>3.06589687</v>
      </c>
      <c r="L23" s="2">
        <v>17204.69426556</v>
      </c>
      <c r="M23" s="2">
        <v>0</v>
      </c>
      <c r="N23" s="2">
        <v>6287.3172703390001</v>
      </c>
    </row>
    <row r="24" spans="2:14" ht="12.9" customHeight="1" x14ac:dyDescent="0.2">
      <c r="B24" s="11" t="s">
        <v>43</v>
      </c>
      <c r="C24" s="1" t="s">
        <v>16</v>
      </c>
      <c r="D24" s="2">
        <v>15612.696134626</v>
      </c>
      <c r="E24" s="2">
        <v>0</v>
      </c>
      <c r="F24" s="21">
        <f t="shared" si="0"/>
        <v>15612.696134626</v>
      </c>
      <c r="G24" s="21">
        <v>0</v>
      </c>
      <c r="H24" s="21">
        <v>0</v>
      </c>
      <c r="I24" s="21">
        <v>0</v>
      </c>
      <c r="J24" s="21">
        <v>3384.6712696260001</v>
      </c>
      <c r="K24" s="21">
        <v>12228.024864999999</v>
      </c>
      <c r="L24" s="2">
        <v>0</v>
      </c>
      <c r="M24" s="2">
        <v>0</v>
      </c>
      <c r="N24" s="2">
        <v>101.45484246300001</v>
      </c>
    </row>
    <row r="25" spans="2:14" ht="12.9" customHeight="1" x14ac:dyDescent="0.2">
      <c r="B25" s="11" t="s">
        <v>44</v>
      </c>
      <c r="C25" s="1" t="s">
        <v>17</v>
      </c>
      <c r="D25" s="2">
        <v>330.40864349999998</v>
      </c>
      <c r="E25" s="2">
        <v>159.09061204</v>
      </c>
      <c r="F25" s="21">
        <f t="shared" si="0"/>
        <v>158.26262679999999</v>
      </c>
      <c r="G25" s="21">
        <v>147.18099459999999</v>
      </c>
      <c r="H25" s="21">
        <v>1.0691022400000001</v>
      </c>
      <c r="I25" s="21">
        <v>1.4466798999999999</v>
      </c>
      <c r="J25" s="21">
        <v>2.635854E-2</v>
      </c>
      <c r="K25" s="21">
        <v>8.5394915200000003</v>
      </c>
      <c r="L25" s="2">
        <v>13.05051325</v>
      </c>
      <c r="M25" s="2">
        <v>4.8914099999999997E-3</v>
      </c>
      <c r="N25" s="2">
        <v>364.49395204000001</v>
      </c>
    </row>
    <row r="26" spans="2:14" ht="12.9" customHeight="1" x14ac:dyDescent="0.2">
      <c r="B26" s="11" t="s">
        <v>47</v>
      </c>
      <c r="C26" s="1" t="s">
        <v>18</v>
      </c>
      <c r="D26" s="2">
        <v>47926.774262202001</v>
      </c>
      <c r="E26" s="2">
        <v>37137.755983242998</v>
      </c>
      <c r="F26" s="21">
        <f t="shared" si="0"/>
        <v>1116.5659114500002</v>
      </c>
      <c r="G26" s="21">
        <v>524.66746477300001</v>
      </c>
      <c r="H26" s="21">
        <v>8.3954643699999991</v>
      </c>
      <c r="I26" s="21">
        <v>234.45517265000001</v>
      </c>
      <c r="J26" s="21">
        <v>334.50178099700003</v>
      </c>
      <c r="K26" s="21">
        <v>14.546028659999999</v>
      </c>
      <c r="L26" s="2">
        <v>8474.1663269500004</v>
      </c>
      <c r="M26" s="2">
        <v>1198.286040559</v>
      </c>
      <c r="N26" s="2">
        <v>3270.2407000550002</v>
      </c>
    </row>
    <row r="27" spans="2:14" ht="12.9" customHeight="1" x14ac:dyDescent="0.2">
      <c r="B27" s="15" t="s">
        <v>48</v>
      </c>
      <c r="C27" s="16"/>
      <c r="D27" s="17">
        <v>-32002.986731662</v>
      </c>
      <c r="E27" s="17">
        <v>-54340.694268756</v>
      </c>
      <c r="F27" s="23">
        <f t="shared" si="0"/>
        <v>1923.1799722560004</v>
      </c>
      <c r="G27" s="23">
        <v>3481.0598730440001</v>
      </c>
      <c r="H27" s="23">
        <v>-79.898427139000006</v>
      </c>
      <c r="I27" s="23">
        <v>-1270.324833548</v>
      </c>
      <c r="J27" s="23">
        <v>-207.65664009400001</v>
      </c>
      <c r="K27" s="23">
        <v>-6.9999999999999998E-9</v>
      </c>
      <c r="L27" s="17">
        <v>-20631.976283701999</v>
      </c>
      <c r="M27" s="17">
        <v>41046.50384854</v>
      </c>
      <c r="N27" s="17">
        <v>32002.986731662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65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295896.43122165801</v>
      </c>
      <c r="E9" s="3">
        <v>87472.399221180007</v>
      </c>
      <c r="F9" s="20">
        <f>+G9+H9+I9+J9+K9</f>
        <v>100063.608502217</v>
      </c>
      <c r="G9" s="20">
        <v>76124.323858934004</v>
      </c>
      <c r="H9" s="20">
        <v>2062.081741598</v>
      </c>
      <c r="I9" s="20">
        <v>4046.4734523400002</v>
      </c>
      <c r="J9" s="20">
        <v>5181.899768321</v>
      </c>
      <c r="K9" s="20">
        <v>12648.829681024001</v>
      </c>
      <c r="L9" s="3">
        <v>47341.955720544996</v>
      </c>
      <c r="M9" s="3">
        <v>61018.467777716003</v>
      </c>
      <c r="N9" s="3">
        <v>66182.900866027994</v>
      </c>
    </row>
    <row r="10" spans="2:14" ht="12.9" customHeight="1" x14ac:dyDescent="0.2">
      <c r="B10" s="11" t="s">
        <v>38</v>
      </c>
      <c r="C10" s="1" t="s">
        <v>11</v>
      </c>
      <c r="D10" s="2">
        <v>363.34515199999998</v>
      </c>
      <c r="E10" s="2" t="s">
        <v>19</v>
      </c>
      <c r="F10" s="21">
        <f>+G10</f>
        <v>363.34515199999998</v>
      </c>
      <c r="G10" s="21">
        <v>363.34515199999998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361.20876800000002</v>
      </c>
    </row>
    <row r="11" spans="2:14" ht="12.9" customHeight="1" x14ac:dyDescent="0.2">
      <c r="B11" s="11" t="s">
        <v>39</v>
      </c>
      <c r="C11" s="1" t="s">
        <v>12</v>
      </c>
      <c r="D11" s="2">
        <v>66743.180131165995</v>
      </c>
      <c r="E11" s="2">
        <v>9605.4128238730009</v>
      </c>
      <c r="F11" s="21">
        <f t="shared" ref="F11:F27" si="0">+G11+H11+I11+J11+K11</f>
        <v>21328.069994005004</v>
      </c>
      <c r="G11" s="21">
        <v>19320.212484562999</v>
      </c>
      <c r="H11" s="21">
        <v>315.01767630000001</v>
      </c>
      <c r="I11" s="21">
        <v>698.36978597100006</v>
      </c>
      <c r="J11" s="21">
        <v>301.79496038100001</v>
      </c>
      <c r="K11" s="21">
        <v>692.67508679000002</v>
      </c>
      <c r="L11" s="2">
        <v>4187.6135111599997</v>
      </c>
      <c r="M11" s="2">
        <v>31622.083802128</v>
      </c>
      <c r="N11" s="2">
        <v>4854.59910451</v>
      </c>
    </row>
    <row r="12" spans="2:14" ht="12.9" customHeight="1" x14ac:dyDescent="0.2">
      <c r="B12" s="11" t="s">
        <v>40</v>
      </c>
      <c r="C12" s="1" t="s">
        <v>13</v>
      </c>
      <c r="D12" s="2">
        <v>33912.297772849</v>
      </c>
      <c r="E12" s="2">
        <v>300.97449645400002</v>
      </c>
      <c r="F12" s="21">
        <f t="shared" si="0"/>
        <v>32134.910044172</v>
      </c>
      <c r="G12" s="21">
        <v>19572.727000283001</v>
      </c>
      <c r="H12" s="21">
        <v>1040.165274855</v>
      </c>
      <c r="I12" s="21">
        <v>165.28048430600001</v>
      </c>
      <c r="J12" s="21">
        <v>2525.912591665</v>
      </c>
      <c r="K12" s="21">
        <v>8830.8246930629994</v>
      </c>
      <c r="L12" s="2">
        <v>1249.04641685</v>
      </c>
      <c r="M12" s="2">
        <v>227.36681537300001</v>
      </c>
      <c r="N12" s="2">
        <v>9516.8839870430002</v>
      </c>
    </row>
    <row r="13" spans="2:14" ht="12.9" customHeight="1" x14ac:dyDescent="0.2">
      <c r="B13" s="11" t="s">
        <v>41</v>
      </c>
      <c r="C13" s="1" t="s">
        <v>14</v>
      </c>
      <c r="D13" s="2">
        <v>57925.314949246997</v>
      </c>
      <c r="E13" s="2">
        <v>16827.91241587</v>
      </c>
      <c r="F13" s="21">
        <f t="shared" si="0"/>
        <v>36729.462614271994</v>
      </c>
      <c r="G13" s="21">
        <v>34057.790264937998</v>
      </c>
      <c r="H13" s="21">
        <v>10.751676339999999</v>
      </c>
      <c r="I13" s="21">
        <v>2293.1882699930002</v>
      </c>
      <c r="J13" s="21">
        <v>367.73240300100002</v>
      </c>
      <c r="K13" s="21">
        <v>0</v>
      </c>
      <c r="L13" s="2">
        <v>4191.4948710999997</v>
      </c>
      <c r="M13" s="2">
        <v>176.44504800499999</v>
      </c>
      <c r="N13" s="2">
        <v>23653.805798919999</v>
      </c>
    </row>
    <row r="14" spans="2:14" ht="12.9" customHeight="1" x14ac:dyDescent="0.2">
      <c r="B14" s="11" t="s">
        <v>42</v>
      </c>
      <c r="C14" s="1" t="s">
        <v>15</v>
      </c>
      <c r="D14" s="2">
        <v>72980.642227805001</v>
      </c>
      <c r="E14" s="2">
        <v>22493.849891991998</v>
      </c>
      <c r="F14" s="21">
        <f t="shared" si="0"/>
        <v>7959.4681450850003</v>
      </c>
      <c r="G14" s="21">
        <v>1878.2234495499999</v>
      </c>
      <c r="H14" s="21">
        <v>685.494654083</v>
      </c>
      <c r="I14" s="21">
        <v>625.14188685900001</v>
      </c>
      <c r="J14" s="21">
        <v>1654.666907602</v>
      </c>
      <c r="K14" s="21">
        <v>3115.9412469909998</v>
      </c>
      <c r="L14" s="2">
        <v>30632.314023819999</v>
      </c>
      <c r="M14" s="2">
        <v>11895.010166908</v>
      </c>
      <c r="N14" s="2">
        <v>23395.182941195999</v>
      </c>
    </row>
    <row r="15" spans="2:14" ht="12.9" customHeight="1" x14ac:dyDescent="0.2">
      <c r="B15" s="11" t="s">
        <v>43</v>
      </c>
      <c r="C15" s="1" t="s">
        <v>16</v>
      </c>
      <c r="D15" s="2">
        <v>16143.957599046</v>
      </c>
      <c r="E15" s="2">
        <v>377.351555867</v>
      </c>
      <c r="F15" s="21">
        <f t="shared" si="0"/>
        <v>170.82194195599999</v>
      </c>
      <c r="G15" s="21">
        <v>12.531477549</v>
      </c>
      <c r="H15" s="21">
        <v>0</v>
      </c>
      <c r="I15" s="21">
        <v>44.667502552999998</v>
      </c>
      <c r="J15" s="21">
        <v>113.622961854</v>
      </c>
      <c r="K15" s="21">
        <v>0</v>
      </c>
      <c r="L15" s="2">
        <v>44.524039655000003</v>
      </c>
      <c r="M15" s="2">
        <v>15551.260061568</v>
      </c>
      <c r="N15" s="2">
        <v>32.72361093</v>
      </c>
    </row>
    <row r="16" spans="2:14" ht="12.9" customHeight="1" x14ac:dyDescent="0.2">
      <c r="B16" s="11" t="s">
        <v>44</v>
      </c>
      <c r="C16" s="1" t="s">
        <v>17</v>
      </c>
      <c r="D16" s="2">
        <v>509.29639522999997</v>
      </c>
      <c r="E16" s="2">
        <v>3.0923333300000002</v>
      </c>
      <c r="F16" s="21">
        <f t="shared" si="0"/>
        <v>150.93693454000001</v>
      </c>
      <c r="G16" s="21">
        <v>148.79522734</v>
      </c>
      <c r="H16" s="21">
        <v>0.57231604000000003</v>
      </c>
      <c r="I16" s="21">
        <v>0.33752534000000001</v>
      </c>
      <c r="J16" s="21">
        <v>0.85826906000000003</v>
      </c>
      <c r="K16" s="21">
        <v>0.37359676000000003</v>
      </c>
      <c r="L16" s="2">
        <v>355.25806495</v>
      </c>
      <c r="M16" s="2">
        <v>9.0624099999999999E-3</v>
      </c>
      <c r="N16" s="2">
        <v>162.20189439000001</v>
      </c>
    </row>
    <row r="17" spans="2:14" ht="12.9" customHeight="1" x14ac:dyDescent="0.2">
      <c r="B17" s="12" t="s">
        <v>45</v>
      </c>
      <c r="C17" s="13" t="s">
        <v>18</v>
      </c>
      <c r="D17" s="14">
        <v>47318.396994315</v>
      </c>
      <c r="E17" s="14">
        <v>37863.805703794002</v>
      </c>
      <c r="F17" s="22">
        <f t="shared" si="0"/>
        <v>1226.593676187</v>
      </c>
      <c r="G17" s="22">
        <v>770.69880271099998</v>
      </c>
      <c r="H17" s="22">
        <v>10.080143980000001</v>
      </c>
      <c r="I17" s="22">
        <v>219.487997318</v>
      </c>
      <c r="J17" s="22">
        <v>217.31167475800001</v>
      </c>
      <c r="K17" s="22">
        <v>9.0150574199999998</v>
      </c>
      <c r="L17" s="14">
        <v>6681.7047930099998</v>
      </c>
      <c r="M17" s="14">
        <v>1546.292821324</v>
      </c>
      <c r="N17" s="14">
        <v>4206.2947610390002</v>
      </c>
    </row>
    <row r="18" spans="2:14" ht="12.9" customHeight="1" x14ac:dyDescent="0.2">
      <c r="B18" s="10" t="s">
        <v>46</v>
      </c>
      <c r="C18" s="1"/>
      <c r="D18" s="3">
        <v>324864.74629368598</v>
      </c>
      <c r="E18" s="3">
        <v>140637.159376917</v>
      </c>
      <c r="F18" s="20">
        <f t="shared" si="0"/>
        <v>98149.461602786992</v>
      </c>
      <c r="G18" s="20">
        <v>72533.693052292001</v>
      </c>
      <c r="H18" s="20">
        <v>2191.229596142</v>
      </c>
      <c r="I18" s="20">
        <v>5366.2938113290002</v>
      </c>
      <c r="J18" s="20">
        <v>5409.415461994</v>
      </c>
      <c r="K18" s="20">
        <v>12648.82968103</v>
      </c>
      <c r="L18" s="3">
        <v>67664.935015390001</v>
      </c>
      <c r="M18" s="3">
        <v>18413.190298591999</v>
      </c>
      <c r="N18" s="3">
        <v>37214.585793999999</v>
      </c>
    </row>
    <row r="19" spans="2:14" ht="12.9" customHeight="1" x14ac:dyDescent="0.2">
      <c r="B19" s="11" t="s">
        <v>38</v>
      </c>
      <c r="C19" s="1" t="s">
        <v>11</v>
      </c>
      <c r="D19" s="2">
        <v>361.20876800000002</v>
      </c>
      <c r="E19" s="2" t="s">
        <v>19</v>
      </c>
      <c r="F19" s="21">
        <f>+G19</f>
        <v>361.20876800000002</v>
      </c>
      <c r="G19" s="21">
        <v>361.20876800000002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363.34515199999998</v>
      </c>
    </row>
    <row r="20" spans="2:14" ht="12.9" customHeight="1" x14ac:dyDescent="0.2">
      <c r="B20" s="11" t="s">
        <v>39</v>
      </c>
      <c r="C20" s="1" t="s">
        <v>12</v>
      </c>
      <c r="D20" s="2">
        <v>60273.546397010003</v>
      </c>
      <c r="E20" s="2" t="s">
        <v>19</v>
      </c>
      <c r="F20" s="21">
        <f>+G20</f>
        <v>60233.122330420003</v>
      </c>
      <c r="G20" s="21">
        <v>60233.122330420003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40.424066590000002</v>
      </c>
      <c r="M20" s="2" t="s">
        <v>19</v>
      </c>
      <c r="N20" s="2">
        <v>11324.232838665999</v>
      </c>
    </row>
    <row r="21" spans="2:14" ht="12.9" customHeight="1" x14ac:dyDescent="0.2">
      <c r="B21" s="11" t="s">
        <v>40</v>
      </c>
      <c r="C21" s="1" t="s">
        <v>13</v>
      </c>
      <c r="D21" s="2">
        <v>30000.505777515998</v>
      </c>
      <c r="E21" s="2">
        <v>1726.0733293180001</v>
      </c>
      <c r="F21" s="21">
        <f t="shared" si="0"/>
        <v>138.61432155799997</v>
      </c>
      <c r="G21" s="21">
        <v>79.078053217999994</v>
      </c>
      <c r="H21" s="21">
        <v>0</v>
      </c>
      <c r="I21" s="21">
        <v>58.739931489999996</v>
      </c>
      <c r="J21" s="21">
        <v>0.79633684999999998</v>
      </c>
      <c r="K21" s="21">
        <v>0</v>
      </c>
      <c r="L21" s="2">
        <v>28135.818126639999</v>
      </c>
      <c r="M21" s="2">
        <v>0</v>
      </c>
      <c r="N21" s="2">
        <v>13428.675982376</v>
      </c>
    </row>
    <row r="22" spans="2:14" ht="12.9" customHeight="1" x14ac:dyDescent="0.2">
      <c r="B22" s="11" t="s">
        <v>41</v>
      </c>
      <c r="C22" s="1" t="s">
        <v>14</v>
      </c>
      <c r="D22" s="2">
        <v>79696.956314823998</v>
      </c>
      <c r="E22" s="2">
        <v>45288.646670759998</v>
      </c>
      <c r="F22" s="21">
        <f t="shared" si="0"/>
        <v>3652.973632663</v>
      </c>
      <c r="G22" s="21">
        <v>31.015818830000001</v>
      </c>
      <c r="H22" s="21">
        <v>94.294086225000001</v>
      </c>
      <c r="I22" s="21">
        <v>3476.6573767320001</v>
      </c>
      <c r="J22" s="21">
        <v>51.005943625999997</v>
      </c>
      <c r="K22" s="21">
        <v>4.0725000000000001E-4</v>
      </c>
      <c r="L22" s="2">
        <v>13547.06409982</v>
      </c>
      <c r="M22" s="2">
        <v>17208.271911581</v>
      </c>
      <c r="N22" s="2">
        <v>1882.1644333429999</v>
      </c>
    </row>
    <row r="23" spans="2:14" ht="12.9" customHeight="1" x14ac:dyDescent="0.2">
      <c r="B23" s="11" t="s">
        <v>42</v>
      </c>
      <c r="C23" s="1" t="s">
        <v>15</v>
      </c>
      <c r="D23" s="2">
        <v>89937.871416025999</v>
      </c>
      <c r="E23" s="2">
        <v>56188.126122228001</v>
      </c>
      <c r="F23" s="21">
        <f t="shared" si="0"/>
        <v>16506.211264648002</v>
      </c>
      <c r="G23" s="21">
        <v>11231.21730353</v>
      </c>
      <c r="H23" s="21">
        <v>2083.8289572069998</v>
      </c>
      <c r="I23" s="21">
        <v>1604.459693707</v>
      </c>
      <c r="J23" s="21">
        <v>1583.639413334</v>
      </c>
      <c r="K23" s="21">
        <v>3.06589687</v>
      </c>
      <c r="L23" s="2">
        <v>17243.53402915</v>
      </c>
      <c r="M23" s="2">
        <v>0</v>
      </c>
      <c r="N23" s="2">
        <v>6437.9537529749996</v>
      </c>
    </row>
    <row r="24" spans="2:14" ht="12.9" customHeight="1" x14ac:dyDescent="0.2">
      <c r="B24" s="11" t="s">
        <v>43</v>
      </c>
      <c r="C24" s="1" t="s">
        <v>16</v>
      </c>
      <c r="D24" s="2">
        <v>16076.050276393</v>
      </c>
      <c r="E24" s="2">
        <v>0</v>
      </c>
      <c r="F24" s="21">
        <f t="shared" si="0"/>
        <v>16076.050276393</v>
      </c>
      <c r="G24" s="21">
        <v>0</v>
      </c>
      <c r="H24" s="21">
        <v>0</v>
      </c>
      <c r="I24" s="21">
        <v>0</v>
      </c>
      <c r="J24" s="21">
        <v>3454.796079063</v>
      </c>
      <c r="K24" s="21">
        <v>12621.254197329999</v>
      </c>
      <c r="L24" s="2">
        <v>0</v>
      </c>
      <c r="M24" s="2">
        <v>0</v>
      </c>
      <c r="N24" s="2">
        <v>100.630933583</v>
      </c>
    </row>
    <row r="25" spans="2:14" ht="12.9" customHeight="1" x14ac:dyDescent="0.2">
      <c r="B25" s="11" t="s">
        <v>44</v>
      </c>
      <c r="C25" s="1" t="s">
        <v>17</v>
      </c>
      <c r="D25" s="2">
        <v>295.92675875999998</v>
      </c>
      <c r="E25" s="2">
        <v>149.93074471</v>
      </c>
      <c r="F25" s="21">
        <f t="shared" si="0"/>
        <v>138.44171645</v>
      </c>
      <c r="G25" s="21">
        <v>130.16857880000001</v>
      </c>
      <c r="H25" s="21">
        <v>0.97967152999999996</v>
      </c>
      <c r="I25" s="21">
        <v>1.1354610199999999</v>
      </c>
      <c r="J25" s="21">
        <v>3.3164079999999999E-2</v>
      </c>
      <c r="K25" s="21">
        <v>6.1248410199999999</v>
      </c>
      <c r="L25" s="2">
        <v>7.5425887700000001</v>
      </c>
      <c r="M25" s="2">
        <v>1.170883E-2</v>
      </c>
      <c r="N25" s="2">
        <v>375.57153086</v>
      </c>
    </row>
    <row r="26" spans="2:14" ht="12.9" customHeight="1" x14ac:dyDescent="0.2">
      <c r="B26" s="11" t="s">
        <v>47</v>
      </c>
      <c r="C26" s="1" t="s">
        <v>18</v>
      </c>
      <c r="D26" s="2">
        <v>48222.680585157002</v>
      </c>
      <c r="E26" s="2">
        <v>37284.382509900999</v>
      </c>
      <c r="F26" s="21">
        <f t="shared" si="0"/>
        <v>1042.839292655</v>
      </c>
      <c r="G26" s="21">
        <v>467.88219949400002</v>
      </c>
      <c r="H26" s="21">
        <v>12.12688118</v>
      </c>
      <c r="I26" s="21">
        <v>225.30134838000001</v>
      </c>
      <c r="J26" s="21">
        <v>319.14452504100001</v>
      </c>
      <c r="K26" s="21">
        <v>18.38433856</v>
      </c>
      <c r="L26" s="2">
        <v>8690.5521044199995</v>
      </c>
      <c r="M26" s="2">
        <v>1204.906678181</v>
      </c>
      <c r="N26" s="2">
        <v>3302.011170197</v>
      </c>
    </row>
    <row r="27" spans="2:14" ht="12.9" customHeight="1" x14ac:dyDescent="0.2">
      <c r="B27" s="15" t="s">
        <v>48</v>
      </c>
      <c r="C27" s="16"/>
      <c r="D27" s="17">
        <v>-28968.315072027999</v>
      </c>
      <c r="E27" s="17">
        <v>-53164.760155737</v>
      </c>
      <c r="F27" s="23">
        <f t="shared" si="0"/>
        <v>1914.1468994300003</v>
      </c>
      <c r="G27" s="23">
        <v>3590.6308066420002</v>
      </c>
      <c r="H27" s="23">
        <v>-129.14785454400001</v>
      </c>
      <c r="I27" s="23">
        <v>-1319.8203589889999</v>
      </c>
      <c r="J27" s="23">
        <v>-227.51569367299999</v>
      </c>
      <c r="K27" s="23">
        <v>-6E-9</v>
      </c>
      <c r="L27" s="17">
        <v>-20322.979294845001</v>
      </c>
      <c r="M27" s="17">
        <v>42605.277479124001</v>
      </c>
      <c r="N27" s="17">
        <v>28968.315072027999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64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298590.656089528</v>
      </c>
      <c r="E9" s="3">
        <v>88247.647490654999</v>
      </c>
      <c r="F9" s="20">
        <f>+G9+H9+I9+J9+K9</f>
        <v>101100.61672961201</v>
      </c>
      <c r="G9" s="20">
        <v>77183.226917202002</v>
      </c>
      <c r="H9" s="20">
        <v>2075.6410327590002</v>
      </c>
      <c r="I9" s="20">
        <v>3887.8267882559999</v>
      </c>
      <c r="J9" s="20">
        <v>5102.4638684270003</v>
      </c>
      <c r="K9" s="20">
        <v>12851.458122968001</v>
      </c>
      <c r="L9" s="3">
        <v>47844.782108840001</v>
      </c>
      <c r="M9" s="3">
        <v>61397.609760421001</v>
      </c>
      <c r="N9" s="3">
        <v>66111.407671084002</v>
      </c>
    </row>
    <row r="10" spans="2:14" ht="12.9" customHeight="1" x14ac:dyDescent="0.2">
      <c r="B10" s="11" t="s">
        <v>38</v>
      </c>
      <c r="C10" s="1" t="s">
        <v>11</v>
      </c>
      <c r="D10" s="2">
        <v>371.80803200000003</v>
      </c>
      <c r="E10" s="2" t="s">
        <v>19</v>
      </c>
      <c r="F10" s="21">
        <f>+G10</f>
        <v>371.80803200000003</v>
      </c>
      <c r="G10" s="21">
        <v>371.80803200000003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369.75001600000002</v>
      </c>
    </row>
    <row r="11" spans="2:14" ht="12.9" customHeight="1" x14ac:dyDescent="0.2">
      <c r="B11" s="11" t="s">
        <v>39</v>
      </c>
      <c r="C11" s="1" t="s">
        <v>12</v>
      </c>
      <c r="D11" s="2">
        <v>67440.121388681</v>
      </c>
      <c r="E11" s="2">
        <v>9506.8932998689997</v>
      </c>
      <c r="F11" s="21">
        <f t="shared" ref="F11:F27" si="0">+G11+H11+I11+J11+K11</f>
        <v>22597.292953772005</v>
      </c>
      <c r="G11" s="21">
        <v>20762.788923525</v>
      </c>
      <c r="H11" s="21">
        <v>269.07956152000003</v>
      </c>
      <c r="I11" s="21">
        <v>571.35797052600003</v>
      </c>
      <c r="J11" s="21">
        <v>219.13452729100001</v>
      </c>
      <c r="K11" s="21">
        <v>774.93197091000002</v>
      </c>
      <c r="L11" s="2">
        <v>3653.9136776800001</v>
      </c>
      <c r="M11" s="2">
        <v>31682.021457359999</v>
      </c>
      <c r="N11" s="2">
        <v>5300.4913960570002</v>
      </c>
    </row>
    <row r="12" spans="2:14" ht="12.9" customHeight="1" x14ac:dyDescent="0.2">
      <c r="B12" s="11" t="s">
        <v>40</v>
      </c>
      <c r="C12" s="1" t="s">
        <v>13</v>
      </c>
      <c r="D12" s="2">
        <v>34346.507751525001</v>
      </c>
      <c r="E12" s="2">
        <v>304.17785414500003</v>
      </c>
      <c r="F12" s="21">
        <f t="shared" si="0"/>
        <v>32450.483264409995</v>
      </c>
      <c r="G12" s="21">
        <v>19503.263070380999</v>
      </c>
      <c r="H12" s="21">
        <v>1179.0982896989999</v>
      </c>
      <c r="I12" s="21">
        <v>187.26425650199999</v>
      </c>
      <c r="J12" s="21">
        <v>2608.9797112040001</v>
      </c>
      <c r="K12" s="21">
        <v>8971.8779366239996</v>
      </c>
      <c r="L12" s="2">
        <v>1363.9402258380001</v>
      </c>
      <c r="M12" s="2">
        <v>227.906407132</v>
      </c>
      <c r="N12" s="2">
        <v>9449.3840465190005</v>
      </c>
    </row>
    <row r="13" spans="2:14" ht="12.9" customHeight="1" x14ac:dyDescent="0.2">
      <c r="B13" s="11" t="s">
        <v>41</v>
      </c>
      <c r="C13" s="1" t="s">
        <v>14</v>
      </c>
      <c r="D13" s="2">
        <v>58902.611583388003</v>
      </c>
      <c r="E13" s="2">
        <v>17268.380563962</v>
      </c>
      <c r="F13" s="21">
        <f t="shared" si="0"/>
        <v>36946.753283372003</v>
      </c>
      <c r="G13" s="21">
        <v>34314.649014654999</v>
      </c>
      <c r="H13" s="21">
        <v>10.149829179999999</v>
      </c>
      <c r="I13" s="21">
        <v>2252.0671514609999</v>
      </c>
      <c r="J13" s="21">
        <v>369.887288076</v>
      </c>
      <c r="K13" s="21">
        <v>0</v>
      </c>
      <c r="L13" s="2">
        <v>4488.4525064239997</v>
      </c>
      <c r="M13" s="2">
        <v>199.02522963000001</v>
      </c>
      <c r="N13" s="2">
        <v>23189.843994784998</v>
      </c>
    </row>
    <row r="14" spans="2:14" ht="12.9" customHeight="1" x14ac:dyDescent="0.2">
      <c r="B14" s="11" t="s">
        <v>42</v>
      </c>
      <c r="C14" s="1" t="s">
        <v>15</v>
      </c>
      <c r="D14" s="2">
        <v>72533.438402929998</v>
      </c>
      <c r="E14" s="2">
        <v>22594.574865983999</v>
      </c>
      <c r="F14" s="21">
        <f t="shared" si="0"/>
        <v>7346.5040457679997</v>
      </c>
      <c r="G14" s="21">
        <v>1401.5224395499999</v>
      </c>
      <c r="H14" s="21">
        <v>614.96981560999996</v>
      </c>
      <c r="I14" s="21">
        <v>636.01098129699994</v>
      </c>
      <c r="J14" s="21">
        <v>1592.8056370070001</v>
      </c>
      <c r="K14" s="21">
        <v>3101.1951723040002</v>
      </c>
      <c r="L14" s="2">
        <v>30627.106503579998</v>
      </c>
      <c r="M14" s="2">
        <v>11965.252987598</v>
      </c>
      <c r="N14" s="2">
        <v>23584.088233146002</v>
      </c>
    </row>
    <row r="15" spans="2:14" ht="12.9" customHeight="1" x14ac:dyDescent="0.2">
      <c r="B15" s="11" t="s">
        <v>43</v>
      </c>
      <c r="C15" s="1" t="s">
        <v>16</v>
      </c>
      <c r="D15" s="2">
        <v>16337.554974717001</v>
      </c>
      <c r="E15" s="2">
        <v>373.850000153</v>
      </c>
      <c r="F15" s="21">
        <f t="shared" si="0"/>
        <v>160.78418457000001</v>
      </c>
      <c r="G15" s="21">
        <v>12.415194294999999</v>
      </c>
      <c r="H15" s="21">
        <v>0</v>
      </c>
      <c r="I15" s="21">
        <v>44.253019700999999</v>
      </c>
      <c r="J15" s="21">
        <v>104.115970574</v>
      </c>
      <c r="K15" s="21">
        <v>0</v>
      </c>
      <c r="L15" s="2">
        <v>44.110888037999999</v>
      </c>
      <c r="M15" s="2">
        <v>15758.809901956</v>
      </c>
      <c r="N15" s="2">
        <v>32.401647177999997</v>
      </c>
    </row>
    <row r="16" spans="2:14" ht="12.9" customHeight="1" x14ac:dyDescent="0.2">
      <c r="B16" s="11" t="s">
        <v>44</v>
      </c>
      <c r="C16" s="1" t="s">
        <v>17</v>
      </c>
      <c r="D16" s="2">
        <v>668.70110629999999</v>
      </c>
      <c r="E16" s="2">
        <v>0.56626045000000003</v>
      </c>
      <c r="F16" s="21">
        <f t="shared" si="0"/>
        <v>170.70477706</v>
      </c>
      <c r="G16" s="21">
        <v>166.34852559999999</v>
      </c>
      <c r="H16" s="21">
        <v>0.56011979000000001</v>
      </c>
      <c r="I16" s="21">
        <v>0.30564448</v>
      </c>
      <c r="J16" s="21">
        <v>1.2432298500000001</v>
      </c>
      <c r="K16" s="21">
        <v>2.24725734</v>
      </c>
      <c r="L16" s="2">
        <v>497.41828477000001</v>
      </c>
      <c r="M16" s="2">
        <v>1.1784019999999999E-2</v>
      </c>
      <c r="N16" s="2">
        <v>133.51628299999999</v>
      </c>
    </row>
    <row r="17" spans="2:14" ht="12.9" customHeight="1" x14ac:dyDescent="0.2">
      <c r="B17" s="12" t="s">
        <v>45</v>
      </c>
      <c r="C17" s="13" t="s">
        <v>18</v>
      </c>
      <c r="D17" s="14">
        <v>47989.912849986998</v>
      </c>
      <c r="E17" s="14">
        <v>38199.204646092003</v>
      </c>
      <c r="F17" s="22">
        <f t="shared" si="0"/>
        <v>1056.2861886599999</v>
      </c>
      <c r="G17" s="22">
        <v>650.43171719600002</v>
      </c>
      <c r="H17" s="22">
        <v>1.7834169600000001</v>
      </c>
      <c r="I17" s="22">
        <v>196.567764289</v>
      </c>
      <c r="J17" s="22">
        <v>206.297504425</v>
      </c>
      <c r="K17" s="22">
        <v>1.20578579</v>
      </c>
      <c r="L17" s="14">
        <v>7169.8400225100004</v>
      </c>
      <c r="M17" s="14">
        <v>1564.581992725</v>
      </c>
      <c r="N17" s="14">
        <v>4051.9320543990002</v>
      </c>
    </row>
    <row r="18" spans="2:14" ht="12.9" customHeight="1" x14ac:dyDescent="0.2">
      <c r="B18" s="10" t="s">
        <v>46</v>
      </c>
      <c r="C18" s="1"/>
      <c r="D18" s="3">
        <v>327814.81878364499</v>
      </c>
      <c r="E18" s="3">
        <v>141075.484916471</v>
      </c>
      <c r="F18" s="20">
        <f t="shared" si="0"/>
        <v>99526.940758172001</v>
      </c>
      <c r="G18" s="20">
        <v>73904.976439466001</v>
      </c>
      <c r="H18" s="20">
        <v>2151.4711143979998</v>
      </c>
      <c r="I18" s="20">
        <v>5244.3448084580004</v>
      </c>
      <c r="J18" s="20">
        <v>5374.6902728900004</v>
      </c>
      <c r="K18" s="20">
        <v>12851.458122960001</v>
      </c>
      <c r="L18" s="3">
        <v>68558.067680745997</v>
      </c>
      <c r="M18" s="3">
        <v>18654.325428256001</v>
      </c>
      <c r="N18" s="3">
        <v>36887.244976966998</v>
      </c>
    </row>
    <row r="19" spans="2:14" ht="12.9" customHeight="1" x14ac:dyDescent="0.2">
      <c r="B19" s="11" t="s">
        <v>38</v>
      </c>
      <c r="C19" s="1" t="s">
        <v>11</v>
      </c>
      <c r="D19" s="2">
        <v>369.75001600000002</v>
      </c>
      <c r="E19" s="2" t="s">
        <v>19</v>
      </c>
      <c r="F19" s="21">
        <f>+G19</f>
        <v>369.75001600000002</v>
      </c>
      <c r="G19" s="21">
        <v>369.75001600000002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371.80803200000003</v>
      </c>
    </row>
    <row r="20" spans="2:14" ht="12.9" customHeight="1" x14ac:dyDescent="0.2">
      <c r="B20" s="11" t="s">
        <v>39</v>
      </c>
      <c r="C20" s="1" t="s">
        <v>12</v>
      </c>
      <c r="D20" s="2">
        <v>62005.973503836001</v>
      </c>
      <c r="E20" s="2" t="s">
        <v>19</v>
      </c>
      <c r="F20" s="21">
        <f>+G20</f>
        <v>61965.144920776998</v>
      </c>
      <c r="G20" s="21">
        <v>61965.144920776998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40.828583059000003</v>
      </c>
      <c r="M20" s="2" t="s">
        <v>19</v>
      </c>
      <c r="N20" s="2">
        <v>10734.639280902</v>
      </c>
    </row>
    <row r="21" spans="2:14" ht="12.9" customHeight="1" x14ac:dyDescent="0.2">
      <c r="B21" s="11" t="s">
        <v>40</v>
      </c>
      <c r="C21" s="1" t="s">
        <v>13</v>
      </c>
      <c r="D21" s="2">
        <v>30317.620626683001</v>
      </c>
      <c r="E21" s="2">
        <v>1717.615516992</v>
      </c>
      <c r="F21" s="21">
        <f t="shared" si="0"/>
        <v>178.21045467599998</v>
      </c>
      <c r="G21" s="21">
        <v>118.267726106</v>
      </c>
      <c r="H21" s="21">
        <v>0</v>
      </c>
      <c r="I21" s="21">
        <v>59.146391719999997</v>
      </c>
      <c r="J21" s="21">
        <v>0.79633684999999998</v>
      </c>
      <c r="K21" s="21">
        <v>0</v>
      </c>
      <c r="L21" s="2">
        <v>28421.794655015001</v>
      </c>
      <c r="M21" s="2">
        <v>0</v>
      </c>
      <c r="N21" s="2">
        <v>13478.271171361001</v>
      </c>
    </row>
    <row r="22" spans="2:14" ht="12.9" customHeight="1" x14ac:dyDescent="0.2">
      <c r="B22" s="11" t="s">
        <v>41</v>
      </c>
      <c r="C22" s="1" t="s">
        <v>14</v>
      </c>
      <c r="D22" s="2">
        <v>80219.666121222996</v>
      </c>
      <c r="E22" s="2">
        <v>45168.797528584</v>
      </c>
      <c r="F22" s="21">
        <f t="shared" si="0"/>
        <v>3595.1380997329998</v>
      </c>
      <c r="G22" s="21">
        <v>49.641802579999997</v>
      </c>
      <c r="H22" s="21">
        <v>114.78579201399999</v>
      </c>
      <c r="I22" s="21">
        <v>3376.06506068</v>
      </c>
      <c r="J22" s="21">
        <v>53.967932638999997</v>
      </c>
      <c r="K22" s="21">
        <v>0.67751181999999999</v>
      </c>
      <c r="L22" s="2">
        <v>13988.382371211999</v>
      </c>
      <c r="M22" s="2">
        <v>17467.348121694002</v>
      </c>
      <c r="N22" s="2">
        <v>1872.7894569499999</v>
      </c>
    </row>
    <row r="23" spans="2:14" ht="12.9" customHeight="1" x14ac:dyDescent="0.2">
      <c r="B23" s="11" t="s">
        <v>42</v>
      </c>
      <c r="C23" s="1" t="s">
        <v>15</v>
      </c>
      <c r="D23" s="2">
        <v>89824.880922949</v>
      </c>
      <c r="E23" s="2">
        <v>56595.918373654</v>
      </c>
      <c r="F23" s="21">
        <f t="shared" si="0"/>
        <v>15996.711379685001</v>
      </c>
      <c r="G23" s="21">
        <v>10828.685775565</v>
      </c>
      <c r="H23" s="21">
        <v>2028.016408554</v>
      </c>
      <c r="I23" s="21">
        <v>1580.3009366189999</v>
      </c>
      <c r="J23" s="21">
        <v>1556.6423620769999</v>
      </c>
      <c r="K23" s="21">
        <v>3.06589687</v>
      </c>
      <c r="L23" s="2">
        <v>17232.251169610001</v>
      </c>
      <c r="M23" s="2">
        <v>0</v>
      </c>
      <c r="N23" s="2">
        <v>6292.6457131269999</v>
      </c>
    </row>
    <row r="24" spans="2:14" ht="12.9" customHeight="1" x14ac:dyDescent="0.2">
      <c r="B24" s="11" t="s">
        <v>43</v>
      </c>
      <c r="C24" s="1" t="s">
        <v>16</v>
      </c>
      <c r="D24" s="2">
        <v>16278.712122753001</v>
      </c>
      <c r="E24" s="2">
        <v>0</v>
      </c>
      <c r="F24" s="21">
        <f t="shared" si="0"/>
        <v>16278.712122753001</v>
      </c>
      <c r="G24" s="21">
        <v>0</v>
      </c>
      <c r="H24" s="21">
        <v>0</v>
      </c>
      <c r="I24" s="21">
        <v>0</v>
      </c>
      <c r="J24" s="21">
        <v>3442.4130488629999</v>
      </c>
      <c r="K24" s="21">
        <v>12836.299073890001</v>
      </c>
      <c r="L24" s="2">
        <v>0</v>
      </c>
      <c r="M24" s="2">
        <v>0</v>
      </c>
      <c r="N24" s="2">
        <v>91.244499141999995</v>
      </c>
    </row>
    <row r="25" spans="2:14" ht="12.9" customHeight="1" x14ac:dyDescent="0.2">
      <c r="B25" s="11" t="s">
        <v>44</v>
      </c>
      <c r="C25" s="1" t="s">
        <v>17</v>
      </c>
      <c r="D25" s="2">
        <v>288.43997010999999</v>
      </c>
      <c r="E25" s="2">
        <v>131.839528</v>
      </c>
      <c r="F25" s="21">
        <f t="shared" si="0"/>
        <v>156.59131859999997</v>
      </c>
      <c r="G25" s="21">
        <v>152.41339785</v>
      </c>
      <c r="H25" s="21">
        <v>0.63870742000000003</v>
      </c>
      <c r="I25" s="21">
        <v>0.20294809999999999</v>
      </c>
      <c r="J25" s="21">
        <v>0.17054889000000001</v>
      </c>
      <c r="K25" s="21">
        <v>3.1657163399999999</v>
      </c>
      <c r="L25" s="2">
        <v>0</v>
      </c>
      <c r="M25" s="2">
        <v>9.1235099999999996E-3</v>
      </c>
      <c r="N25" s="2">
        <v>513.77741919000005</v>
      </c>
    </row>
    <row r="26" spans="2:14" ht="12.9" customHeight="1" x14ac:dyDescent="0.2">
      <c r="B26" s="11" t="s">
        <v>47</v>
      </c>
      <c r="C26" s="1" t="s">
        <v>18</v>
      </c>
      <c r="D26" s="2">
        <v>48509.775500090997</v>
      </c>
      <c r="E26" s="2">
        <v>37461.313969240997</v>
      </c>
      <c r="F26" s="21">
        <f t="shared" si="0"/>
        <v>986.68244594799989</v>
      </c>
      <c r="G26" s="21">
        <v>421.07280058800001</v>
      </c>
      <c r="H26" s="21">
        <v>8.0302064099999999</v>
      </c>
      <c r="I26" s="21">
        <v>228.62947133899999</v>
      </c>
      <c r="J26" s="21">
        <v>320.70004357099998</v>
      </c>
      <c r="K26" s="21">
        <v>8.2499240399999998</v>
      </c>
      <c r="L26" s="2">
        <v>8874.8109018499999</v>
      </c>
      <c r="M26" s="2">
        <v>1186.9681830520001</v>
      </c>
      <c r="N26" s="2">
        <v>3532.0694042949999</v>
      </c>
    </row>
    <row r="27" spans="2:14" ht="12.9" customHeight="1" x14ac:dyDescent="0.2">
      <c r="B27" s="15" t="s">
        <v>48</v>
      </c>
      <c r="C27" s="16"/>
      <c r="D27" s="17">
        <v>-29224.162694117</v>
      </c>
      <c r="E27" s="17">
        <v>-52827.837425815997</v>
      </c>
      <c r="F27" s="23">
        <f t="shared" si="0"/>
        <v>1573.67597144</v>
      </c>
      <c r="G27" s="23">
        <v>3278.250477736</v>
      </c>
      <c r="H27" s="23">
        <v>-75.830081638999999</v>
      </c>
      <c r="I27" s="23">
        <v>-1356.5180202019999</v>
      </c>
      <c r="J27" s="23">
        <v>-272.22640446299999</v>
      </c>
      <c r="K27" s="23">
        <v>8.0000000000000005E-9</v>
      </c>
      <c r="L27" s="17">
        <v>-20713.285571905999</v>
      </c>
      <c r="M27" s="17">
        <v>42743.284332165</v>
      </c>
      <c r="N27" s="17">
        <v>29224.162694117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63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301982.28785519098</v>
      </c>
      <c r="E9" s="3">
        <v>88425.751626683996</v>
      </c>
      <c r="F9" s="20">
        <f>+G9+H9+I9+J9+K9</f>
        <v>102802.700349967</v>
      </c>
      <c r="G9" s="20">
        <v>77151.491986206005</v>
      </c>
      <c r="H9" s="20">
        <v>3054.54416773</v>
      </c>
      <c r="I9" s="20">
        <v>3890.7126414579998</v>
      </c>
      <c r="J9" s="20">
        <v>5282.8333432680001</v>
      </c>
      <c r="K9" s="20">
        <v>13423.118211305</v>
      </c>
      <c r="L9" s="3">
        <v>48356.992822171</v>
      </c>
      <c r="M9" s="3">
        <v>62396.843056368998</v>
      </c>
      <c r="N9" s="3">
        <v>67840.400867110002</v>
      </c>
    </row>
    <row r="10" spans="2:14" ht="12.9" customHeight="1" x14ac:dyDescent="0.2">
      <c r="B10" s="11" t="s">
        <v>38</v>
      </c>
      <c r="C10" s="1" t="s">
        <v>11</v>
      </c>
      <c r="D10" s="2">
        <v>375.880672</v>
      </c>
      <c r="E10" s="2" t="s">
        <v>19</v>
      </c>
      <c r="F10" s="21">
        <f>+G10</f>
        <v>375.880672</v>
      </c>
      <c r="G10" s="21">
        <v>375.880672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373.94515200000001</v>
      </c>
    </row>
    <row r="11" spans="2:14" ht="12.9" customHeight="1" x14ac:dyDescent="0.2">
      <c r="B11" s="11" t="s">
        <v>39</v>
      </c>
      <c r="C11" s="1" t="s">
        <v>12</v>
      </c>
      <c r="D11" s="2">
        <v>66346.570282126006</v>
      </c>
      <c r="E11" s="2">
        <v>9072.6120455069995</v>
      </c>
      <c r="F11" s="21">
        <f t="shared" ref="F11:F27" si="0">+G11+H11+I11+J11+K11</f>
        <v>21897.134077964001</v>
      </c>
      <c r="G11" s="21">
        <v>19712.432327629002</v>
      </c>
      <c r="H11" s="21">
        <v>774.79374914000005</v>
      </c>
      <c r="I11" s="21">
        <v>584.58785075499998</v>
      </c>
      <c r="J11" s="21">
        <v>229.81041694000001</v>
      </c>
      <c r="K11" s="21">
        <v>595.50973350000004</v>
      </c>
      <c r="L11" s="2">
        <v>3673.53405767</v>
      </c>
      <c r="M11" s="2">
        <v>31703.290100984999</v>
      </c>
      <c r="N11" s="2">
        <v>6236.3492325469997</v>
      </c>
    </row>
    <row r="12" spans="2:14" ht="12.9" customHeight="1" x14ac:dyDescent="0.2">
      <c r="B12" s="11" t="s">
        <v>40</v>
      </c>
      <c r="C12" s="1" t="s">
        <v>13</v>
      </c>
      <c r="D12" s="2">
        <v>36001.627316798003</v>
      </c>
      <c r="E12" s="2">
        <v>303.44838827400002</v>
      </c>
      <c r="F12" s="21">
        <f t="shared" si="0"/>
        <v>34203.900984913002</v>
      </c>
      <c r="G12" s="21">
        <v>20285.624016088001</v>
      </c>
      <c r="H12" s="21">
        <v>1620.2120871130001</v>
      </c>
      <c r="I12" s="21">
        <v>162.64721072699999</v>
      </c>
      <c r="J12" s="21">
        <v>2679.5776853389998</v>
      </c>
      <c r="K12" s="21">
        <v>9455.8399856460001</v>
      </c>
      <c r="L12" s="2">
        <v>1245.6627119479999</v>
      </c>
      <c r="M12" s="2">
        <v>248.615231663</v>
      </c>
      <c r="N12" s="2">
        <v>9366.5049084639995</v>
      </c>
    </row>
    <row r="13" spans="2:14" ht="12.9" customHeight="1" x14ac:dyDescent="0.2">
      <c r="B13" s="11" t="s">
        <v>41</v>
      </c>
      <c r="C13" s="1" t="s">
        <v>14</v>
      </c>
      <c r="D13" s="2">
        <v>59356.413408567998</v>
      </c>
      <c r="E13" s="2">
        <v>17365.655687929</v>
      </c>
      <c r="F13" s="21">
        <f t="shared" si="0"/>
        <v>37235.613894693</v>
      </c>
      <c r="G13" s="21">
        <v>34487.995129903</v>
      </c>
      <c r="H13" s="21">
        <v>12.85404718</v>
      </c>
      <c r="I13" s="21">
        <v>2301.5643563399999</v>
      </c>
      <c r="J13" s="21">
        <v>433.20036126999997</v>
      </c>
      <c r="K13" s="21">
        <v>0</v>
      </c>
      <c r="L13" s="2">
        <v>4565.6671785750004</v>
      </c>
      <c r="M13" s="2">
        <v>189.47664737100001</v>
      </c>
      <c r="N13" s="2">
        <v>22788.564122511001</v>
      </c>
    </row>
    <row r="14" spans="2:14" ht="12.9" customHeight="1" x14ac:dyDescent="0.2">
      <c r="B14" s="11" t="s">
        <v>42</v>
      </c>
      <c r="C14" s="1" t="s">
        <v>15</v>
      </c>
      <c r="D14" s="2">
        <v>73639.043157934997</v>
      </c>
      <c r="E14" s="2">
        <v>22840.701048403</v>
      </c>
      <c r="F14" s="21">
        <f t="shared" si="0"/>
        <v>7641.3649115129992</v>
      </c>
      <c r="G14" s="21">
        <v>1419.3300498900001</v>
      </c>
      <c r="H14" s="21">
        <v>644.79362009700003</v>
      </c>
      <c r="I14" s="21">
        <v>587.20677745199998</v>
      </c>
      <c r="J14" s="21">
        <v>1626.801932415</v>
      </c>
      <c r="K14" s="21">
        <v>3363.232531659</v>
      </c>
      <c r="L14" s="2">
        <v>30900.608840190002</v>
      </c>
      <c r="M14" s="2">
        <v>12256.368357829</v>
      </c>
      <c r="N14" s="2">
        <v>24293.960733565</v>
      </c>
    </row>
    <row r="15" spans="2:14" ht="12.9" customHeight="1" x14ac:dyDescent="0.2">
      <c r="B15" s="11" t="s">
        <v>43</v>
      </c>
      <c r="C15" s="1" t="s">
        <v>16</v>
      </c>
      <c r="D15" s="2">
        <v>16961.914408103999</v>
      </c>
      <c r="E15" s="2">
        <v>368.61427622299999</v>
      </c>
      <c r="F15" s="21">
        <f t="shared" si="0"/>
        <v>154.129990558</v>
      </c>
      <c r="G15" s="21">
        <v>12.241321004</v>
      </c>
      <c r="H15" s="21">
        <v>0</v>
      </c>
      <c r="I15" s="21">
        <v>43.633261525000002</v>
      </c>
      <c r="J15" s="21">
        <v>98.255408028999994</v>
      </c>
      <c r="K15" s="21">
        <v>0</v>
      </c>
      <c r="L15" s="2">
        <v>43.493120398000002</v>
      </c>
      <c r="M15" s="2">
        <v>16395.677020924999</v>
      </c>
      <c r="N15" s="2">
        <v>41.760630630000001</v>
      </c>
    </row>
    <row r="16" spans="2:14" ht="12.9" customHeight="1" x14ac:dyDescent="0.2">
      <c r="B16" s="11" t="s">
        <v>44</v>
      </c>
      <c r="C16" s="1" t="s">
        <v>17</v>
      </c>
      <c r="D16" s="2">
        <v>866.20558403999996</v>
      </c>
      <c r="E16" s="2">
        <v>4.0922256499999996</v>
      </c>
      <c r="F16" s="21">
        <f t="shared" si="0"/>
        <v>209.27481384000001</v>
      </c>
      <c r="G16" s="21">
        <v>207.27650924</v>
      </c>
      <c r="H16" s="21">
        <v>0.53602983000000004</v>
      </c>
      <c r="I16" s="21">
        <v>1.204852E-2</v>
      </c>
      <c r="J16" s="21">
        <v>1.20812663</v>
      </c>
      <c r="K16" s="21">
        <v>0.24209961999999999</v>
      </c>
      <c r="L16" s="2">
        <v>652.82205340999997</v>
      </c>
      <c r="M16" s="2">
        <v>1.6491140000000001E-2</v>
      </c>
      <c r="N16" s="2">
        <v>141.60040699999999</v>
      </c>
    </row>
    <row r="17" spans="2:14" ht="12.9" customHeight="1" x14ac:dyDescent="0.2">
      <c r="B17" s="12" t="s">
        <v>45</v>
      </c>
      <c r="C17" s="13" t="s">
        <v>18</v>
      </c>
      <c r="D17" s="14">
        <v>48434.633025620002</v>
      </c>
      <c r="E17" s="14">
        <v>38470.627954698</v>
      </c>
      <c r="F17" s="22">
        <f t="shared" si="0"/>
        <v>1085.4010044859999</v>
      </c>
      <c r="G17" s="22">
        <v>650.71196045199997</v>
      </c>
      <c r="H17" s="22">
        <v>1.3546343700000001</v>
      </c>
      <c r="I17" s="22">
        <v>211.06113613900001</v>
      </c>
      <c r="J17" s="22">
        <v>213.979412645</v>
      </c>
      <c r="K17" s="22">
        <v>8.2938608800000004</v>
      </c>
      <c r="L17" s="14">
        <v>7275.20485998</v>
      </c>
      <c r="M17" s="14">
        <v>1603.399206456</v>
      </c>
      <c r="N17" s="14">
        <v>4597.7156803930002</v>
      </c>
    </row>
    <row r="18" spans="2:14" ht="12.9" customHeight="1" x14ac:dyDescent="0.2">
      <c r="B18" s="10" t="s">
        <v>46</v>
      </c>
      <c r="C18" s="1"/>
      <c r="D18" s="3">
        <v>332282.49112673098</v>
      </c>
      <c r="E18" s="3">
        <v>142852.63321490999</v>
      </c>
      <c r="F18" s="20">
        <f t="shared" si="0"/>
        <v>101513.91141548</v>
      </c>
      <c r="G18" s="20">
        <v>74211.059337302999</v>
      </c>
      <c r="H18" s="20">
        <v>3131.7164677119999</v>
      </c>
      <c r="I18" s="20">
        <v>5180.2025086100002</v>
      </c>
      <c r="J18" s="20">
        <v>5567.8148905649996</v>
      </c>
      <c r="K18" s="20">
        <v>13423.118211290001</v>
      </c>
      <c r="L18" s="3">
        <v>68911.504986147003</v>
      </c>
      <c r="M18" s="3">
        <v>19004.441510193999</v>
      </c>
      <c r="N18" s="3">
        <v>37540.197595570004</v>
      </c>
    </row>
    <row r="19" spans="2:14" ht="12.9" customHeight="1" x14ac:dyDescent="0.2">
      <c r="B19" s="11" t="s">
        <v>38</v>
      </c>
      <c r="C19" s="1" t="s">
        <v>11</v>
      </c>
      <c r="D19" s="2">
        <v>373.94515200000001</v>
      </c>
      <c r="E19" s="2" t="s">
        <v>19</v>
      </c>
      <c r="F19" s="21">
        <f>+G19</f>
        <v>373.94515200000001</v>
      </c>
      <c r="G19" s="21">
        <v>373.94515200000001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375.880672</v>
      </c>
    </row>
    <row r="20" spans="2:14" ht="12.9" customHeight="1" x14ac:dyDescent="0.2">
      <c r="B20" s="11" t="s">
        <v>39</v>
      </c>
      <c r="C20" s="1" t="s">
        <v>12</v>
      </c>
      <c r="D20" s="2">
        <v>62515.185489099</v>
      </c>
      <c r="E20" s="2" t="s">
        <v>19</v>
      </c>
      <c r="F20" s="21">
        <f>+G20</f>
        <v>62476.203793537003</v>
      </c>
      <c r="G20" s="21">
        <v>62476.203793537003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38.981695561999999</v>
      </c>
      <c r="M20" s="2" t="s">
        <v>19</v>
      </c>
      <c r="N20" s="2">
        <v>10067.734025574</v>
      </c>
    </row>
    <row r="21" spans="2:14" ht="12.9" customHeight="1" x14ac:dyDescent="0.2">
      <c r="B21" s="11" t="s">
        <v>40</v>
      </c>
      <c r="C21" s="1" t="s">
        <v>13</v>
      </c>
      <c r="D21" s="2">
        <v>30936.313324253999</v>
      </c>
      <c r="E21" s="2">
        <v>1742.9478861370001</v>
      </c>
      <c r="F21" s="21">
        <f t="shared" si="0"/>
        <v>214.91390939599998</v>
      </c>
      <c r="G21" s="21">
        <v>158.34522829599999</v>
      </c>
      <c r="H21" s="21">
        <v>0</v>
      </c>
      <c r="I21" s="21">
        <v>55.772344250000003</v>
      </c>
      <c r="J21" s="21">
        <v>0.79633684999999998</v>
      </c>
      <c r="K21" s="21">
        <v>0</v>
      </c>
      <c r="L21" s="2">
        <v>28978.451528721002</v>
      </c>
      <c r="M21" s="2">
        <v>0</v>
      </c>
      <c r="N21" s="2">
        <v>14431.818901008</v>
      </c>
    </row>
    <row r="22" spans="2:14" ht="12.9" customHeight="1" x14ac:dyDescent="0.2">
      <c r="B22" s="11" t="s">
        <v>41</v>
      </c>
      <c r="C22" s="1" t="s">
        <v>14</v>
      </c>
      <c r="D22" s="2">
        <v>80208.817789137</v>
      </c>
      <c r="E22" s="2">
        <v>45165.731385109997</v>
      </c>
      <c r="F22" s="21">
        <f t="shared" si="0"/>
        <v>3530.4472921559995</v>
      </c>
      <c r="G22" s="21">
        <v>0</v>
      </c>
      <c r="H22" s="21">
        <v>106.57523455</v>
      </c>
      <c r="I22" s="21">
        <v>3306.7525172999999</v>
      </c>
      <c r="J22" s="21">
        <v>109.381990476</v>
      </c>
      <c r="K22" s="21">
        <v>7.7375498299999999</v>
      </c>
      <c r="L22" s="2">
        <v>13717.241340103999</v>
      </c>
      <c r="M22" s="2">
        <v>17795.397771766999</v>
      </c>
      <c r="N22" s="2">
        <v>1936.159741942</v>
      </c>
    </row>
    <row r="23" spans="2:14" ht="12.9" customHeight="1" x14ac:dyDescent="0.2">
      <c r="B23" s="11" t="s">
        <v>42</v>
      </c>
      <c r="C23" s="1" t="s">
        <v>15</v>
      </c>
      <c r="D23" s="2">
        <v>91390.225426093006</v>
      </c>
      <c r="E23" s="2">
        <v>57398.822371893002</v>
      </c>
      <c r="F23" s="21">
        <f t="shared" si="0"/>
        <v>16726.782813289999</v>
      </c>
      <c r="G23" s="21">
        <v>10571.272750243999</v>
      </c>
      <c r="H23" s="21">
        <v>3011.8938439120002</v>
      </c>
      <c r="I23" s="21">
        <v>1561.3303435129999</v>
      </c>
      <c r="J23" s="21">
        <v>1579.2199787510001</v>
      </c>
      <c r="K23" s="21">
        <v>3.06589687</v>
      </c>
      <c r="L23" s="2">
        <v>17264.620240910001</v>
      </c>
      <c r="M23" s="2">
        <v>0</v>
      </c>
      <c r="N23" s="2">
        <v>6542.7784654070001</v>
      </c>
    </row>
    <row r="24" spans="2:14" ht="12.9" customHeight="1" x14ac:dyDescent="0.2">
      <c r="B24" s="11" t="s">
        <v>43</v>
      </c>
      <c r="C24" s="1" t="s">
        <v>16</v>
      </c>
      <c r="D24" s="2">
        <v>16918.110838740002</v>
      </c>
      <c r="E24" s="2">
        <v>0</v>
      </c>
      <c r="F24" s="21">
        <f t="shared" si="0"/>
        <v>16918.110838739998</v>
      </c>
      <c r="G24" s="21">
        <v>0</v>
      </c>
      <c r="H24" s="21">
        <v>0</v>
      </c>
      <c r="I24" s="21">
        <v>0</v>
      </c>
      <c r="J24" s="21">
        <v>3536.2274211700001</v>
      </c>
      <c r="K24" s="21">
        <v>13381.883417569999</v>
      </c>
      <c r="L24" s="2">
        <v>0</v>
      </c>
      <c r="M24" s="2">
        <v>0</v>
      </c>
      <c r="N24" s="2">
        <v>85.564199994000006</v>
      </c>
    </row>
    <row r="25" spans="2:14" ht="12.9" customHeight="1" x14ac:dyDescent="0.2">
      <c r="B25" s="11" t="s">
        <v>44</v>
      </c>
      <c r="C25" s="1" t="s">
        <v>17</v>
      </c>
      <c r="D25" s="2">
        <v>334.18507384999998</v>
      </c>
      <c r="E25" s="2">
        <v>134.46697001000001</v>
      </c>
      <c r="F25" s="21">
        <f t="shared" si="0"/>
        <v>199.69863370999997</v>
      </c>
      <c r="G25" s="21">
        <v>187.0552127</v>
      </c>
      <c r="H25" s="21">
        <v>0.87944946000000002</v>
      </c>
      <c r="I25" s="21">
        <v>0.58167298000000001</v>
      </c>
      <c r="J25" s="21">
        <v>0.37127580999999998</v>
      </c>
      <c r="K25" s="21">
        <v>10.81102276</v>
      </c>
      <c r="L25" s="2">
        <v>0</v>
      </c>
      <c r="M25" s="2">
        <v>1.9470129999999999E-2</v>
      </c>
      <c r="N25" s="2">
        <v>673.62091719</v>
      </c>
    </row>
    <row r="26" spans="2:14" ht="12.9" customHeight="1" x14ac:dyDescent="0.2">
      <c r="B26" s="11" t="s">
        <v>47</v>
      </c>
      <c r="C26" s="1" t="s">
        <v>18</v>
      </c>
      <c r="D26" s="2">
        <v>49605.708033558003</v>
      </c>
      <c r="E26" s="2">
        <v>38410.66460176</v>
      </c>
      <c r="F26" s="21">
        <f t="shared" si="0"/>
        <v>1073.808982651</v>
      </c>
      <c r="G26" s="21">
        <v>444.23720052599998</v>
      </c>
      <c r="H26" s="21">
        <v>12.367939789999999</v>
      </c>
      <c r="I26" s="21">
        <v>255.76563056699999</v>
      </c>
      <c r="J26" s="21">
        <v>341.81788750800001</v>
      </c>
      <c r="K26" s="21">
        <v>19.62032426</v>
      </c>
      <c r="L26" s="2">
        <v>8912.2101808499992</v>
      </c>
      <c r="M26" s="2">
        <v>1209.0242682969999</v>
      </c>
      <c r="N26" s="2">
        <v>3426.6406724550002</v>
      </c>
    </row>
    <row r="27" spans="2:14" ht="12.9" customHeight="1" x14ac:dyDescent="0.2">
      <c r="B27" s="15" t="s">
        <v>48</v>
      </c>
      <c r="C27" s="16"/>
      <c r="D27" s="17">
        <v>-30300.203271539998</v>
      </c>
      <c r="E27" s="17">
        <v>-54426.881588226002</v>
      </c>
      <c r="F27" s="23">
        <f t="shared" si="0"/>
        <v>1288.7889344870002</v>
      </c>
      <c r="G27" s="23">
        <v>2940.432648903</v>
      </c>
      <c r="H27" s="23">
        <v>-77.172299981999998</v>
      </c>
      <c r="I27" s="23">
        <v>-1289.489867152</v>
      </c>
      <c r="J27" s="23">
        <v>-284.98154729700002</v>
      </c>
      <c r="K27" s="23">
        <v>1.4999999999999999E-8</v>
      </c>
      <c r="L27" s="17">
        <v>-20554.512163976</v>
      </c>
      <c r="M27" s="17">
        <v>43392.401546175002</v>
      </c>
      <c r="N27" s="17">
        <v>30300.203271539998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89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241602.69918181599</v>
      </c>
      <c r="E9" s="3">
        <v>68853.789823158993</v>
      </c>
      <c r="F9" s="20">
        <f>+G9+H9+I9+J9+K9</f>
        <v>85711.843332674005</v>
      </c>
      <c r="G9" s="20">
        <v>69587.711096140003</v>
      </c>
      <c r="H9" s="20">
        <v>756.05931507000003</v>
      </c>
      <c r="I9" s="20">
        <v>5333.6995038539999</v>
      </c>
      <c r="J9" s="20">
        <v>3694.0844739300001</v>
      </c>
      <c r="K9" s="20">
        <v>6340.2889436799996</v>
      </c>
      <c r="L9" s="3">
        <v>40651.527121929998</v>
      </c>
      <c r="M9" s="3">
        <v>46385.538904052999</v>
      </c>
      <c r="N9" s="3">
        <v>66565.331540400002</v>
      </c>
    </row>
    <row r="10" spans="2:14" ht="12.9" customHeight="1" x14ac:dyDescent="0.2">
      <c r="B10" s="11" t="s">
        <v>38</v>
      </c>
      <c r="C10" s="1" t="s">
        <v>11</v>
      </c>
      <c r="D10" s="2">
        <v>359.41227187999999</v>
      </c>
      <c r="E10" s="2" t="s">
        <v>19</v>
      </c>
      <c r="F10" s="21">
        <f>+G10</f>
        <v>359.41227187999999</v>
      </c>
      <c r="G10" s="21">
        <v>359.41227187999999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358.77960073999998</v>
      </c>
    </row>
    <row r="11" spans="2:14" ht="12.9" customHeight="1" x14ac:dyDescent="0.2">
      <c r="B11" s="11" t="s">
        <v>39</v>
      </c>
      <c r="C11" s="1" t="s">
        <v>12</v>
      </c>
      <c r="D11" s="2">
        <v>47946.480715029997</v>
      </c>
      <c r="E11" s="2">
        <v>5755.1038347100002</v>
      </c>
      <c r="F11" s="21">
        <f t="shared" ref="F11:F27" si="0">+G11+H11+I11+J11+K11</f>
        <v>11533.57971265</v>
      </c>
      <c r="G11" s="21">
        <v>10119.96581177</v>
      </c>
      <c r="H11" s="21">
        <v>67.947564650000004</v>
      </c>
      <c r="I11" s="21">
        <v>644.28534436999996</v>
      </c>
      <c r="J11" s="21">
        <v>451.54212615</v>
      </c>
      <c r="K11" s="21">
        <v>249.83886570999999</v>
      </c>
      <c r="L11" s="2">
        <v>3896.1924434500002</v>
      </c>
      <c r="M11" s="2">
        <v>26761.60472422</v>
      </c>
      <c r="N11" s="2">
        <v>10965.87383794</v>
      </c>
    </row>
    <row r="12" spans="2:14" ht="12.9" customHeight="1" x14ac:dyDescent="0.2">
      <c r="B12" s="11" t="s">
        <v>40</v>
      </c>
      <c r="C12" s="1" t="s">
        <v>13</v>
      </c>
      <c r="D12" s="2">
        <v>21964.84980322</v>
      </c>
      <c r="E12" s="2">
        <v>117.75912092</v>
      </c>
      <c r="F12" s="21">
        <f t="shared" si="0"/>
        <v>21123.10003858</v>
      </c>
      <c r="G12" s="21">
        <v>14795.213621970001</v>
      </c>
      <c r="H12" s="21">
        <v>126.86000377000001</v>
      </c>
      <c r="I12" s="21">
        <v>45.792853950000001</v>
      </c>
      <c r="J12" s="21">
        <v>1768.23977661</v>
      </c>
      <c r="K12" s="21">
        <v>4386.9937822800002</v>
      </c>
      <c r="L12" s="2">
        <v>563.89792419000003</v>
      </c>
      <c r="M12" s="2">
        <v>160.09271953000001</v>
      </c>
      <c r="N12" s="2">
        <v>7730.5663217499996</v>
      </c>
    </row>
    <row r="13" spans="2:14" ht="12.9" customHeight="1" x14ac:dyDescent="0.2">
      <c r="B13" s="11" t="s">
        <v>41</v>
      </c>
      <c r="C13" s="1" t="s">
        <v>14</v>
      </c>
      <c r="D13" s="2">
        <v>57950.469266665001</v>
      </c>
      <c r="E13" s="2">
        <v>10284.419964564</v>
      </c>
      <c r="F13" s="21">
        <f t="shared" si="0"/>
        <v>46210.405678411</v>
      </c>
      <c r="G13" s="21">
        <v>42725.998704129997</v>
      </c>
      <c r="H13" s="21">
        <v>3.2235340400000001</v>
      </c>
      <c r="I13" s="21">
        <v>3178.886416841</v>
      </c>
      <c r="J13" s="21">
        <v>302.2970234</v>
      </c>
      <c r="K13" s="21">
        <v>0</v>
      </c>
      <c r="L13" s="2">
        <v>1454.8467085699999</v>
      </c>
      <c r="M13" s="2">
        <v>0.79691511999999998</v>
      </c>
      <c r="N13" s="2">
        <v>26146.770983120001</v>
      </c>
    </row>
    <row r="14" spans="2:14" ht="12.9" customHeight="1" x14ac:dyDescent="0.2">
      <c r="B14" s="11" t="s">
        <v>42</v>
      </c>
      <c r="C14" s="1" t="s">
        <v>15</v>
      </c>
      <c r="D14" s="2">
        <v>60061.864764047998</v>
      </c>
      <c r="E14" s="2">
        <v>16694.674093056001</v>
      </c>
      <c r="F14" s="21">
        <f t="shared" si="0"/>
        <v>4644.3481798619996</v>
      </c>
      <c r="G14" s="21">
        <v>790.33519681999996</v>
      </c>
      <c r="H14" s="21">
        <v>543.42209936999996</v>
      </c>
      <c r="I14" s="21">
        <v>1132.6056962519999</v>
      </c>
      <c r="J14" s="21">
        <v>479.83019811000003</v>
      </c>
      <c r="K14" s="21">
        <v>1698.15498931</v>
      </c>
      <c r="L14" s="2">
        <v>29401.707724790002</v>
      </c>
      <c r="M14" s="2">
        <v>9321.1347663399993</v>
      </c>
      <c r="N14" s="2">
        <v>18315.908052620001</v>
      </c>
    </row>
    <row r="15" spans="2:14" ht="12.9" customHeight="1" x14ac:dyDescent="0.2">
      <c r="B15" s="11" t="s">
        <v>43</v>
      </c>
      <c r="C15" s="1" t="s">
        <v>16</v>
      </c>
      <c r="D15" s="2">
        <v>9611.0946128199994</v>
      </c>
      <c r="E15" s="2">
        <v>452.01005550000002</v>
      </c>
      <c r="F15" s="21">
        <f t="shared" si="0"/>
        <v>353.00357101000003</v>
      </c>
      <c r="G15" s="21">
        <v>12.945393190000001</v>
      </c>
      <c r="H15" s="21">
        <v>0</v>
      </c>
      <c r="I15" s="21">
        <v>52.18379711</v>
      </c>
      <c r="J15" s="21">
        <v>287.87438071000003</v>
      </c>
      <c r="K15" s="21">
        <v>0</v>
      </c>
      <c r="L15" s="2">
        <v>28.122441739999999</v>
      </c>
      <c r="M15" s="2">
        <v>8777.9585445699995</v>
      </c>
      <c r="N15" s="2">
        <v>64.832196490000001</v>
      </c>
    </row>
    <row r="16" spans="2:14" ht="12.9" customHeight="1" x14ac:dyDescent="0.2">
      <c r="B16" s="11" t="s">
        <v>44</v>
      </c>
      <c r="C16" s="1" t="s">
        <v>17</v>
      </c>
      <c r="D16" s="2">
        <v>403.16244547000002</v>
      </c>
      <c r="E16" s="2">
        <v>3.6480098399999998</v>
      </c>
      <c r="F16" s="21">
        <f t="shared" si="0"/>
        <v>184.04133002</v>
      </c>
      <c r="G16" s="21">
        <v>148.81968567999999</v>
      </c>
      <c r="H16" s="21">
        <v>0.20404559999999999</v>
      </c>
      <c r="I16" s="21">
        <v>0.62301806999999998</v>
      </c>
      <c r="J16" s="21">
        <v>33.135347199999998</v>
      </c>
      <c r="K16" s="21">
        <v>1.2592334700000001</v>
      </c>
      <c r="L16" s="2">
        <v>215.38072395</v>
      </c>
      <c r="M16" s="2">
        <v>9.2381660000000004E-2</v>
      </c>
      <c r="N16" s="2">
        <v>168.04596061999999</v>
      </c>
    </row>
    <row r="17" spans="2:14" ht="12.9" customHeight="1" x14ac:dyDescent="0.2">
      <c r="B17" s="12" t="s">
        <v>45</v>
      </c>
      <c r="C17" s="13" t="s">
        <v>18</v>
      </c>
      <c r="D17" s="14">
        <v>43305.365302683</v>
      </c>
      <c r="E17" s="14">
        <v>35546.174744568998</v>
      </c>
      <c r="F17" s="22">
        <f t="shared" si="0"/>
        <v>1303.9525502609997</v>
      </c>
      <c r="G17" s="22">
        <v>635.02041069999996</v>
      </c>
      <c r="H17" s="22">
        <v>14.40206764</v>
      </c>
      <c r="I17" s="22">
        <v>279.32237726099999</v>
      </c>
      <c r="J17" s="22">
        <v>371.16562175000001</v>
      </c>
      <c r="K17" s="22">
        <v>4.0420729099999999</v>
      </c>
      <c r="L17" s="14">
        <v>5091.3791552399998</v>
      </c>
      <c r="M17" s="14">
        <v>1363.858852613</v>
      </c>
      <c r="N17" s="14">
        <v>2814.5545871200002</v>
      </c>
    </row>
    <row r="18" spans="2:14" ht="12.9" customHeight="1" x14ac:dyDescent="0.2">
      <c r="B18" s="10" t="s">
        <v>46</v>
      </c>
      <c r="C18" s="1"/>
      <c r="D18" s="3">
        <v>281226.54467654601</v>
      </c>
      <c r="E18" s="3">
        <v>123623.588370824</v>
      </c>
      <c r="F18" s="20">
        <f t="shared" si="0"/>
        <v>83951.916867738997</v>
      </c>
      <c r="G18" s="20">
        <v>65986.716671219998</v>
      </c>
      <c r="H18" s="20">
        <v>807.21021790999998</v>
      </c>
      <c r="I18" s="20">
        <v>6325.8061797789996</v>
      </c>
      <c r="J18" s="20">
        <v>4491.8948551699996</v>
      </c>
      <c r="K18" s="20">
        <v>6340.2889436599999</v>
      </c>
      <c r="L18" s="3">
        <v>54547.23467446</v>
      </c>
      <c r="M18" s="3">
        <v>19103.804763523</v>
      </c>
      <c r="N18" s="3">
        <v>26941.486045670001</v>
      </c>
    </row>
    <row r="19" spans="2:14" ht="12.9" customHeight="1" x14ac:dyDescent="0.2">
      <c r="B19" s="11" t="s">
        <v>38</v>
      </c>
      <c r="C19" s="1" t="s">
        <v>11</v>
      </c>
      <c r="D19" s="2">
        <v>358.77960073999998</v>
      </c>
      <c r="E19" s="2" t="s">
        <v>19</v>
      </c>
      <c r="F19" s="21">
        <f>+G19</f>
        <v>358.77960073999998</v>
      </c>
      <c r="G19" s="21">
        <v>358.77960073999998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359.41227187999999</v>
      </c>
    </row>
    <row r="20" spans="2:14" ht="12.9" customHeight="1" x14ac:dyDescent="0.2">
      <c r="B20" s="11" t="s">
        <v>39</v>
      </c>
      <c r="C20" s="1" t="s">
        <v>12</v>
      </c>
      <c r="D20" s="2">
        <v>54996.474302460003</v>
      </c>
      <c r="E20" s="2" t="s">
        <v>19</v>
      </c>
      <c r="F20" s="21">
        <f>+G20</f>
        <v>54967.983938489997</v>
      </c>
      <c r="G20" s="21">
        <v>54967.983938489997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28.490363970000001</v>
      </c>
      <c r="M20" s="2" t="s">
        <v>19</v>
      </c>
      <c r="N20" s="2">
        <v>3915.8802505100002</v>
      </c>
    </row>
    <row r="21" spans="2:14" ht="12.9" customHeight="1" x14ac:dyDescent="0.2">
      <c r="B21" s="11" t="s">
        <v>40</v>
      </c>
      <c r="C21" s="1" t="s">
        <v>13</v>
      </c>
      <c r="D21" s="2">
        <v>19173.337728549999</v>
      </c>
      <c r="E21" s="2">
        <v>1637.6712048100001</v>
      </c>
      <c r="F21" s="21">
        <f t="shared" si="0"/>
        <v>130.31800071999999</v>
      </c>
      <c r="G21" s="21">
        <v>130.31800071999999</v>
      </c>
      <c r="H21" s="21">
        <v>0</v>
      </c>
      <c r="I21" s="21">
        <v>0</v>
      </c>
      <c r="J21" s="21">
        <v>0</v>
      </c>
      <c r="K21" s="21">
        <v>0</v>
      </c>
      <c r="L21" s="2">
        <v>17405.348523019999</v>
      </c>
      <c r="M21" s="2">
        <v>0</v>
      </c>
      <c r="N21" s="2">
        <v>10522.07839642</v>
      </c>
    </row>
    <row r="22" spans="2:14" ht="12.9" customHeight="1" x14ac:dyDescent="0.2">
      <c r="B22" s="11" t="s">
        <v>41</v>
      </c>
      <c r="C22" s="1" t="s">
        <v>14</v>
      </c>
      <c r="D22" s="2">
        <v>79482.180947055007</v>
      </c>
      <c r="E22" s="2">
        <v>42854.773133151</v>
      </c>
      <c r="F22" s="21">
        <f t="shared" si="0"/>
        <v>4977.6981312839989</v>
      </c>
      <c r="G22" s="21">
        <v>5.7325653799999996</v>
      </c>
      <c r="H22" s="21">
        <v>12.79423179</v>
      </c>
      <c r="I22" s="21">
        <v>4876.4357942839997</v>
      </c>
      <c r="J22" s="21">
        <v>19.873706030000001</v>
      </c>
      <c r="K22" s="21">
        <v>62.861833799999999</v>
      </c>
      <c r="L22" s="2">
        <v>13657.928723339999</v>
      </c>
      <c r="M22" s="2">
        <v>17991.78095928</v>
      </c>
      <c r="N22" s="2">
        <v>4615.0593027300001</v>
      </c>
    </row>
    <row r="23" spans="2:14" ht="12.9" customHeight="1" x14ac:dyDescent="0.2">
      <c r="B23" s="11" t="s">
        <v>42</v>
      </c>
      <c r="C23" s="1" t="s">
        <v>15</v>
      </c>
      <c r="D23" s="2">
        <v>73807.562968537997</v>
      </c>
      <c r="E23" s="2">
        <v>44058.319544421996</v>
      </c>
      <c r="F23" s="21">
        <f t="shared" si="0"/>
        <v>12685.913808715999</v>
      </c>
      <c r="G23" s="21">
        <v>9871.4246912599992</v>
      </c>
      <c r="H23" s="21">
        <v>780.15179667999996</v>
      </c>
      <c r="I23" s="21">
        <v>1121.4761233659999</v>
      </c>
      <c r="J23" s="21">
        <v>910.94998897000005</v>
      </c>
      <c r="K23" s="21">
        <v>1.91120844</v>
      </c>
      <c r="L23" s="2">
        <v>17063.329615400002</v>
      </c>
      <c r="M23" s="2">
        <v>0</v>
      </c>
      <c r="N23" s="2">
        <v>4570.20984813</v>
      </c>
    </row>
    <row r="24" spans="2:14" ht="12.9" customHeight="1" x14ac:dyDescent="0.2">
      <c r="B24" s="11" t="s">
        <v>43</v>
      </c>
      <c r="C24" s="1" t="s">
        <v>16</v>
      </c>
      <c r="D24" s="2">
        <v>9521.4512824199992</v>
      </c>
      <c r="E24" s="2">
        <v>0</v>
      </c>
      <c r="F24" s="21">
        <f t="shared" si="0"/>
        <v>9521.4512824199992</v>
      </c>
      <c r="G24" s="21">
        <v>0</v>
      </c>
      <c r="H24" s="21">
        <v>0</v>
      </c>
      <c r="I24" s="21">
        <v>0</v>
      </c>
      <c r="J24" s="21">
        <v>3251.9299408100001</v>
      </c>
      <c r="K24" s="21">
        <v>6269.5213416099996</v>
      </c>
      <c r="L24" s="2">
        <v>0</v>
      </c>
      <c r="M24" s="2">
        <v>0</v>
      </c>
      <c r="N24" s="2">
        <v>154.47552689</v>
      </c>
    </row>
    <row r="25" spans="2:14" ht="12.9" customHeight="1" x14ac:dyDescent="0.2">
      <c r="B25" s="11" t="s">
        <v>44</v>
      </c>
      <c r="C25" s="1" t="s">
        <v>17</v>
      </c>
      <c r="D25" s="2">
        <v>305.45552798</v>
      </c>
      <c r="E25" s="2">
        <v>72.353758470000002</v>
      </c>
      <c r="F25" s="21">
        <f t="shared" si="0"/>
        <v>231.79034791000001</v>
      </c>
      <c r="G25" s="21">
        <v>220.60792963</v>
      </c>
      <c r="H25" s="21">
        <v>0.27280781999999998</v>
      </c>
      <c r="I25" s="21">
        <v>0.44162658999999999</v>
      </c>
      <c r="J25" s="21">
        <v>9.6743066500000001</v>
      </c>
      <c r="K25" s="21">
        <v>0.79367721999999996</v>
      </c>
      <c r="L25" s="2">
        <v>0</v>
      </c>
      <c r="M25" s="2">
        <v>1.3114216000000001</v>
      </c>
      <c r="N25" s="2">
        <v>265.75287810999998</v>
      </c>
    </row>
    <row r="26" spans="2:14" ht="12.9" customHeight="1" x14ac:dyDescent="0.2">
      <c r="B26" s="11" t="s">
        <v>47</v>
      </c>
      <c r="C26" s="1" t="s">
        <v>18</v>
      </c>
      <c r="D26" s="2">
        <v>43581.302318802998</v>
      </c>
      <c r="E26" s="2">
        <v>35000.470729970999</v>
      </c>
      <c r="F26" s="21">
        <f t="shared" si="0"/>
        <v>1077.9817574589999</v>
      </c>
      <c r="G26" s="21">
        <v>431.86994499999997</v>
      </c>
      <c r="H26" s="21">
        <v>13.99138162</v>
      </c>
      <c r="I26" s="21">
        <v>327.45263553900003</v>
      </c>
      <c r="J26" s="21">
        <v>299.46691270999997</v>
      </c>
      <c r="K26" s="21">
        <v>5.20088259</v>
      </c>
      <c r="L26" s="2">
        <v>6392.13744873</v>
      </c>
      <c r="M26" s="2">
        <v>1110.712382643</v>
      </c>
      <c r="N26" s="2">
        <v>2538.6175710000002</v>
      </c>
    </row>
    <row r="27" spans="2:14" ht="12.9" customHeight="1" x14ac:dyDescent="0.2">
      <c r="B27" s="15" t="s">
        <v>48</v>
      </c>
      <c r="C27" s="16"/>
      <c r="D27" s="17">
        <v>-39623.845494729998</v>
      </c>
      <c r="E27" s="17">
        <v>-54769.798547664999</v>
      </c>
      <c r="F27" s="23">
        <f t="shared" si="0"/>
        <v>1759.9264649349996</v>
      </c>
      <c r="G27" s="23">
        <v>3600.9944249199998</v>
      </c>
      <c r="H27" s="23">
        <v>-51.150902840000001</v>
      </c>
      <c r="I27" s="23">
        <v>-992.10667592499999</v>
      </c>
      <c r="J27" s="23">
        <v>-797.81038123999997</v>
      </c>
      <c r="K27" s="23">
        <v>2E-8</v>
      </c>
      <c r="L27" s="17">
        <v>-13895.707552530001</v>
      </c>
      <c r="M27" s="17">
        <v>27281.734140529999</v>
      </c>
      <c r="N27" s="17">
        <v>39623.845494729998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62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308284.15306511399</v>
      </c>
      <c r="E9" s="3">
        <v>89738.066802955</v>
      </c>
      <c r="F9" s="20">
        <f>+G9+H9+I9+J9+K9</f>
        <v>104978.39169646597</v>
      </c>
      <c r="G9" s="20">
        <v>78487.857531332993</v>
      </c>
      <c r="H9" s="20">
        <v>3180.4083615489999</v>
      </c>
      <c r="I9" s="20">
        <v>4129.3590017180004</v>
      </c>
      <c r="J9" s="20">
        <v>5306.7108534810004</v>
      </c>
      <c r="K9" s="20">
        <v>13874.055948384999</v>
      </c>
      <c r="L9" s="3">
        <v>49820.146503415999</v>
      </c>
      <c r="M9" s="3">
        <v>63747.548062276997</v>
      </c>
      <c r="N9" s="3">
        <v>68899.933761913999</v>
      </c>
    </row>
    <row r="10" spans="2:14" ht="12.9" customHeight="1" x14ac:dyDescent="0.2">
      <c r="B10" s="11" t="s">
        <v>38</v>
      </c>
      <c r="C10" s="1" t="s">
        <v>11</v>
      </c>
      <c r="D10" s="2">
        <v>372.13488000000001</v>
      </c>
      <c r="E10" s="2" t="s">
        <v>19</v>
      </c>
      <c r="F10" s="21">
        <f>+G10</f>
        <v>372.13488000000001</v>
      </c>
      <c r="G10" s="21">
        <v>372.13488000000001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370.370496</v>
      </c>
    </row>
    <row r="11" spans="2:14" ht="12.9" customHeight="1" x14ac:dyDescent="0.2">
      <c r="B11" s="11" t="s">
        <v>39</v>
      </c>
      <c r="C11" s="1" t="s">
        <v>12</v>
      </c>
      <c r="D11" s="2">
        <v>69450.124090704005</v>
      </c>
      <c r="E11" s="2">
        <v>9387.1502071409996</v>
      </c>
      <c r="F11" s="21">
        <f t="shared" ref="F11:F27" si="0">+G11+H11+I11+J11+K11</f>
        <v>23078.728348338998</v>
      </c>
      <c r="G11" s="21">
        <v>20896.580993353</v>
      </c>
      <c r="H11" s="21">
        <v>666.31256678</v>
      </c>
      <c r="I11" s="21">
        <v>640.08107212599998</v>
      </c>
      <c r="J11" s="21">
        <v>250.01460453000001</v>
      </c>
      <c r="K11" s="21">
        <v>625.73911154999996</v>
      </c>
      <c r="L11" s="2">
        <v>4924.9125652100001</v>
      </c>
      <c r="M11" s="2">
        <v>32059.332970013998</v>
      </c>
      <c r="N11" s="2">
        <v>6308.2241796369999</v>
      </c>
    </row>
    <row r="12" spans="2:14" ht="12.9" customHeight="1" x14ac:dyDescent="0.2">
      <c r="B12" s="11" t="s">
        <v>40</v>
      </c>
      <c r="C12" s="1" t="s">
        <v>13</v>
      </c>
      <c r="D12" s="2">
        <v>36588.272730231001</v>
      </c>
      <c r="E12" s="2">
        <v>158.83379212</v>
      </c>
      <c r="F12" s="21">
        <f t="shared" si="0"/>
        <v>34965.666770502998</v>
      </c>
      <c r="G12" s="21">
        <v>20498.736443836999</v>
      </c>
      <c r="H12" s="21">
        <v>1840.144796716</v>
      </c>
      <c r="I12" s="21">
        <v>119.096325417</v>
      </c>
      <c r="J12" s="21">
        <v>2714.689662752</v>
      </c>
      <c r="K12" s="21">
        <v>9792.9995417810005</v>
      </c>
      <c r="L12" s="2">
        <v>1214.840516966</v>
      </c>
      <c r="M12" s="2">
        <v>248.93165064199999</v>
      </c>
      <c r="N12" s="2">
        <v>9485.1884270669998</v>
      </c>
    </row>
    <row r="13" spans="2:14" ht="12.9" customHeight="1" x14ac:dyDescent="0.2">
      <c r="B13" s="11" t="s">
        <v>41</v>
      </c>
      <c r="C13" s="1" t="s">
        <v>14</v>
      </c>
      <c r="D13" s="2">
        <v>59870.646193863002</v>
      </c>
      <c r="E13" s="2">
        <v>17383.238388452999</v>
      </c>
      <c r="F13" s="21">
        <f t="shared" si="0"/>
        <v>37659.074438426003</v>
      </c>
      <c r="G13" s="21">
        <v>34684.934201871998</v>
      </c>
      <c r="H13" s="21">
        <v>10.432210250000001</v>
      </c>
      <c r="I13" s="21">
        <v>2545.5411132250001</v>
      </c>
      <c r="J13" s="21">
        <v>418.16691307899998</v>
      </c>
      <c r="K13" s="21">
        <v>0</v>
      </c>
      <c r="L13" s="2">
        <v>4638.8557195929998</v>
      </c>
      <c r="M13" s="2">
        <v>189.477647391</v>
      </c>
      <c r="N13" s="2">
        <v>23399.024298398999</v>
      </c>
    </row>
    <row r="14" spans="2:14" ht="12.9" customHeight="1" x14ac:dyDescent="0.2">
      <c r="B14" s="11" t="s">
        <v>42</v>
      </c>
      <c r="C14" s="1" t="s">
        <v>15</v>
      </c>
      <c r="D14" s="2">
        <v>75045.281758351004</v>
      </c>
      <c r="E14" s="2">
        <v>23736.419296602999</v>
      </c>
      <c r="F14" s="21">
        <f t="shared" si="0"/>
        <v>7692.6095414319998</v>
      </c>
      <c r="G14" s="21">
        <v>1455.05859756</v>
      </c>
      <c r="H14" s="21">
        <v>659.41612969300002</v>
      </c>
      <c r="I14" s="21">
        <v>561.87373260599998</v>
      </c>
      <c r="J14" s="21">
        <v>1578.607255009</v>
      </c>
      <c r="K14" s="21">
        <v>3437.6538265640002</v>
      </c>
      <c r="L14" s="2">
        <v>30955.479427729999</v>
      </c>
      <c r="M14" s="2">
        <v>12660.773492586</v>
      </c>
      <c r="N14" s="2">
        <v>24468.087501476999</v>
      </c>
    </row>
    <row r="15" spans="2:14" ht="12.9" customHeight="1" x14ac:dyDescent="0.2">
      <c r="B15" s="11" t="s">
        <v>43</v>
      </c>
      <c r="C15" s="1" t="s">
        <v>16</v>
      </c>
      <c r="D15" s="2">
        <v>17565.55107804</v>
      </c>
      <c r="E15" s="2">
        <v>382.814501549</v>
      </c>
      <c r="F15" s="21">
        <f t="shared" si="0"/>
        <v>168.08228713900002</v>
      </c>
      <c r="G15" s="21">
        <v>12.712896653</v>
      </c>
      <c r="H15" s="21">
        <v>0</v>
      </c>
      <c r="I15" s="21">
        <v>45.314157207000001</v>
      </c>
      <c r="J15" s="21">
        <v>110.05523327900001</v>
      </c>
      <c r="K15" s="21">
        <v>0</v>
      </c>
      <c r="L15" s="2">
        <v>45.168617386999998</v>
      </c>
      <c r="M15" s="2">
        <v>16969.485671965002</v>
      </c>
      <c r="N15" s="2">
        <v>44.141845060999998</v>
      </c>
    </row>
    <row r="16" spans="2:14" ht="12.9" customHeight="1" x14ac:dyDescent="0.2">
      <c r="B16" s="11" t="s">
        <v>44</v>
      </c>
      <c r="C16" s="1" t="s">
        <v>17</v>
      </c>
      <c r="D16" s="2">
        <v>874.99144132000004</v>
      </c>
      <c r="E16" s="2">
        <v>3.7647840399999999</v>
      </c>
      <c r="F16" s="21">
        <f t="shared" si="0"/>
        <v>213.97428771000003</v>
      </c>
      <c r="G16" s="21">
        <v>207.10185003000001</v>
      </c>
      <c r="H16" s="21">
        <v>0.52690493999999999</v>
      </c>
      <c r="I16" s="21">
        <v>2.1048460000000001E-2</v>
      </c>
      <c r="J16" s="21">
        <v>2.35089332</v>
      </c>
      <c r="K16" s="21">
        <v>3.9735909600000001</v>
      </c>
      <c r="L16" s="2">
        <v>657.22911876000001</v>
      </c>
      <c r="M16" s="2">
        <v>2.325081E-2</v>
      </c>
      <c r="N16" s="2">
        <v>143.519271</v>
      </c>
    </row>
    <row r="17" spans="2:14" ht="12.9" customHeight="1" x14ac:dyDescent="0.2">
      <c r="B17" s="12" t="s">
        <v>45</v>
      </c>
      <c r="C17" s="13" t="s">
        <v>18</v>
      </c>
      <c r="D17" s="14">
        <v>48517.150892605001</v>
      </c>
      <c r="E17" s="14">
        <v>38685.845833049003</v>
      </c>
      <c r="F17" s="22">
        <f t="shared" si="0"/>
        <v>828.12114291700004</v>
      </c>
      <c r="G17" s="22">
        <v>360.59766802799999</v>
      </c>
      <c r="H17" s="22">
        <v>3.57575317</v>
      </c>
      <c r="I17" s="22">
        <v>217.43155267700001</v>
      </c>
      <c r="J17" s="22">
        <v>232.82629151200001</v>
      </c>
      <c r="K17" s="22">
        <v>13.68987753</v>
      </c>
      <c r="L17" s="14">
        <v>7383.6605377699998</v>
      </c>
      <c r="M17" s="14">
        <v>1619.523378869</v>
      </c>
      <c r="N17" s="14">
        <v>4681.3777432730003</v>
      </c>
    </row>
    <row r="18" spans="2:14" ht="12.9" customHeight="1" x14ac:dyDescent="0.2">
      <c r="B18" s="10" t="s">
        <v>46</v>
      </c>
      <c r="C18" s="1"/>
      <c r="D18" s="3">
        <v>337342.95669822599</v>
      </c>
      <c r="E18" s="3">
        <v>143985.53189347099</v>
      </c>
      <c r="F18" s="20">
        <f t="shared" si="0"/>
        <v>103936.67405995799</v>
      </c>
      <c r="G18" s="20">
        <v>75677.956637962998</v>
      </c>
      <c r="H18" s="20">
        <v>3230.9535647439998</v>
      </c>
      <c r="I18" s="20">
        <v>5468.435543861</v>
      </c>
      <c r="J18" s="20">
        <v>5685.2723649999998</v>
      </c>
      <c r="K18" s="20">
        <v>13874.05594839</v>
      </c>
      <c r="L18" s="3">
        <v>70035.788461356002</v>
      </c>
      <c r="M18" s="3">
        <v>19384.962283441</v>
      </c>
      <c r="N18" s="3">
        <v>39841.130128801997</v>
      </c>
    </row>
    <row r="19" spans="2:14" ht="12.9" customHeight="1" x14ac:dyDescent="0.2">
      <c r="B19" s="11" t="s">
        <v>38</v>
      </c>
      <c r="C19" s="1" t="s">
        <v>11</v>
      </c>
      <c r="D19" s="2">
        <v>370.370496</v>
      </c>
      <c r="E19" s="2" t="s">
        <v>19</v>
      </c>
      <c r="F19" s="21">
        <f>+G19</f>
        <v>370.370496</v>
      </c>
      <c r="G19" s="21">
        <v>370.370496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372.13488000000001</v>
      </c>
    </row>
    <row r="20" spans="2:14" ht="12.9" customHeight="1" x14ac:dyDescent="0.2">
      <c r="B20" s="11" t="s">
        <v>39</v>
      </c>
      <c r="C20" s="1" t="s">
        <v>12</v>
      </c>
      <c r="D20" s="2">
        <v>64179.019428475003</v>
      </c>
      <c r="E20" s="2" t="s">
        <v>19</v>
      </c>
      <c r="F20" s="21">
        <f>+G20</f>
        <v>64139.204706707002</v>
      </c>
      <c r="G20" s="21">
        <v>64139.204706707002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39.814721767999998</v>
      </c>
      <c r="M20" s="2" t="s">
        <v>19</v>
      </c>
      <c r="N20" s="2">
        <v>11579.328841865999</v>
      </c>
    </row>
    <row r="21" spans="2:14" ht="12.9" customHeight="1" x14ac:dyDescent="0.2">
      <c r="B21" s="11" t="s">
        <v>40</v>
      </c>
      <c r="C21" s="1" t="s">
        <v>13</v>
      </c>
      <c r="D21" s="2">
        <v>31603.379505162</v>
      </c>
      <c r="E21" s="2">
        <v>949.81143304399995</v>
      </c>
      <c r="F21" s="21">
        <f t="shared" si="0"/>
        <v>214.55557592099998</v>
      </c>
      <c r="G21" s="21">
        <v>157.12762716099999</v>
      </c>
      <c r="H21" s="21">
        <v>0</v>
      </c>
      <c r="I21" s="21">
        <v>56.631611909999997</v>
      </c>
      <c r="J21" s="21">
        <v>0.79633684999999998</v>
      </c>
      <c r="K21" s="21">
        <v>0</v>
      </c>
      <c r="L21" s="2">
        <v>30439.012496197</v>
      </c>
      <c r="M21" s="2">
        <v>0</v>
      </c>
      <c r="N21" s="2">
        <v>14470.081652135999</v>
      </c>
    </row>
    <row r="22" spans="2:14" ht="12.9" customHeight="1" x14ac:dyDescent="0.2">
      <c r="B22" s="11" t="s">
        <v>41</v>
      </c>
      <c r="C22" s="1" t="s">
        <v>14</v>
      </c>
      <c r="D22" s="2">
        <v>81299.227000583996</v>
      </c>
      <c r="E22" s="2">
        <v>46117.658391415003</v>
      </c>
      <c r="F22" s="21">
        <f t="shared" si="0"/>
        <v>3830.4290494510001</v>
      </c>
      <c r="G22" s="21">
        <v>0</v>
      </c>
      <c r="H22" s="21">
        <v>110.02551371</v>
      </c>
      <c r="I22" s="21">
        <v>3568.9966219920002</v>
      </c>
      <c r="J22" s="21">
        <v>110.518767199</v>
      </c>
      <c r="K22" s="21">
        <v>40.888146550000002</v>
      </c>
      <c r="L22" s="2">
        <v>13230.167264991</v>
      </c>
      <c r="M22" s="2">
        <v>18120.972294726998</v>
      </c>
      <c r="N22" s="2">
        <v>1970.4434916780001</v>
      </c>
    </row>
    <row r="23" spans="2:14" ht="12.9" customHeight="1" x14ac:dyDescent="0.2">
      <c r="B23" s="11" t="s">
        <v>42</v>
      </c>
      <c r="C23" s="1" t="s">
        <v>15</v>
      </c>
      <c r="D23" s="2">
        <v>92499.322317675003</v>
      </c>
      <c r="E23" s="2">
        <v>58655.815260075004</v>
      </c>
      <c r="F23" s="21">
        <f t="shared" si="0"/>
        <v>16545.017789380003</v>
      </c>
      <c r="G23" s="21">
        <v>10312.469935085001</v>
      </c>
      <c r="H23" s="21">
        <v>3106.4007301840002</v>
      </c>
      <c r="I23" s="21">
        <v>1579.158958385</v>
      </c>
      <c r="J23" s="21">
        <v>1543.9222688560001</v>
      </c>
      <c r="K23" s="21">
        <v>3.06589687</v>
      </c>
      <c r="L23" s="2">
        <v>17298.489268220001</v>
      </c>
      <c r="M23" s="2">
        <v>0</v>
      </c>
      <c r="N23" s="2">
        <v>7014.0469421529997</v>
      </c>
    </row>
    <row r="24" spans="2:14" ht="12.9" customHeight="1" x14ac:dyDescent="0.2">
      <c r="B24" s="11" t="s">
        <v>43</v>
      </c>
      <c r="C24" s="1" t="s">
        <v>16</v>
      </c>
      <c r="D24" s="2">
        <v>17512.817804622999</v>
      </c>
      <c r="E24" s="2">
        <v>0</v>
      </c>
      <c r="F24" s="21">
        <f t="shared" si="0"/>
        <v>17512.817804622999</v>
      </c>
      <c r="G24" s="21">
        <v>0</v>
      </c>
      <c r="H24" s="21">
        <v>0</v>
      </c>
      <c r="I24" s="21">
        <v>0</v>
      </c>
      <c r="J24" s="21">
        <v>3693.8245424729998</v>
      </c>
      <c r="K24" s="21">
        <v>13818.993262149999</v>
      </c>
      <c r="L24" s="2">
        <v>0</v>
      </c>
      <c r="M24" s="2">
        <v>0</v>
      </c>
      <c r="N24" s="2">
        <v>96.875118478000005</v>
      </c>
    </row>
    <row r="25" spans="2:14" ht="12.9" customHeight="1" x14ac:dyDescent="0.2">
      <c r="B25" s="11" t="s">
        <v>44</v>
      </c>
      <c r="C25" s="1" t="s">
        <v>17</v>
      </c>
      <c r="D25" s="2">
        <v>340.69677050000001</v>
      </c>
      <c r="E25" s="2">
        <v>136.4282273</v>
      </c>
      <c r="F25" s="21">
        <f t="shared" si="0"/>
        <v>204.24133262999999</v>
      </c>
      <c r="G25" s="21">
        <v>199.48000754</v>
      </c>
      <c r="H25" s="21">
        <v>0.32314899000000002</v>
      </c>
      <c r="I25" s="21">
        <v>0.51801237</v>
      </c>
      <c r="J25" s="21">
        <v>0.62170360000000002</v>
      </c>
      <c r="K25" s="21">
        <v>3.29846013</v>
      </c>
      <c r="L25" s="2">
        <v>0</v>
      </c>
      <c r="M25" s="2">
        <v>2.721057E-2</v>
      </c>
      <c r="N25" s="2">
        <v>677.81394181999997</v>
      </c>
    </row>
    <row r="26" spans="2:14" ht="12.9" customHeight="1" x14ac:dyDescent="0.2">
      <c r="B26" s="11" t="s">
        <v>47</v>
      </c>
      <c r="C26" s="1" t="s">
        <v>18</v>
      </c>
      <c r="D26" s="2">
        <v>49538.123375206997</v>
      </c>
      <c r="E26" s="2">
        <v>38125.818581637002</v>
      </c>
      <c r="F26" s="21">
        <f t="shared" si="0"/>
        <v>1120.0373052459997</v>
      </c>
      <c r="G26" s="21">
        <v>499.30386547000001</v>
      </c>
      <c r="H26" s="21">
        <v>14.204171860000001</v>
      </c>
      <c r="I26" s="21">
        <v>263.13033920399999</v>
      </c>
      <c r="J26" s="21">
        <v>335.58874602200001</v>
      </c>
      <c r="K26" s="21">
        <v>7.8101826900000004</v>
      </c>
      <c r="L26" s="2">
        <v>9028.3047101800003</v>
      </c>
      <c r="M26" s="2">
        <v>1263.9627781439999</v>
      </c>
      <c r="N26" s="2">
        <v>3660.4052606710002</v>
      </c>
    </row>
    <row r="27" spans="2:14" ht="12.9" customHeight="1" x14ac:dyDescent="0.2">
      <c r="B27" s="15" t="s">
        <v>48</v>
      </c>
      <c r="C27" s="16"/>
      <c r="D27" s="17">
        <v>-29058.803633111998</v>
      </c>
      <c r="E27" s="17">
        <v>-54247.465090516002</v>
      </c>
      <c r="F27" s="23">
        <f t="shared" si="0"/>
        <v>1041.7176365080002</v>
      </c>
      <c r="G27" s="23">
        <v>2809.9008933700002</v>
      </c>
      <c r="H27" s="23">
        <v>-50.545203194999999</v>
      </c>
      <c r="I27" s="23">
        <v>-1339.0765421430001</v>
      </c>
      <c r="J27" s="23">
        <v>-378.56151151900002</v>
      </c>
      <c r="K27" s="23">
        <v>-5.0000000000000001E-9</v>
      </c>
      <c r="L27" s="17">
        <v>-20215.641957939999</v>
      </c>
      <c r="M27" s="17">
        <v>44362.585778836001</v>
      </c>
      <c r="N27" s="17">
        <v>29058.803633111998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61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316318.52088886499</v>
      </c>
      <c r="E9" s="3">
        <v>91712.921552846004</v>
      </c>
      <c r="F9" s="20">
        <f>+G9+H9+I9+J9+K9</f>
        <v>107685.41146056601</v>
      </c>
      <c r="G9" s="20">
        <v>80274.803425741004</v>
      </c>
      <c r="H9" s="20">
        <v>3493.4034193940001</v>
      </c>
      <c r="I9" s="20">
        <v>4088.324856147</v>
      </c>
      <c r="J9" s="20">
        <v>5350.3211913340001</v>
      </c>
      <c r="K9" s="20">
        <v>14478.55856795</v>
      </c>
      <c r="L9" s="3">
        <v>51202.400984959</v>
      </c>
      <c r="M9" s="3">
        <v>65717.786890493997</v>
      </c>
      <c r="N9" s="3">
        <v>68058.777546466998</v>
      </c>
    </row>
    <row r="10" spans="2:14" ht="12.9" customHeight="1" x14ac:dyDescent="0.2">
      <c r="B10" s="11" t="s">
        <v>38</v>
      </c>
      <c r="C10" s="1" t="s">
        <v>11</v>
      </c>
      <c r="D10" s="2">
        <v>379.90099199999997</v>
      </c>
      <c r="E10" s="2" t="s">
        <v>19</v>
      </c>
      <c r="F10" s="21">
        <f>+G10</f>
        <v>379.90099199999997</v>
      </c>
      <c r="G10" s="21">
        <v>379.90099199999997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378.24425600000001</v>
      </c>
    </row>
    <row r="11" spans="2:14" ht="12.9" customHeight="1" x14ac:dyDescent="0.2">
      <c r="B11" s="11" t="s">
        <v>39</v>
      </c>
      <c r="C11" s="1" t="s">
        <v>12</v>
      </c>
      <c r="D11" s="2">
        <v>72935.942917705994</v>
      </c>
      <c r="E11" s="2">
        <v>10113.558396185001</v>
      </c>
      <c r="F11" s="21">
        <f t="shared" ref="F11:F27" si="0">+G11+H11+I11+J11+K11</f>
        <v>24457.562223964997</v>
      </c>
      <c r="G11" s="21">
        <v>21969.606324429998</v>
      </c>
      <c r="H11" s="21">
        <v>853.88091591</v>
      </c>
      <c r="I11" s="21">
        <v>646.44599579500004</v>
      </c>
      <c r="J11" s="21">
        <v>287.78648752999999</v>
      </c>
      <c r="K11" s="21">
        <v>699.84250029999998</v>
      </c>
      <c r="L11" s="2">
        <v>5711.2757516499996</v>
      </c>
      <c r="M11" s="2">
        <v>32653.546545906</v>
      </c>
      <c r="N11" s="2">
        <v>5137.6406402780003</v>
      </c>
    </row>
    <row r="12" spans="2:14" ht="12.9" customHeight="1" x14ac:dyDescent="0.2">
      <c r="B12" s="11" t="s">
        <v>40</v>
      </c>
      <c r="C12" s="1" t="s">
        <v>13</v>
      </c>
      <c r="D12" s="2">
        <v>37876.939393993998</v>
      </c>
      <c r="E12" s="2">
        <v>305.20217453399999</v>
      </c>
      <c r="F12" s="21">
        <f t="shared" si="0"/>
        <v>36106.902748106004</v>
      </c>
      <c r="G12" s="21">
        <v>21275.655169925001</v>
      </c>
      <c r="H12" s="21">
        <v>1925.8923600969999</v>
      </c>
      <c r="I12" s="21">
        <v>119.434688748</v>
      </c>
      <c r="J12" s="21">
        <v>2744.778363765</v>
      </c>
      <c r="K12" s="21">
        <v>10041.142165571</v>
      </c>
      <c r="L12" s="2">
        <v>1209.534565896</v>
      </c>
      <c r="M12" s="2">
        <v>255.29990545800001</v>
      </c>
      <c r="N12" s="2">
        <v>10812.131929006</v>
      </c>
    </row>
    <row r="13" spans="2:14" ht="12.9" customHeight="1" x14ac:dyDescent="0.2">
      <c r="B13" s="11" t="s">
        <v>41</v>
      </c>
      <c r="C13" s="1" t="s">
        <v>14</v>
      </c>
      <c r="D13" s="2">
        <v>59850.504916193</v>
      </c>
      <c r="E13" s="2">
        <v>17442.639555538</v>
      </c>
      <c r="F13" s="21">
        <f t="shared" si="0"/>
        <v>37536.890702269004</v>
      </c>
      <c r="G13" s="21">
        <v>34554.707817998999</v>
      </c>
      <c r="H13" s="21">
        <v>8.3569670200000008</v>
      </c>
      <c r="I13" s="21">
        <v>2562.8837775490001</v>
      </c>
      <c r="J13" s="21">
        <v>410.94213970099997</v>
      </c>
      <c r="K13" s="21">
        <v>0</v>
      </c>
      <c r="L13" s="2">
        <v>4681.4960111279997</v>
      </c>
      <c r="M13" s="2">
        <v>189.478647258</v>
      </c>
      <c r="N13" s="2">
        <v>22019.420343549002</v>
      </c>
    </row>
    <row r="14" spans="2:14" ht="12.9" customHeight="1" x14ac:dyDescent="0.2">
      <c r="B14" s="11" t="s">
        <v>42</v>
      </c>
      <c r="C14" s="1" t="s">
        <v>15</v>
      </c>
      <c r="D14" s="2">
        <v>77136.481632519994</v>
      </c>
      <c r="E14" s="2">
        <v>24618.071449097999</v>
      </c>
      <c r="F14" s="21">
        <f t="shared" si="0"/>
        <v>7988.392815909001</v>
      </c>
      <c r="G14" s="21">
        <v>1472.7721064100001</v>
      </c>
      <c r="H14" s="21">
        <v>703.66507730700005</v>
      </c>
      <c r="I14" s="21">
        <v>530.81606680100003</v>
      </c>
      <c r="J14" s="21">
        <v>1548.4383932119999</v>
      </c>
      <c r="K14" s="21">
        <v>3732.701172179</v>
      </c>
      <c r="L14" s="2">
        <v>31319.69775566</v>
      </c>
      <c r="M14" s="2">
        <v>13210.319611853</v>
      </c>
      <c r="N14" s="2">
        <v>25296.876372577</v>
      </c>
    </row>
    <row r="15" spans="2:14" ht="12.9" customHeight="1" x14ac:dyDescent="0.2">
      <c r="B15" s="11" t="s">
        <v>43</v>
      </c>
      <c r="C15" s="1" t="s">
        <v>16</v>
      </c>
      <c r="D15" s="2">
        <v>18386.649817032001</v>
      </c>
      <c r="E15" s="2">
        <v>401.33253600500001</v>
      </c>
      <c r="F15" s="21">
        <f t="shared" si="0"/>
        <v>177.11905644000001</v>
      </c>
      <c r="G15" s="21">
        <v>13.327862536</v>
      </c>
      <c r="H15" s="21">
        <v>0</v>
      </c>
      <c r="I15" s="21">
        <v>47.506156519999998</v>
      </c>
      <c r="J15" s="21">
        <v>116.28503738400001</v>
      </c>
      <c r="K15" s="21">
        <v>0</v>
      </c>
      <c r="L15" s="2">
        <v>47.353576445000002</v>
      </c>
      <c r="M15" s="2">
        <v>17760.844648142</v>
      </c>
      <c r="N15" s="2">
        <v>46.565051277000002</v>
      </c>
    </row>
    <row r="16" spans="2:14" ht="12.9" customHeight="1" x14ac:dyDescent="0.2">
      <c r="B16" s="11" t="s">
        <v>44</v>
      </c>
      <c r="C16" s="1" t="s">
        <v>17</v>
      </c>
      <c r="D16" s="2">
        <v>1231.2289811600001</v>
      </c>
      <c r="E16" s="2">
        <v>15.72103712</v>
      </c>
      <c r="F16" s="21">
        <f t="shared" si="0"/>
        <v>286.93727740000003</v>
      </c>
      <c r="G16" s="21">
        <v>284.88281449999999</v>
      </c>
      <c r="H16" s="21">
        <v>0.61227644999999997</v>
      </c>
      <c r="I16" s="21">
        <v>3.3335530000000002E-2</v>
      </c>
      <c r="J16" s="21">
        <v>1.1146059500000001</v>
      </c>
      <c r="K16" s="21">
        <v>0.29424496999999999</v>
      </c>
      <c r="L16" s="2">
        <v>928.55208701000004</v>
      </c>
      <c r="M16" s="2">
        <v>1.857963E-2</v>
      </c>
      <c r="N16" s="2">
        <v>152.97912299999999</v>
      </c>
    </row>
    <row r="17" spans="2:14" ht="12.9" customHeight="1" x14ac:dyDescent="0.2">
      <c r="B17" s="12" t="s">
        <v>45</v>
      </c>
      <c r="C17" s="13" t="s">
        <v>18</v>
      </c>
      <c r="D17" s="14">
        <v>48520.872238260003</v>
      </c>
      <c r="E17" s="14">
        <v>38816.396404366002</v>
      </c>
      <c r="F17" s="22">
        <f t="shared" si="0"/>
        <v>751.70564447699996</v>
      </c>
      <c r="G17" s="22">
        <v>323.95033794099999</v>
      </c>
      <c r="H17" s="22">
        <v>0.99582261000000005</v>
      </c>
      <c r="I17" s="22">
        <v>181.20483520400001</v>
      </c>
      <c r="J17" s="22">
        <v>240.97616379199999</v>
      </c>
      <c r="K17" s="22">
        <v>4.5784849300000001</v>
      </c>
      <c r="L17" s="14">
        <v>7304.4912371700002</v>
      </c>
      <c r="M17" s="14">
        <v>1648.278952247</v>
      </c>
      <c r="N17" s="14">
        <v>4214.9198307799998</v>
      </c>
    </row>
    <row r="18" spans="2:14" ht="12.9" customHeight="1" x14ac:dyDescent="0.2">
      <c r="B18" s="10" t="s">
        <v>46</v>
      </c>
      <c r="C18" s="1"/>
      <c r="D18" s="3">
        <v>341697.12190569303</v>
      </c>
      <c r="E18" s="3">
        <v>145221.59113948001</v>
      </c>
      <c r="F18" s="20">
        <f t="shared" si="0"/>
        <v>106649.145034316</v>
      </c>
      <c r="G18" s="20">
        <v>77360.320026310001</v>
      </c>
      <c r="H18" s="20">
        <v>3588.4933007509999</v>
      </c>
      <c r="I18" s="20">
        <v>5371.7263702769997</v>
      </c>
      <c r="J18" s="20">
        <v>5850.0467690579999</v>
      </c>
      <c r="K18" s="20">
        <v>14478.558567919999</v>
      </c>
      <c r="L18" s="3">
        <v>70303.551471027007</v>
      </c>
      <c r="M18" s="3">
        <v>19522.83426087</v>
      </c>
      <c r="N18" s="3">
        <v>42680.176529639</v>
      </c>
    </row>
    <row r="19" spans="2:14" ht="12.9" customHeight="1" x14ac:dyDescent="0.2">
      <c r="B19" s="11" t="s">
        <v>38</v>
      </c>
      <c r="C19" s="1" t="s">
        <v>11</v>
      </c>
      <c r="D19" s="2">
        <v>378.24425600000001</v>
      </c>
      <c r="E19" s="2" t="s">
        <v>19</v>
      </c>
      <c r="F19" s="21">
        <f>+G19</f>
        <v>378.24425600000001</v>
      </c>
      <c r="G19" s="21">
        <v>378.24425600000001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379.90099199999997</v>
      </c>
    </row>
    <row r="20" spans="2:14" ht="12.9" customHeight="1" x14ac:dyDescent="0.2">
      <c r="B20" s="11" t="s">
        <v>39</v>
      </c>
      <c r="C20" s="1" t="s">
        <v>12</v>
      </c>
      <c r="D20" s="2">
        <v>65471.676918293</v>
      </c>
      <c r="E20" s="2" t="s">
        <v>19</v>
      </c>
      <c r="F20" s="21">
        <f>+G20</f>
        <v>65431.426274598001</v>
      </c>
      <c r="G20" s="21">
        <v>65431.426274598001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40.250643695000001</v>
      </c>
      <c r="M20" s="2" t="s">
        <v>19</v>
      </c>
      <c r="N20" s="2">
        <v>12601.906639691</v>
      </c>
    </row>
    <row r="21" spans="2:14" ht="12.9" customHeight="1" x14ac:dyDescent="0.2">
      <c r="B21" s="11" t="s">
        <v>40</v>
      </c>
      <c r="C21" s="1" t="s">
        <v>13</v>
      </c>
      <c r="D21" s="2">
        <v>33028.343649292998</v>
      </c>
      <c r="E21" s="2">
        <v>2134.691621938</v>
      </c>
      <c r="F21" s="21">
        <f t="shared" si="0"/>
        <v>215.91828165799998</v>
      </c>
      <c r="G21" s="21">
        <v>157.724698948</v>
      </c>
      <c r="H21" s="21">
        <v>0</v>
      </c>
      <c r="I21" s="21">
        <v>57.397245859999998</v>
      </c>
      <c r="J21" s="21">
        <v>0.79633684999999998</v>
      </c>
      <c r="K21" s="21">
        <v>0</v>
      </c>
      <c r="L21" s="2">
        <v>30677.733745697002</v>
      </c>
      <c r="M21" s="2">
        <v>0</v>
      </c>
      <c r="N21" s="2">
        <v>15660.727673707001</v>
      </c>
    </row>
    <row r="22" spans="2:14" ht="12.9" customHeight="1" x14ac:dyDescent="0.2">
      <c r="B22" s="11" t="s">
        <v>41</v>
      </c>
      <c r="C22" s="1" t="s">
        <v>14</v>
      </c>
      <c r="D22" s="2">
        <v>79962.542975901</v>
      </c>
      <c r="E22" s="2">
        <v>44788.777880572998</v>
      </c>
      <c r="F22" s="21">
        <f t="shared" si="0"/>
        <v>3797.72595813</v>
      </c>
      <c r="G22" s="21">
        <v>0</v>
      </c>
      <c r="H22" s="21">
        <v>124.75824271</v>
      </c>
      <c r="I22" s="21">
        <v>3568.9240645049999</v>
      </c>
      <c r="J22" s="21">
        <v>104.043334805</v>
      </c>
      <c r="K22" s="21">
        <v>3.1610999999999998E-4</v>
      </c>
      <c r="L22" s="2">
        <v>13124.030648205</v>
      </c>
      <c r="M22" s="2">
        <v>18252.008488993</v>
      </c>
      <c r="N22" s="2">
        <v>1907.3822838409999</v>
      </c>
    </row>
    <row r="23" spans="2:14" ht="12.9" customHeight="1" x14ac:dyDescent="0.2">
      <c r="B23" s="11" t="s">
        <v>42</v>
      </c>
      <c r="C23" s="1" t="s">
        <v>15</v>
      </c>
      <c r="D23" s="2">
        <v>95041.273286673997</v>
      </c>
      <c r="E23" s="2">
        <v>60556.396180967</v>
      </c>
      <c r="F23" s="21">
        <f t="shared" si="0"/>
        <v>17156.861295737002</v>
      </c>
      <c r="G23" s="21">
        <v>10688.098469741</v>
      </c>
      <c r="H23" s="21">
        <v>3446.704979051</v>
      </c>
      <c r="I23" s="21">
        <v>1497.165944119</v>
      </c>
      <c r="J23" s="21">
        <v>1521.826005956</v>
      </c>
      <c r="K23" s="21">
        <v>3.06589687</v>
      </c>
      <c r="L23" s="2">
        <v>17328.015809969998</v>
      </c>
      <c r="M23" s="2">
        <v>0</v>
      </c>
      <c r="N23" s="2">
        <v>7392.0847184229997</v>
      </c>
    </row>
    <row r="24" spans="2:14" ht="12.9" customHeight="1" x14ac:dyDescent="0.2">
      <c r="B24" s="11" t="s">
        <v>43</v>
      </c>
      <c r="C24" s="1" t="s">
        <v>16</v>
      </c>
      <c r="D24" s="2">
        <v>18330.747512534999</v>
      </c>
      <c r="E24" s="2">
        <v>0</v>
      </c>
      <c r="F24" s="21">
        <f t="shared" si="0"/>
        <v>18330.747512534999</v>
      </c>
      <c r="G24" s="21">
        <v>0</v>
      </c>
      <c r="H24" s="21">
        <v>0</v>
      </c>
      <c r="I24" s="21">
        <v>0</v>
      </c>
      <c r="J24" s="21">
        <v>3885.127940975</v>
      </c>
      <c r="K24" s="21">
        <v>14445.619571560001</v>
      </c>
      <c r="L24" s="2">
        <v>0</v>
      </c>
      <c r="M24" s="2">
        <v>0</v>
      </c>
      <c r="N24" s="2">
        <v>102.467355774</v>
      </c>
    </row>
    <row r="25" spans="2:14" ht="12.9" customHeight="1" x14ac:dyDescent="0.2">
      <c r="B25" s="11" t="s">
        <v>44</v>
      </c>
      <c r="C25" s="1" t="s">
        <v>17</v>
      </c>
      <c r="D25" s="2">
        <v>425.55842144000002</v>
      </c>
      <c r="E25" s="2">
        <v>134.93400276</v>
      </c>
      <c r="F25" s="21">
        <f t="shared" si="0"/>
        <v>290.59167238000009</v>
      </c>
      <c r="G25" s="21">
        <v>265.69309586000003</v>
      </c>
      <c r="H25" s="21">
        <v>0.87447142</v>
      </c>
      <c r="I25" s="21">
        <v>0.78120044</v>
      </c>
      <c r="J25" s="21">
        <v>0.57010974000000003</v>
      </c>
      <c r="K25" s="21">
        <v>22.672794920000001</v>
      </c>
      <c r="L25" s="2">
        <v>0</v>
      </c>
      <c r="M25" s="2">
        <v>3.2746299999999999E-2</v>
      </c>
      <c r="N25" s="2">
        <v>958.64968271999999</v>
      </c>
    </row>
    <row r="26" spans="2:14" ht="12.9" customHeight="1" x14ac:dyDescent="0.2">
      <c r="B26" s="11" t="s">
        <v>47</v>
      </c>
      <c r="C26" s="1" t="s">
        <v>18</v>
      </c>
      <c r="D26" s="2">
        <v>49058.734885557002</v>
      </c>
      <c r="E26" s="2">
        <v>37606.791453242004</v>
      </c>
      <c r="F26" s="21">
        <f t="shared" si="0"/>
        <v>1047.6297832780001</v>
      </c>
      <c r="G26" s="21">
        <v>439.133231163</v>
      </c>
      <c r="H26" s="21">
        <v>16.155607570000001</v>
      </c>
      <c r="I26" s="21">
        <v>247.457915353</v>
      </c>
      <c r="J26" s="21">
        <v>337.68304073199999</v>
      </c>
      <c r="K26" s="21">
        <v>7.1999884600000001</v>
      </c>
      <c r="L26" s="2">
        <v>9133.5206234599991</v>
      </c>
      <c r="M26" s="2">
        <v>1270.793025577</v>
      </c>
      <c r="N26" s="2">
        <v>3677.0571834829998</v>
      </c>
    </row>
    <row r="27" spans="2:14" ht="12.9" customHeight="1" x14ac:dyDescent="0.2">
      <c r="B27" s="15" t="s">
        <v>48</v>
      </c>
      <c r="C27" s="16"/>
      <c r="D27" s="17">
        <v>-25378.601016828001</v>
      </c>
      <c r="E27" s="17">
        <v>-53508.669586634001</v>
      </c>
      <c r="F27" s="23">
        <f t="shared" si="0"/>
        <v>1036.26642625</v>
      </c>
      <c r="G27" s="23">
        <v>2914.4833994310002</v>
      </c>
      <c r="H27" s="23">
        <v>-95.089881356999996</v>
      </c>
      <c r="I27" s="23">
        <v>-1283.4015141299999</v>
      </c>
      <c r="J27" s="23">
        <v>-499.725577724</v>
      </c>
      <c r="K27" s="23">
        <v>2.9999999999999997E-8</v>
      </c>
      <c r="L27" s="17">
        <v>-19101.150486068</v>
      </c>
      <c r="M27" s="17">
        <v>46194.952629624</v>
      </c>
      <c r="N27" s="17">
        <v>25378.601016828001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60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316321.89650418097</v>
      </c>
      <c r="E9" s="3">
        <v>92527.816561383996</v>
      </c>
      <c r="F9" s="20">
        <f>+G9+H9+I9+J9+K9</f>
        <v>106819.35871987499</v>
      </c>
      <c r="G9" s="20">
        <v>79030.328928012997</v>
      </c>
      <c r="H9" s="20">
        <v>3579.3385283530001</v>
      </c>
      <c r="I9" s="20">
        <v>3909.2445414819999</v>
      </c>
      <c r="J9" s="20">
        <v>5394.5361385460001</v>
      </c>
      <c r="K9" s="20">
        <v>14905.910583481</v>
      </c>
      <c r="L9" s="3">
        <v>50192.196187633002</v>
      </c>
      <c r="M9" s="3">
        <v>66782.525035289</v>
      </c>
      <c r="N9" s="3">
        <v>66172.984552829002</v>
      </c>
    </row>
    <row r="10" spans="2:14" ht="12.9" customHeight="1" x14ac:dyDescent="0.2">
      <c r="B10" s="11" t="s">
        <v>38</v>
      </c>
      <c r="C10" s="1" t="s">
        <v>11</v>
      </c>
      <c r="D10" s="2">
        <v>377.37056000000001</v>
      </c>
      <c r="E10" s="2" t="s">
        <v>19</v>
      </c>
      <c r="F10" s="21">
        <f>+G10</f>
        <v>377.37056000000001</v>
      </c>
      <c r="G10" s="21">
        <v>377.37056000000001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375.84486399999997</v>
      </c>
    </row>
    <row r="11" spans="2:14" ht="12.9" customHeight="1" x14ac:dyDescent="0.2">
      <c r="B11" s="11" t="s">
        <v>39</v>
      </c>
      <c r="C11" s="1" t="s">
        <v>12</v>
      </c>
      <c r="D11" s="2">
        <v>68915.991991964998</v>
      </c>
      <c r="E11" s="2">
        <v>10306.398517535999</v>
      </c>
      <c r="F11" s="21">
        <f t="shared" ref="F11:F27" si="0">+G11+H11+I11+J11+K11</f>
        <v>21084.452212581</v>
      </c>
      <c r="G11" s="21">
        <v>19322.367561665</v>
      </c>
      <c r="H11" s="21">
        <v>607.67333793</v>
      </c>
      <c r="I11" s="21">
        <v>572.69898045599996</v>
      </c>
      <c r="J11" s="21">
        <v>239.76606175000001</v>
      </c>
      <c r="K11" s="21">
        <v>341.94627078000002</v>
      </c>
      <c r="L11" s="2">
        <v>4603.8397233799997</v>
      </c>
      <c r="M11" s="2">
        <v>32921.301538467997</v>
      </c>
      <c r="N11" s="2">
        <v>4663.4412971290003</v>
      </c>
    </row>
    <row r="12" spans="2:14" ht="12.9" customHeight="1" x14ac:dyDescent="0.2">
      <c r="B12" s="11" t="s">
        <v>40</v>
      </c>
      <c r="C12" s="1" t="s">
        <v>13</v>
      </c>
      <c r="D12" s="2">
        <v>39207.646237262998</v>
      </c>
      <c r="E12" s="2">
        <v>300.69287582599998</v>
      </c>
      <c r="F12" s="21">
        <f t="shared" si="0"/>
        <v>37455.631279939</v>
      </c>
      <c r="G12" s="21">
        <v>21865.582926637999</v>
      </c>
      <c r="H12" s="21">
        <v>2224.1668719049999</v>
      </c>
      <c r="I12" s="21">
        <v>105.325079727</v>
      </c>
      <c r="J12" s="21">
        <v>2811.2608253359999</v>
      </c>
      <c r="K12" s="21">
        <v>10449.295576332999</v>
      </c>
      <c r="L12" s="2">
        <v>1207.083257774</v>
      </c>
      <c r="M12" s="2">
        <v>244.23882372400001</v>
      </c>
      <c r="N12" s="2">
        <v>9496.9632138329998</v>
      </c>
    </row>
    <row r="13" spans="2:14" ht="12.9" customHeight="1" x14ac:dyDescent="0.2">
      <c r="B13" s="11" t="s">
        <v>41</v>
      </c>
      <c r="C13" s="1" t="s">
        <v>14</v>
      </c>
      <c r="D13" s="2">
        <v>60703.009342657999</v>
      </c>
      <c r="E13" s="2">
        <v>17557.952160730001</v>
      </c>
      <c r="F13" s="21">
        <f t="shared" si="0"/>
        <v>38349.721110506005</v>
      </c>
      <c r="G13" s="21">
        <v>35420.679011851003</v>
      </c>
      <c r="H13" s="21">
        <v>8.7319958199999999</v>
      </c>
      <c r="I13" s="21">
        <v>2502.9664196429999</v>
      </c>
      <c r="J13" s="21">
        <v>417.34368319200001</v>
      </c>
      <c r="K13" s="21">
        <v>0</v>
      </c>
      <c r="L13" s="2">
        <v>4578.497916286</v>
      </c>
      <c r="M13" s="2">
        <v>216.83815513600001</v>
      </c>
      <c r="N13" s="2">
        <v>21304.254728852</v>
      </c>
    </row>
    <row r="14" spans="2:14" ht="12.9" customHeight="1" x14ac:dyDescent="0.2">
      <c r="B14" s="11" t="s">
        <v>42</v>
      </c>
      <c r="C14" s="1" t="s">
        <v>15</v>
      </c>
      <c r="D14" s="2">
        <v>78150.897485841997</v>
      </c>
      <c r="E14" s="2">
        <v>24845.405158075999</v>
      </c>
      <c r="F14" s="21">
        <f t="shared" si="0"/>
        <v>8340.8060657909991</v>
      </c>
      <c r="G14" s="21">
        <v>1477.69524159</v>
      </c>
      <c r="H14" s="21">
        <v>735.48302467799999</v>
      </c>
      <c r="I14" s="21">
        <v>501.76240582600002</v>
      </c>
      <c r="J14" s="21">
        <v>1558.707835659</v>
      </c>
      <c r="K14" s="21">
        <v>4067.1575580379999</v>
      </c>
      <c r="L14" s="2">
        <v>31425.856884789999</v>
      </c>
      <c r="M14" s="2">
        <v>13538.829377185</v>
      </c>
      <c r="N14" s="2">
        <v>25805.288213773001</v>
      </c>
    </row>
    <row r="15" spans="2:14" ht="12.9" customHeight="1" x14ac:dyDescent="0.2">
      <c r="B15" s="11" t="s">
        <v>43</v>
      </c>
      <c r="C15" s="1" t="s">
        <v>16</v>
      </c>
      <c r="D15" s="2">
        <v>18787.169191386001</v>
      </c>
      <c r="E15" s="2">
        <v>393.79120388699999</v>
      </c>
      <c r="F15" s="21">
        <f t="shared" si="0"/>
        <v>174.35439460200001</v>
      </c>
      <c r="G15" s="21">
        <v>13.077422242999999</v>
      </c>
      <c r="H15" s="21">
        <v>0</v>
      </c>
      <c r="I15" s="21">
        <v>46.613481067000002</v>
      </c>
      <c r="J15" s="21">
        <v>114.663491292</v>
      </c>
      <c r="K15" s="21">
        <v>0</v>
      </c>
      <c r="L15" s="2">
        <v>46.463768082999998</v>
      </c>
      <c r="M15" s="2">
        <v>18172.559824814001</v>
      </c>
      <c r="N15" s="2">
        <v>46.014552047999999</v>
      </c>
    </row>
    <row r="16" spans="2:14" ht="12.9" customHeight="1" x14ac:dyDescent="0.2">
      <c r="B16" s="11" t="s">
        <v>44</v>
      </c>
      <c r="C16" s="1" t="s">
        <v>17</v>
      </c>
      <c r="D16" s="2">
        <v>1066.1093179699999</v>
      </c>
      <c r="E16" s="2">
        <v>9.9446961100000006</v>
      </c>
      <c r="F16" s="21">
        <f t="shared" si="0"/>
        <v>241.47102527999999</v>
      </c>
      <c r="G16" s="21">
        <v>235.69558165999999</v>
      </c>
      <c r="H16" s="21">
        <v>0.92075021999999995</v>
      </c>
      <c r="I16" s="21">
        <v>3.7677299999999997E-2</v>
      </c>
      <c r="J16" s="21">
        <v>1.35963006</v>
      </c>
      <c r="K16" s="21">
        <v>3.4573860399999998</v>
      </c>
      <c r="L16" s="2">
        <v>814.67879477999998</v>
      </c>
      <c r="M16" s="2">
        <v>1.48018E-2</v>
      </c>
      <c r="N16" s="2">
        <v>110.829109</v>
      </c>
    </row>
    <row r="17" spans="2:14" ht="12.9" customHeight="1" x14ac:dyDescent="0.2">
      <c r="B17" s="12" t="s">
        <v>45</v>
      </c>
      <c r="C17" s="13" t="s">
        <v>18</v>
      </c>
      <c r="D17" s="14">
        <v>49113.702377096997</v>
      </c>
      <c r="E17" s="14">
        <v>39113.631949219001</v>
      </c>
      <c r="F17" s="22">
        <f t="shared" si="0"/>
        <v>795.55207117600003</v>
      </c>
      <c r="G17" s="22">
        <v>317.86062236599997</v>
      </c>
      <c r="H17" s="22">
        <v>2.3625478000000002</v>
      </c>
      <c r="I17" s="22">
        <v>179.84049746299999</v>
      </c>
      <c r="J17" s="22">
        <v>251.434611257</v>
      </c>
      <c r="K17" s="22">
        <v>44.053792289999997</v>
      </c>
      <c r="L17" s="14">
        <v>7515.7758425399998</v>
      </c>
      <c r="M17" s="14">
        <v>1688.7425141619999</v>
      </c>
      <c r="N17" s="14">
        <v>4370.3485741940003</v>
      </c>
    </row>
    <row r="18" spans="2:14" ht="12.9" customHeight="1" x14ac:dyDescent="0.2">
      <c r="B18" s="10" t="s">
        <v>46</v>
      </c>
      <c r="C18" s="1"/>
      <c r="D18" s="3">
        <v>342185.01549010398</v>
      </c>
      <c r="E18" s="3">
        <v>146077.50778320301</v>
      </c>
      <c r="F18" s="20">
        <f t="shared" si="0"/>
        <v>105997.66596144901</v>
      </c>
      <c r="G18" s="20">
        <v>76412.956044356004</v>
      </c>
      <c r="H18" s="20">
        <v>3646.6940150260002</v>
      </c>
      <c r="I18" s="20">
        <v>5191.5266793150004</v>
      </c>
      <c r="J18" s="20">
        <v>5840.5786392520004</v>
      </c>
      <c r="K18" s="20">
        <v>14905.910583499999</v>
      </c>
      <c r="L18" s="3">
        <v>70168.315640040004</v>
      </c>
      <c r="M18" s="3">
        <v>19941.526105411998</v>
      </c>
      <c r="N18" s="3">
        <v>40309.865566906003</v>
      </c>
    </row>
    <row r="19" spans="2:14" ht="12.9" customHeight="1" x14ac:dyDescent="0.2">
      <c r="B19" s="11" t="s">
        <v>38</v>
      </c>
      <c r="C19" s="1" t="s">
        <v>11</v>
      </c>
      <c r="D19" s="2">
        <v>375.84486399999997</v>
      </c>
      <c r="E19" s="2" t="s">
        <v>19</v>
      </c>
      <c r="F19" s="21">
        <f>+G19</f>
        <v>375.84486399999997</v>
      </c>
      <c r="G19" s="21">
        <v>375.84486399999997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377.37056000000001</v>
      </c>
    </row>
    <row r="20" spans="2:14" ht="12.9" customHeight="1" x14ac:dyDescent="0.2">
      <c r="B20" s="11" t="s">
        <v>39</v>
      </c>
      <c r="C20" s="1" t="s">
        <v>12</v>
      </c>
      <c r="D20" s="2">
        <v>64378.952291116002</v>
      </c>
      <c r="E20" s="2" t="s">
        <v>19</v>
      </c>
      <c r="F20" s="21">
        <f>+G20</f>
        <v>64340.406789638997</v>
      </c>
      <c r="G20" s="21">
        <v>64340.406789638997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38.545501477000002</v>
      </c>
      <c r="M20" s="2" t="s">
        <v>19</v>
      </c>
      <c r="N20" s="2">
        <v>9200.4809979780002</v>
      </c>
    </row>
    <row r="21" spans="2:14" ht="12.9" customHeight="1" x14ac:dyDescent="0.2">
      <c r="B21" s="11" t="s">
        <v>40</v>
      </c>
      <c r="C21" s="1" t="s">
        <v>13</v>
      </c>
      <c r="D21" s="2">
        <v>32189.612551635</v>
      </c>
      <c r="E21" s="2">
        <v>2088.8005813039999</v>
      </c>
      <c r="F21" s="21">
        <f t="shared" si="0"/>
        <v>218.436705663</v>
      </c>
      <c r="G21" s="21">
        <v>157.31836343099999</v>
      </c>
      <c r="H21" s="21">
        <v>0</v>
      </c>
      <c r="I21" s="21">
        <v>57.773727460000003</v>
      </c>
      <c r="J21" s="21">
        <v>3.3446147719999999</v>
      </c>
      <c r="K21" s="21">
        <v>0</v>
      </c>
      <c r="L21" s="2">
        <v>29882.375264668</v>
      </c>
      <c r="M21" s="2">
        <v>0</v>
      </c>
      <c r="N21" s="2">
        <v>16514.996899460999</v>
      </c>
    </row>
    <row r="22" spans="2:14" ht="12.9" customHeight="1" x14ac:dyDescent="0.2">
      <c r="B22" s="11" t="s">
        <v>41</v>
      </c>
      <c r="C22" s="1" t="s">
        <v>14</v>
      </c>
      <c r="D22" s="2">
        <v>80061.747498356999</v>
      </c>
      <c r="E22" s="2">
        <v>44293.193267271003</v>
      </c>
      <c r="F22" s="21">
        <f t="shared" si="0"/>
        <v>3645.4637783630001</v>
      </c>
      <c r="G22" s="21">
        <v>0</v>
      </c>
      <c r="H22" s="21">
        <v>86.404040539999997</v>
      </c>
      <c r="I22" s="21">
        <v>3449.9662508860001</v>
      </c>
      <c r="J22" s="21">
        <v>106.769638417</v>
      </c>
      <c r="K22" s="21">
        <v>2.3238485199999999</v>
      </c>
      <c r="L22" s="2">
        <v>13461.452289715</v>
      </c>
      <c r="M22" s="2">
        <v>18661.638163008</v>
      </c>
      <c r="N22" s="2">
        <v>1945.5165731530001</v>
      </c>
    </row>
    <row r="23" spans="2:14" ht="12.9" customHeight="1" x14ac:dyDescent="0.2">
      <c r="B23" s="11" t="s">
        <v>42</v>
      </c>
      <c r="C23" s="1" t="s">
        <v>15</v>
      </c>
      <c r="D23" s="2">
        <v>96324.929534652998</v>
      </c>
      <c r="E23" s="2">
        <v>61591.281693559999</v>
      </c>
      <c r="F23" s="21">
        <f t="shared" si="0"/>
        <v>17349.647052663</v>
      </c>
      <c r="G23" s="21">
        <v>10835.240520222</v>
      </c>
      <c r="H23" s="21">
        <v>3546.2975281459999</v>
      </c>
      <c r="I23" s="21">
        <v>1428.553316449</v>
      </c>
      <c r="J23" s="21">
        <v>1536.489790976</v>
      </c>
      <c r="K23" s="21">
        <v>3.06589687</v>
      </c>
      <c r="L23" s="2">
        <v>17384.000788429999</v>
      </c>
      <c r="M23" s="2">
        <v>0</v>
      </c>
      <c r="N23" s="2">
        <v>7631.2561649620002</v>
      </c>
    </row>
    <row r="24" spans="2:14" ht="12.9" customHeight="1" x14ac:dyDescent="0.2">
      <c r="B24" s="11" t="s">
        <v>43</v>
      </c>
      <c r="C24" s="1" t="s">
        <v>16</v>
      </c>
      <c r="D24" s="2">
        <v>18732.0782894</v>
      </c>
      <c r="E24" s="2">
        <v>0</v>
      </c>
      <c r="F24" s="21">
        <f t="shared" si="0"/>
        <v>18732.0782894</v>
      </c>
      <c r="G24" s="21">
        <v>0</v>
      </c>
      <c r="H24" s="21">
        <v>0</v>
      </c>
      <c r="I24" s="21">
        <v>0</v>
      </c>
      <c r="J24" s="21">
        <v>3855.5015203399998</v>
      </c>
      <c r="K24" s="21">
        <v>14876.576769060001</v>
      </c>
      <c r="L24" s="2">
        <v>0</v>
      </c>
      <c r="M24" s="2">
        <v>0</v>
      </c>
      <c r="N24" s="2">
        <v>101.105454034</v>
      </c>
    </row>
    <row r="25" spans="2:14" ht="12.9" customHeight="1" x14ac:dyDescent="0.2">
      <c r="B25" s="11" t="s">
        <v>44</v>
      </c>
      <c r="C25" s="1" t="s">
        <v>17</v>
      </c>
      <c r="D25" s="2">
        <v>334.40368943999999</v>
      </c>
      <c r="E25" s="2">
        <v>104.185149</v>
      </c>
      <c r="F25" s="21">
        <f t="shared" si="0"/>
        <v>230.1916219</v>
      </c>
      <c r="G25" s="21">
        <v>223.58946061</v>
      </c>
      <c r="H25" s="21">
        <v>0.34578073999999998</v>
      </c>
      <c r="I25" s="21">
        <v>0.18307219999999999</v>
      </c>
      <c r="J25" s="21">
        <v>0.55339992000000005</v>
      </c>
      <c r="K25" s="21">
        <v>5.5199084300000001</v>
      </c>
      <c r="L25" s="2">
        <v>0</v>
      </c>
      <c r="M25" s="2">
        <v>2.6918540000000001E-2</v>
      </c>
      <c r="N25" s="2">
        <v>842.53473753000003</v>
      </c>
    </row>
    <row r="26" spans="2:14" ht="12.9" customHeight="1" x14ac:dyDescent="0.2">
      <c r="B26" s="11" t="s">
        <v>47</v>
      </c>
      <c r="C26" s="1" t="s">
        <v>18</v>
      </c>
      <c r="D26" s="2">
        <v>49787.446771502997</v>
      </c>
      <c r="E26" s="2">
        <v>38000.047092068002</v>
      </c>
      <c r="F26" s="21">
        <f t="shared" si="0"/>
        <v>1105.596859821</v>
      </c>
      <c r="G26" s="21">
        <v>480.55604645400001</v>
      </c>
      <c r="H26" s="21">
        <v>13.6466656</v>
      </c>
      <c r="I26" s="21">
        <v>255.05031231999999</v>
      </c>
      <c r="J26" s="21">
        <v>337.91967482699999</v>
      </c>
      <c r="K26" s="21">
        <v>18.424160619999999</v>
      </c>
      <c r="L26" s="2">
        <v>9401.9417957500009</v>
      </c>
      <c r="M26" s="2">
        <v>1279.8610238639999</v>
      </c>
      <c r="N26" s="2">
        <v>3696.6041797879998</v>
      </c>
    </row>
    <row r="27" spans="2:14" ht="12.9" customHeight="1" x14ac:dyDescent="0.2">
      <c r="B27" s="15" t="s">
        <v>48</v>
      </c>
      <c r="C27" s="16"/>
      <c r="D27" s="17">
        <v>-25863.118985923</v>
      </c>
      <c r="E27" s="17">
        <v>-53549.691221818997</v>
      </c>
      <c r="F27" s="23">
        <f t="shared" si="0"/>
        <v>821.69275842599973</v>
      </c>
      <c r="G27" s="23">
        <v>2617.3728836569999</v>
      </c>
      <c r="H27" s="23">
        <v>-67.355486673000001</v>
      </c>
      <c r="I27" s="23">
        <v>-1282.282137833</v>
      </c>
      <c r="J27" s="23">
        <v>-446.042500706</v>
      </c>
      <c r="K27" s="23">
        <v>-1.9000000000000001E-8</v>
      </c>
      <c r="L27" s="17">
        <v>-19976.119452407002</v>
      </c>
      <c r="M27" s="17">
        <v>46840.998929877002</v>
      </c>
      <c r="N27" s="17">
        <v>25863.118985923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59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315242.300129949</v>
      </c>
      <c r="E9" s="3">
        <v>92476.846700252005</v>
      </c>
      <c r="F9" s="20">
        <f>+G9+H9+I9+J9+K9</f>
        <v>106241.194697025</v>
      </c>
      <c r="G9" s="20">
        <v>79603.441351447007</v>
      </c>
      <c r="H9" s="20">
        <v>2658.7268889289999</v>
      </c>
      <c r="I9" s="20">
        <v>4061.623151111</v>
      </c>
      <c r="J9" s="20">
        <v>5566.6975930580002</v>
      </c>
      <c r="K9" s="20">
        <v>14350.705712479999</v>
      </c>
      <c r="L9" s="3">
        <v>50101.483898375998</v>
      </c>
      <c r="M9" s="3">
        <v>66422.774834295997</v>
      </c>
      <c r="N9" s="3">
        <v>64775.582250781998</v>
      </c>
    </row>
    <row r="10" spans="2:14" ht="12.9" customHeight="1" x14ac:dyDescent="0.2">
      <c r="B10" s="11" t="s">
        <v>38</v>
      </c>
      <c r="C10" s="1" t="s">
        <v>11</v>
      </c>
      <c r="D10" s="2">
        <v>375.65369600000002</v>
      </c>
      <c r="E10" s="2" t="s">
        <v>19</v>
      </c>
      <c r="F10" s="21">
        <f>+G10</f>
        <v>375.65369600000002</v>
      </c>
      <c r="G10" s="21">
        <v>375.65369600000002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373.86703999999997</v>
      </c>
    </row>
    <row r="11" spans="2:14" ht="12.9" customHeight="1" x14ac:dyDescent="0.2">
      <c r="B11" s="11" t="s">
        <v>39</v>
      </c>
      <c r="C11" s="1" t="s">
        <v>12</v>
      </c>
      <c r="D11" s="2">
        <v>69940.992020432997</v>
      </c>
      <c r="E11" s="2">
        <v>10367.591017135999</v>
      </c>
      <c r="F11" s="21">
        <f t="shared" ref="F11:F27" si="0">+G11+H11+I11+J11+K11</f>
        <v>21611.885014203996</v>
      </c>
      <c r="G11" s="21">
        <v>19222.865501601998</v>
      </c>
      <c r="H11" s="21">
        <v>609.51422395999998</v>
      </c>
      <c r="I11" s="21">
        <v>826.28345828199997</v>
      </c>
      <c r="J11" s="21">
        <v>456.16352417000002</v>
      </c>
      <c r="K11" s="21">
        <v>497.05830619</v>
      </c>
      <c r="L11" s="2">
        <v>4047.4842596799999</v>
      </c>
      <c r="M11" s="2">
        <v>33914.031729413</v>
      </c>
      <c r="N11" s="2">
        <v>4115.8040127699996</v>
      </c>
    </row>
    <row r="12" spans="2:14" ht="12.9" customHeight="1" x14ac:dyDescent="0.2">
      <c r="B12" s="11" t="s">
        <v>40</v>
      </c>
      <c r="C12" s="1" t="s">
        <v>13</v>
      </c>
      <c r="D12" s="2">
        <v>37480.776897720003</v>
      </c>
      <c r="E12" s="2">
        <v>305.75482260299998</v>
      </c>
      <c r="F12" s="21">
        <f t="shared" si="0"/>
        <v>35696.285748301998</v>
      </c>
      <c r="G12" s="21">
        <v>21042.284175608998</v>
      </c>
      <c r="H12" s="21">
        <v>1487.4648897950001</v>
      </c>
      <c r="I12" s="21">
        <v>112.97530698200001</v>
      </c>
      <c r="J12" s="21">
        <v>2624.627190012</v>
      </c>
      <c r="K12" s="21">
        <v>10428.934185904</v>
      </c>
      <c r="L12" s="2">
        <v>1245.4042441639999</v>
      </c>
      <c r="M12" s="2">
        <v>233.33208265100001</v>
      </c>
      <c r="N12" s="2">
        <v>10157.689694750999</v>
      </c>
    </row>
    <row r="13" spans="2:14" ht="12.9" customHeight="1" x14ac:dyDescent="0.2">
      <c r="B13" s="11" t="s">
        <v>41</v>
      </c>
      <c r="C13" s="1" t="s">
        <v>14</v>
      </c>
      <c r="D13" s="2">
        <v>62263.894150275999</v>
      </c>
      <c r="E13" s="2">
        <v>17647.515071139002</v>
      </c>
      <c r="F13" s="21">
        <f t="shared" si="0"/>
        <v>39773.657243907997</v>
      </c>
      <c r="G13" s="21">
        <v>36863.712839385</v>
      </c>
      <c r="H13" s="21">
        <v>11.746768489999999</v>
      </c>
      <c r="I13" s="21">
        <v>2449.9244546360001</v>
      </c>
      <c r="J13" s="21">
        <v>448.27318139699997</v>
      </c>
      <c r="K13" s="21">
        <v>0</v>
      </c>
      <c r="L13" s="2">
        <v>4641.3745097729998</v>
      </c>
      <c r="M13" s="2">
        <v>201.34732545599999</v>
      </c>
      <c r="N13" s="2">
        <v>21410.534222432001</v>
      </c>
    </row>
    <row r="14" spans="2:14" ht="12.9" customHeight="1" x14ac:dyDescent="0.2">
      <c r="B14" s="11" t="s">
        <v>42</v>
      </c>
      <c r="C14" s="1" t="s">
        <v>15</v>
      </c>
      <c r="D14" s="2">
        <v>76474.266825906001</v>
      </c>
      <c r="E14" s="2">
        <v>24539.812824713001</v>
      </c>
      <c r="F14" s="21">
        <f t="shared" si="0"/>
        <v>7471.5513171330003</v>
      </c>
      <c r="G14" s="21">
        <v>1437.65832241</v>
      </c>
      <c r="H14" s="21">
        <v>545.12155946400003</v>
      </c>
      <c r="I14" s="21">
        <v>452.63992459899998</v>
      </c>
      <c r="J14" s="21">
        <v>1618.6247016340001</v>
      </c>
      <c r="K14" s="21">
        <v>3417.5068090260002</v>
      </c>
      <c r="L14" s="2">
        <v>31523.368378269999</v>
      </c>
      <c r="M14" s="2">
        <v>12939.534305790001</v>
      </c>
      <c r="N14" s="2">
        <v>24037.553380040001</v>
      </c>
    </row>
    <row r="15" spans="2:14" ht="12.9" customHeight="1" x14ac:dyDescent="0.2">
      <c r="B15" s="11" t="s">
        <v>43</v>
      </c>
      <c r="C15" s="1" t="s">
        <v>16</v>
      </c>
      <c r="D15" s="2">
        <v>18044.161153659999</v>
      </c>
      <c r="E15" s="2">
        <v>394.66005653000002</v>
      </c>
      <c r="F15" s="21">
        <f t="shared" si="0"/>
        <v>195.270397253</v>
      </c>
      <c r="G15" s="21">
        <v>13.106275993000001</v>
      </c>
      <c r="H15" s="21">
        <v>0</v>
      </c>
      <c r="I15" s="21">
        <v>46.716328073</v>
      </c>
      <c r="J15" s="21">
        <v>135.447793187</v>
      </c>
      <c r="K15" s="21">
        <v>0</v>
      </c>
      <c r="L15" s="2">
        <v>46.566284764999999</v>
      </c>
      <c r="M15" s="2">
        <v>17407.664415112002</v>
      </c>
      <c r="N15" s="2">
        <v>54.642825010000003</v>
      </c>
    </row>
    <row r="16" spans="2:14" ht="12.9" customHeight="1" x14ac:dyDescent="0.2">
      <c r="B16" s="11" t="s">
        <v>44</v>
      </c>
      <c r="C16" s="1" t="s">
        <v>17</v>
      </c>
      <c r="D16" s="2">
        <v>1400.46662679</v>
      </c>
      <c r="E16" s="2">
        <v>21.890429189999999</v>
      </c>
      <c r="F16" s="21">
        <f t="shared" si="0"/>
        <v>337.65235121000001</v>
      </c>
      <c r="G16" s="21">
        <v>332.19150098</v>
      </c>
      <c r="H16" s="21">
        <v>1.65520724</v>
      </c>
      <c r="I16" s="21">
        <v>0.56798736000000005</v>
      </c>
      <c r="J16" s="21">
        <v>1.8438528999999999</v>
      </c>
      <c r="K16" s="21">
        <v>1.39380273</v>
      </c>
      <c r="L16" s="2">
        <v>1040.9067390499999</v>
      </c>
      <c r="M16" s="2">
        <v>1.7107339999999999E-2</v>
      </c>
      <c r="N16" s="2">
        <v>138.46795599999999</v>
      </c>
    </row>
    <row r="17" spans="2:14" ht="12.9" customHeight="1" x14ac:dyDescent="0.2">
      <c r="B17" s="12" t="s">
        <v>45</v>
      </c>
      <c r="C17" s="13" t="s">
        <v>18</v>
      </c>
      <c r="D17" s="14">
        <v>49262.088759163998</v>
      </c>
      <c r="E17" s="14">
        <v>39199.622478940997</v>
      </c>
      <c r="F17" s="22">
        <f t="shared" si="0"/>
        <v>779.23892901500005</v>
      </c>
      <c r="G17" s="22">
        <v>315.96903946800001</v>
      </c>
      <c r="H17" s="22">
        <v>3.2242399800000001</v>
      </c>
      <c r="I17" s="22">
        <v>172.51569117899999</v>
      </c>
      <c r="J17" s="22">
        <v>281.71734975800001</v>
      </c>
      <c r="K17" s="22">
        <v>5.8126086299999997</v>
      </c>
      <c r="L17" s="14">
        <v>7556.3794826740004</v>
      </c>
      <c r="M17" s="14">
        <v>1726.8478685340001</v>
      </c>
      <c r="N17" s="14">
        <v>4487.0231197789999</v>
      </c>
    </row>
    <row r="18" spans="2:14" ht="12.9" customHeight="1" x14ac:dyDescent="0.2">
      <c r="B18" s="10" t="s">
        <v>46</v>
      </c>
      <c r="C18" s="1"/>
      <c r="D18" s="3">
        <v>341289.299957512</v>
      </c>
      <c r="E18" s="3">
        <v>145689.38887437299</v>
      </c>
      <c r="F18" s="20">
        <f t="shared" si="0"/>
        <v>104484.21241141499</v>
      </c>
      <c r="G18" s="20">
        <v>76315.175358195993</v>
      </c>
      <c r="H18" s="20">
        <v>2733.4274332539999</v>
      </c>
      <c r="I18" s="20">
        <v>5190.3587738280003</v>
      </c>
      <c r="J18" s="20">
        <v>5894.5451336269998</v>
      </c>
      <c r="K18" s="20">
        <v>14350.70571251</v>
      </c>
      <c r="L18" s="3">
        <v>70944.814020581005</v>
      </c>
      <c r="M18" s="3">
        <v>20170.884651142998</v>
      </c>
      <c r="N18" s="3">
        <v>38728.582423218999</v>
      </c>
    </row>
    <row r="19" spans="2:14" ht="12.9" customHeight="1" x14ac:dyDescent="0.2">
      <c r="B19" s="11" t="s">
        <v>38</v>
      </c>
      <c r="C19" s="1" t="s">
        <v>11</v>
      </c>
      <c r="D19" s="2">
        <v>373.86703999999997</v>
      </c>
      <c r="E19" s="2" t="s">
        <v>19</v>
      </c>
      <c r="F19" s="21">
        <f>+G19</f>
        <v>373.86703999999997</v>
      </c>
      <c r="G19" s="21">
        <v>373.86703999999997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375.65369600000002</v>
      </c>
    </row>
    <row r="20" spans="2:14" ht="12.9" customHeight="1" x14ac:dyDescent="0.2">
      <c r="B20" s="11" t="s">
        <v>39</v>
      </c>
      <c r="C20" s="1" t="s">
        <v>12</v>
      </c>
      <c r="D20" s="2">
        <v>64532.833471958998</v>
      </c>
      <c r="E20" s="2" t="s">
        <v>19</v>
      </c>
      <c r="F20" s="21">
        <f>+G20</f>
        <v>64494.023098500002</v>
      </c>
      <c r="G20" s="21">
        <v>64494.023098500002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38.810373458999997</v>
      </c>
      <c r="M20" s="2" t="s">
        <v>19</v>
      </c>
      <c r="N20" s="2">
        <v>9523.9625612439995</v>
      </c>
    </row>
    <row r="21" spans="2:14" ht="12.9" customHeight="1" x14ac:dyDescent="0.2">
      <c r="B21" s="11" t="s">
        <v>40</v>
      </c>
      <c r="C21" s="1" t="s">
        <v>13</v>
      </c>
      <c r="D21" s="2">
        <v>32661.071438243998</v>
      </c>
      <c r="E21" s="2">
        <v>2105.9097601019998</v>
      </c>
      <c r="F21" s="21">
        <f t="shared" si="0"/>
        <v>210.26150563300001</v>
      </c>
      <c r="G21" s="21">
        <v>159.66953155100001</v>
      </c>
      <c r="H21" s="21">
        <v>0</v>
      </c>
      <c r="I21" s="21">
        <v>47.24735931</v>
      </c>
      <c r="J21" s="21">
        <v>3.3446147719999999</v>
      </c>
      <c r="K21" s="21">
        <v>0</v>
      </c>
      <c r="L21" s="2">
        <v>30344.900172508998</v>
      </c>
      <c r="M21" s="2">
        <v>0</v>
      </c>
      <c r="N21" s="2">
        <v>14977.395154227001</v>
      </c>
    </row>
    <row r="22" spans="2:14" ht="12.9" customHeight="1" x14ac:dyDescent="0.2">
      <c r="B22" s="11" t="s">
        <v>41</v>
      </c>
      <c r="C22" s="1" t="s">
        <v>14</v>
      </c>
      <c r="D22" s="2">
        <v>81686.373323826003</v>
      </c>
      <c r="E22" s="2">
        <v>45175.813523817</v>
      </c>
      <c r="F22" s="21">
        <f t="shared" si="0"/>
        <v>3814.1513650690003</v>
      </c>
      <c r="G22" s="21">
        <v>0</v>
      </c>
      <c r="H22" s="21">
        <v>79.854657059999994</v>
      </c>
      <c r="I22" s="21">
        <v>3476.4720337970002</v>
      </c>
      <c r="J22" s="21">
        <v>162.449013632</v>
      </c>
      <c r="K22" s="21">
        <v>95.375660580000002</v>
      </c>
      <c r="L22" s="2">
        <v>13740.067297725</v>
      </c>
      <c r="M22" s="2">
        <v>18956.341137215</v>
      </c>
      <c r="N22" s="2">
        <v>1988.0550488819999</v>
      </c>
    </row>
    <row r="23" spans="2:14" ht="12.9" customHeight="1" x14ac:dyDescent="0.2">
      <c r="B23" s="11" t="s">
        <v>42</v>
      </c>
      <c r="C23" s="1" t="s">
        <v>15</v>
      </c>
      <c r="D23" s="2">
        <v>93473.342050430001</v>
      </c>
      <c r="E23" s="2">
        <v>59927.205095894999</v>
      </c>
      <c r="F23" s="21">
        <f t="shared" si="0"/>
        <v>16157.261143505002</v>
      </c>
      <c r="G23" s="21">
        <v>10529.459570532001</v>
      </c>
      <c r="H23" s="21">
        <v>2631.378105534</v>
      </c>
      <c r="I23" s="21">
        <v>1425.9705611100001</v>
      </c>
      <c r="J23" s="21">
        <v>1567.387009459</v>
      </c>
      <c r="K23" s="21">
        <v>3.06589687</v>
      </c>
      <c r="L23" s="2">
        <v>17388.87581103</v>
      </c>
      <c r="M23" s="2">
        <v>0</v>
      </c>
      <c r="N23" s="2">
        <v>7038.4781555159998</v>
      </c>
    </row>
    <row r="24" spans="2:14" ht="12.9" customHeight="1" x14ac:dyDescent="0.2">
      <c r="B24" s="11" t="s">
        <v>43</v>
      </c>
      <c r="C24" s="1" t="s">
        <v>16</v>
      </c>
      <c r="D24" s="2">
        <v>17976.944136909999</v>
      </c>
      <c r="E24" s="2">
        <v>0</v>
      </c>
      <c r="F24" s="21">
        <f t="shared" si="0"/>
        <v>17976.944136909999</v>
      </c>
      <c r="G24" s="21">
        <v>0</v>
      </c>
      <c r="H24" s="21">
        <v>0</v>
      </c>
      <c r="I24" s="21">
        <v>0</v>
      </c>
      <c r="J24" s="21">
        <v>3776.7686203600001</v>
      </c>
      <c r="K24" s="21">
        <v>14200.17551655</v>
      </c>
      <c r="L24" s="2">
        <v>0</v>
      </c>
      <c r="M24" s="2">
        <v>0</v>
      </c>
      <c r="N24" s="2">
        <v>121.85984175999999</v>
      </c>
    </row>
    <row r="25" spans="2:14" ht="12.9" customHeight="1" x14ac:dyDescent="0.2">
      <c r="B25" s="11" t="s">
        <v>44</v>
      </c>
      <c r="C25" s="1" t="s">
        <v>17</v>
      </c>
      <c r="D25" s="2">
        <v>461.98743453999998</v>
      </c>
      <c r="E25" s="2">
        <v>112.87465381</v>
      </c>
      <c r="F25" s="21">
        <f t="shared" si="0"/>
        <v>349.04361491999998</v>
      </c>
      <c r="G25" s="21">
        <v>304.36476374</v>
      </c>
      <c r="H25" s="21">
        <v>5.5079478000000002</v>
      </c>
      <c r="I25" s="21">
        <v>0.3619713</v>
      </c>
      <c r="J25" s="21">
        <v>4.5925859300000003</v>
      </c>
      <c r="K25" s="21">
        <v>34.21634615</v>
      </c>
      <c r="L25" s="2">
        <v>0</v>
      </c>
      <c r="M25" s="2">
        <v>6.9165809999999994E-2</v>
      </c>
      <c r="N25" s="2">
        <v>1076.9471482500001</v>
      </c>
    </row>
    <row r="26" spans="2:14" ht="12.9" customHeight="1" x14ac:dyDescent="0.2">
      <c r="B26" s="11" t="s">
        <v>47</v>
      </c>
      <c r="C26" s="1" t="s">
        <v>18</v>
      </c>
      <c r="D26" s="2">
        <v>50122.881061603002</v>
      </c>
      <c r="E26" s="2">
        <v>38367.585840749001</v>
      </c>
      <c r="F26" s="21">
        <f t="shared" si="0"/>
        <v>1108.660506878</v>
      </c>
      <c r="G26" s="21">
        <v>453.79135387299999</v>
      </c>
      <c r="H26" s="21">
        <v>16.68672286</v>
      </c>
      <c r="I26" s="21">
        <v>240.30684831100001</v>
      </c>
      <c r="J26" s="21">
        <v>380.00328947399998</v>
      </c>
      <c r="K26" s="21">
        <v>17.872292359999999</v>
      </c>
      <c r="L26" s="2">
        <v>9432.1603658580007</v>
      </c>
      <c r="M26" s="2">
        <v>1214.4743481180001</v>
      </c>
      <c r="N26" s="2">
        <v>3626.2308173400002</v>
      </c>
    </row>
    <row r="27" spans="2:14" ht="12.9" customHeight="1" x14ac:dyDescent="0.2">
      <c r="B27" s="15" t="s">
        <v>48</v>
      </c>
      <c r="C27" s="16"/>
      <c r="D27" s="17">
        <v>-26046.999827562999</v>
      </c>
      <c r="E27" s="17">
        <v>-53212.542174121001</v>
      </c>
      <c r="F27" s="23">
        <f t="shared" si="0"/>
        <v>1756.9822856100002</v>
      </c>
      <c r="G27" s="23">
        <v>3288.2659932510001</v>
      </c>
      <c r="H27" s="23">
        <v>-74.700544324999996</v>
      </c>
      <c r="I27" s="23">
        <v>-1128.7356227170001</v>
      </c>
      <c r="J27" s="23">
        <v>-327.84754056899999</v>
      </c>
      <c r="K27" s="23">
        <v>-2.9999999999999997E-8</v>
      </c>
      <c r="L27" s="17">
        <v>-20843.330122204999</v>
      </c>
      <c r="M27" s="17">
        <v>46251.890183153002</v>
      </c>
      <c r="N27" s="17">
        <v>26046.999827562999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58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325746.37281574699</v>
      </c>
      <c r="E9" s="3">
        <v>94516.700697061999</v>
      </c>
      <c r="F9" s="20">
        <f>+G9+H9+I9+J9+K9</f>
        <v>109984.309572096</v>
      </c>
      <c r="G9" s="20">
        <v>82152.496259926003</v>
      </c>
      <c r="H9" s="20">
        <v>2745.0853696529998</v>
      </c>
      <c r="I9" s="20">
        <v>3833.479026769</v>
      </c>
      <c r="J9" s="20">
        <v>5753.8073944990001</v>
      </c>
      <c r="K9" s="20">
        <v>15499.441521249</v>
      </c>
      <c r="L9" s="3">
        <v>52922.013943837002</v>
      </c>
      <c r="M9" s="3">
        <v>68323.348602751998</v>
      </c>
      <c r="N9" s="3">
        <v>66214.761746657998</v>
      </c>
    </row>
    <row r="10" spans="2:14" ht="12.9" customHeight="1" x14ac:dyDescent="0.2">
      <c r="B10" s="11" t="s">
        <v>38</v>
      </c>
      <c r="C10" s="1" t="s">
        <v>11</v>
      </c>
      <c r="D10" s="2">
        <v>371.78380800000002</v>
      </c>
      <c r="E10" s="2" t="s">
        <v>19</v>
      </c>
      <c r="F10" s="21">
        <f>+G10</f>
        <v>371.78380800000002</v>
      </c>
      <c r="G10" s="21">
        <v>371.78380800000002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370.06432000000001</v>
      </c>
    </row>
    <row r="11" spans="2:14" ht="12.9" customHeight="1" x14ac:dyDescent="0.2">
      <c r="B11" s="11" t="s">
        <v>39</v>
      </c>
      <c r="C11" s="1" t="s">
        <v>12</v>
      </c>
      <c r="D11" s="2">
        <v>74480.777469177003</v>
      </c>
      <c r="E11" s="2">
        <v>11172.447351942001</v>
      </c>
      <c r="F11" s="21">
        <f t="shared" ref="F11:F27" si="0">+G11+H11+I11+J11+K11</f>
        <v>22846.293355590002</v>
      </c>
      <c r="G11" s="21">
        <v>20858.836354596999</v>
      </c>
      <c r="H11" s="21">
        <v>509.87128432999998</v>
      </c>
      <c r="I11" s="21">
        <v>567.93485904299996</v>
      </c>
      <c r="J11" s="21">
        <v>391.13914848000002</v>
      </c>
      <c r="K11" s="21">
        <v>518.51170913999999</v>
      </c>
      <c r="L11" s="2">
        <v>6142.1422436399998</v>
      </c>
      <c r="M11" s="2">
        <v>34319.894518005</v>
      </c>
      <c r="N11" s="2">
        <v>3950.0876697570002</v>
      </c>
    </row>
    <row r="12" spans="2:14" ht="12.9" customHeight="1" x14ac:dyDescent="0.2">
      <c r="B12" s="11" t="s">
        <v>40</v>
      </c>
      <c r="C12" s="1" t="s">
        <v>13</v>
      </c>
      <c r="D12" s="2">
        <v>39039.897033357003</v>
      </c>
      <c r="E12" s="2">
        <v>184.61896203500001</v>
      </c>
      <c r="F12" s="21">
        <f t="shared" si="0"/>
        <v>37281.124917857</v>
      </c>
      <c r="G12" s="21">
        <v>21710.849801164</v>
      </c>
      <c r="H12" s="21">
        <v>1629.610435157</v>
      </c>
      <c r="I12" s="21">
        <v>102.08775176899999</v>
      </c>
      <c r="J12" s="21">
        <v>2852.0728348120001</v>
      </c>
      <c r="K12" s="21">
        <v>10986.504094955</v>
      </c>
      <c r="L12" s="2">
        <v>1322.82461427</v>
      </c>
      <c r="M12" s="2">
        <v>251.32853919499999</v>
      </c>
      <c r="N12" s="2">
        <v>11468.991249954999</v>
      </c>
    </row>
    <row r="13" spans="2:14" ht="12.9" customHeight="1" x14ac:dyDescent="0.2">
      <c r="B13" s="11" t="s">
        <v>41</v>
      </c>
      <c r="C13" s="1" t="s">
        <v>14</v>
      </c>
      <c r="D13" s="2">
        <v>62774.144707549</v>
      </c>
      <c r="E13" s="2">
        <v>17820.178577699</v>
      </c>
      <c r="F13" s="21">
        <f t="shared" si="0"/>
        <v>39939.188167898996</v>
      </c>
      <c r="G13" s="21">
        <v>37171.472832881998</v>
      </c>
      <c r="H13" s="21">
        <v>11.78144239</v>
      </c>
      <c r="I13" s="21">
        <v>2344.9235556799999</v>
      </c>
      <c r="J13" s="21">
        <v>411.01033694699998</v>
      </c>
      <c r="K13" s="21">
        <v>0</v>
      </c>
      <c r="L13" s="2">
        <v>4813.4298865259998</v>
      </c>
      <c r="M13" s="2">
        <v>201.34807542499999</v>
      </c>
      <c r="N13" s="2">
        <v>21407.353812527999</v>
      </c>
    </row>
    <row r="14" spans="2:14" ht="12.9" customHeight="1" x14ac:dyDescent="0.2">
      <c r="B14" s="11" t="s">
        <v>42</v>
      </c>
      <c r="C14" s="1" t="s">
        <v>15</v>
      </c>
      <c r="D14" s="2">
        <v>77924.568905002001</v>
      </c>
      <c r="E14" s="2">
        <v>25302.688964460998</v>
      </c>
      <c r="F14" s="21">
        <f t="shared" si="0"/>
        <v>7939.1686164370003</v>
      </c>
      <c r="G14" s="21">
        <v>1430.00801256</v>
      </c>
      <c r="H14" s="21">
        <v>589.39884994600004</v>
      </c>
      <c r="I14" s="21">
        <v>481.08169900199999</v>
      </c>
      <c r="J14" s="21">
        <v>1704.4780838649999</v>
      </c>
      <c r="K14" s="21">
        <v>3734.2019710640002</v>
      </c>
      <c r="L14" s="2">
        <v>31314.01157341</v>
      </c>
      <c r="M14" s="2">
        <v>13368.699750694001</v>
      </c>
      <c r="N14" s="2">
        <v>24419.306011716999</v>
      </c>
    </row>
    <row r="15" spans="2:14" ht="12.9" customHeight="1" x14ac:dyDescent="0.2">
      <c r="B15" s="11" t="s">
        <v>43</v>
      </c>
      <c r="C15" s="1" t="s">
        <v>16</v>
      </c>
      <c r="D15" s="2">
        <v>19144.495577820999</v>
      </c>
      <c r="E15" s="2">
        <v>409.32657003999998</v>
      </c>
      <c r="F15" s="21">
        <f t="shared" si="0"/>
        <v>209.98334375100001</v>
      </c>
      <c r="G15" s="21">
        <v>13.593336618</v>
      </c>
      <c r="H15" s="21">
        <v>0</v>
      </c>
      <c r="I15" s="21">
        <v>48.452418780000002</v>
      </c>
      <c r="J15" s="21">
        <v>147.937588353</v>
      </c>
      <c r="K15" s="21">
        <v>0</v>
      </c>
      <c r="L15" s="2">
        <v>48.296799503999999</v>
      </c>
      <c r="M15" s="2">
        <v>18476.888864526001</v>
      </c>
      <c r="N15" s="2">
        <v>55.111704001</v>
      </c>
    </row>
    <row r="16" spans="2:14" ht="12.9" customHeight="1" x14ac:dyDescent="0.2">
      <c r="B16" s="11" t="s">
        <v>44</v>
      </c>
      <c r="C16" s="1" t="s">
        <v>17</v>
      </c>
      <c r="D16" s="2">
        <v>1264.6947269299999</v>
      </c>
      <c r="E16" s="2">
        <v>6.2309081199999996</v>
      </c>
      <c r="F16" s="21">
        <f t="shared" si="0"/>
        <v>297.57966656000002</v>
      </c>
      <c r="G16" s="21">
        <v>283.75281428</v>
      </c>
      <c r="H16" s="21">
        <v>1.9713101099999999</v>
      </c>
      <c r="I16" s="21">
        <v>0.10818316</v>
      </c>
      <c r="J16" s="21">
        <v>1.10030289</v>
      </c>
      <c r="K16" s="21">
        <v>10.64705612</v>
      </c>
      <c r="L16" s="2">
        <v>960.86816852000004</v>
      </c>
      <c r="M16" s="2">
        <v>1.5983730000000002E-2</v>
      </c>
      <c r="N16" s="2">
        <v>136.700705</v>
      </c>
    </row>
    <row r="17" spans="2:14" ht="12.9" customHeight="1" x14ac:dyDescent="0.2">
      <c r="B17" s="12" t="s">
        <v>45</v>
      </c>
      <c r="C17" s="13" t="s">
        <v>18</v>
      </c>
      <c r="D17" s="14">
        <v>50746.010587910998</v>
      </c>
      <c r="E17" s="14">
        <v>39621.209362765003</v>
      </c>
      <c r="F17" s="22">
        <f t="shared" si="0"/>
        <v>1099.1876960019999</v>
      </c>
      <c r="G17" s="22">
        <v>312.19929982500003</v>
      </c>
      <c r="H17" s="22">
        <v>2.4520477199999999</v>
      </c>
      <c r="I17" s="22">
        <v>288.89055933499998</v>
      </c>
      <c r="J17" s="22">
        <v>246.06909915200001</v>
      </c>
      <c r="K17" s="22">
        <v>249.57668996999999</v>
      </c>
      <c r="L17" s="14">
        <v>8320.4406579669994</v>
      </c>
      <c r="M17" s="14">
        <v>1705.1728711769999</v>
      </c>
      <c r="N17" s="14">
        <v>4407.1462737000002</v>
      </c>
    </row>
    <row r="18" spans="2:14" ht="12.9" customHeight="1" x14ac:dyDescent="0.2">
      <c r="B18" s="10" t="s">
        <v>46</v>
      </c>
      <c r="C18" s="1"/>
      <c r="D18" s="3">
        <v>351395.076307668</v>
      </c>
      <c r="E18" s="3">
        <v>147404.35343892599</v>
      </c>
      <c r="F18" s="20">
        <f t="shared" si="0"/>
        <v>108227.15497904601</v>
      </c>
      <c r="G18" s="20">
        <v>79006.786304406007</v>
      </c>
      <c r="H18" s="20">
        <v>2838.673004497</v>
      </c>
      <c r="I18" s="20">
        <v>5017.3136846050002</v>
      </c>
      <c r="J18" s="20">
        <v>5864.9404642879999</v>
      </c>
      <c r="K18" s="20">
        <v>15499.441521250001</v>
      </c>
      <c r="L18" s="3">
        <v>75471.051929766007</v>
      </c>
      <c r="M18" s="3">
        <v>20292.515959929999</v>
      </c>
      <c r="N18" s="3">
        <v>40566.058254737</v>
      </c>
    </row>
    <row r="19" spans="2:14" ht="12.9" customHeight="1" x14ac:dyDescent="0.2">
      <c r="B19" s="11" t="s">
        <v>38</v>
      </c>
      <c r="C19" s="1" t="s">
        <v>11</v>
      </c>
      <c r="D19" s="2">
        <v>370.06432000000001</v>
      </c>
      <c r="E19" s="2" t="s">
        <v>19</v>
      </c>
      <c r="F19" s="21">
        <f>+G19</f>
        <v>370.06432000000001</v>
      </c>
      <c r="G19" s="21">
        <v>370.06432000000001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371.78380800000002</v>
      </c>
    </row>
    <row r="20" spans="2:14" ht="12.9" customHeight="1" x14ac:dyDescent="0.2">
      <c r="B20" s="11" t="s">
        <v>39</v>
      </c>
      <c r="C20" s="1" t="s">
        <v>12</v>
      </c>
      <c r="D20" s="2">
        <v>67399.530017525001</v>
      </c>
      <c r="E20" s="2" t="s">
        <v>19</v>
      </c>
      <c r="F20" s="21">
        <f>+G20</f>
        <v>67357.565128407005</v>
      </c>
      <c r="G20" s="21">
        <v>67357.565128407005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41.964889118000002</v>
      </c>
      <c r="M20" s="2" t="s">
        <v>19</v>
      </c>
      <c r="N20" s="2">
        <v>11031.335121409</v>
      </c>
    </row>
    <row r="21" spans="2:14" ht="12.9" customHeight="1" x14ac:dyDescent="0.2">
      <c r="B21" s="11" t="s">
        <v>40</v>
      </c>
      <c r="C21" s="1" t="s">
        <v>13</v>
      </c>
      <c r="D21" s="2">
        <v>35800.567768326997</v>
      </c>
      <c r="E21" s="2">
        <v>2088.1251676450001</v>
      </c>
      <c r="F21" s="21">
        <f t="shared" si="0"/>
        <v>207.622141129</v>
      </c>
      <c r="G21" s="21">
        <v>156.25417854700001</v>
      </c>
      <c r="H21" s="21">
        <v>0</v>
      </c>
      <c r="I21" s="21">
        <v>48.023347809999997</v>
      </c>
      <c r="J21" s="21">
        <v>3.3446147719999999</v>
      </c>
      <c r="K21" s="21">
        <v>0</v>
      </c>
      <c r="L21" s="2">
        <v>33504.820459552997</v>
      </c>
      <c r="M21" s="2">
        <v>0</v>
      </c>
      <c r="N21" s="2">
        <v>14708.320514985</v>
      </c>
    </row>
    <row r="22" spans="2:14" ht="12.9" customHeight="1" x14ac:dyDescent="0.2">
      <c r="B22" s="11" t="s">
        <v>41</v>
      </c>
      <c r="C22" s="1" t="s">
        <v>14</v>
      </c>
      <c r="D22" s="2">
        <v>82130.460292713993</v>
      </c>
      <c r="E22" s="2">
        <v>44983.297613914001</v>
      </c>
      <c r="F22" s="21">
        <f t="shared" si="0"/>
        <v>3408.6472771199997</v>
      </c>
      <c r="G22" s="21">
        <v>0</v>
      </c>
      <c r="H22" s="21">
        <v>72.644014659999996</v>
      </c>
      <c r="I22" s="21">
        <v>3186.5075403430001</v>
      </c>
      <c r="J22" s="21">
        <v>111.423434937</v>
      </c>
      <c r="K22" s="21">
        <v>38.072287179999996</v>
      </c>
      <c r="L22" s="2">
        <v>14866.250713677</v>
      </c>
      <c r="M22" s="2">
        <v>18872.264688003001</v>
      </c>
      <c r="N22" s="2">
        <v>2051.0382273629998</v>
      </c>
    </row>
    <row r="23" spans="2:14" ht="12.9" customHeight="1" x14ac:dyDescent="0.2">
      <c r="B23" s="11" t="s">
        <v>42</v>
      </c>
      <c r="C23" s="1" t="s">
        <v>15</v>
      </c>
      <c r="D23" s="2">
        <v>94955.133419492995</v>
      </c>
      <c r="E23" s="2">
        <v>61385.302230886002</v>
      </c>
      <c r="F23" s="21">
        <f t="shared" si="0"/>
        <v>16168.676579427</v>
      </c>
      <c r="G23" s="21">
        <v>10349.451729193999</v>
      </c>
      <c r="H23" s="21">
        <v>2747.7912814470001</v>
      </c>
      <c r="I23" s="21">
        <v>1423.529373891</v>
      </c>
      <c r="J23" s="21">
        <v>1638.237130065</v>
      </c>
      <c r="K23" s="21">
        <v>9.6670648299999993</v>
      </c>
      <c r="L23" s="2">
        <v>17401.154609180001</v>
      </c>
      <c r="M23" s="2">
        <v>0</v>
      </c>
      <c r="N23" s="2">
        <v>7388.7414972260003</v>
      </c>
    </row>
    <row r="24" spans="2:14" ht="12.9" customHeight="1" x14ac:dyDescent="0.2">
      <c r="B24" s="11" t="s">
        <v>43</v>
      </c>
      <c r="C24" s="1" t="s">
        <v>16</v>
      </c>
      <c r="D24" s="2">
        <v>19065.762605733998</v>
      </c>
      <c r="E24" s="2">
        <v>0</v>
      </c>
      <c r="F24" s="21">
        <f t="shared" si="0"/>
        <v>19065.762605733998</v>
      </c>
      <c r="G24" s="21">
        <v>0</v>
      </c>
      <c r="H24" s="21">
        <v>0</v>
      </c>
      <c r="I24" s="21">
        <v>0</v>
      </c>
      <c r="J24" s="21">
        <v>3765.5261764239999</v>
      </c>
      <c r="K24" s="21">
        <v>15300.23642931</v>
      </c>
      <c r="L24" s="2">
        <v>0</v>
      </c>
      <c r="M24" s="2">
        <v>0</v>
      </c>
      <c r="N24" s="2">
        <v>133.844676088</v>
      </c>
    </row>
    <row r="25" spans="2:14" ht="12.9" customHeight="1" x14ac:dyDescent="0.2">
      <c r="B25" s="11" t="s">
        <v>44</v>
      </c>
      <c r="C25" s="1" t="s">
        <v>17</v>
      </c>
      <c r="D25" s="2">
        <v>413.12328287999998</v>
      </c>
      <c r="E25" s="2">
        <v>121.53196452</v>
      </c>
      <c r="F25" s="21">
        <f t="shared" si="0"/>
        <v>291.53558106000003</v>
      </c>
      <c r="G25" s="21">
        <v>275.65246493000001</v>
      </c>
      <c r="H25" s="21">
        <v>0.99224036000000004</v>
      </c>
      <c r="I25" s="21">
        <v>0.22146779</v>
      </c>
      <c r="J25" s="21">
        <v>3.7183577699999999</v>
      </c>
      <c r="K25" s="21">
        <v>10.95105021</v>
      </c>
      <c r="L25" s="2">
        <v>0</v>
      </c>
      <c r="M25" s="2">
        <v>5.5737299999999997E-2</v>
      </c>
      <c r="N25" s="2">
        <v>988.27214905000005</v>
      </c>
    </row>
    <row r="26" spans="2:14" ht="12.9" customHeight="1" x14ac:dyDescent="0.2">
      <c r="B26" s="11" t="s">
        <v>47</v>
      </c>
      <c r="C26" s="1" t="s">
        <v>18</v>
      </c>
      <c r="D26" s="2">
        <v>51260.434600995002</v>
      </c>
      <c r="E26" s="2">
        <v>38826.096461961002</v>
      </c>
      <c r="F26" s="21">
        <f t="shared" si="0"/>
        <v>1357.281346169</v>
      </c>
      <c r="G26" s="21">
        <v>497.79848332799997</v>
      </c>
      <c r="H26" s="21">
        <v>17.245468030000001</v>
      </c>
      <c r="I26" s="21">
        <v>359.03195477100002</v>
      </c>
      <c r="J26" s="21">
        <v>342.69075032000001</v>
      </c>
      <c r="K26" s="21">
        <v>140.51468972000001</v>
      </c>
      <c r="L26" s="2">
        <v>9656.8612582379992</v>
      </c>
      <c r="M26" s="2">
        <v>1420.1955346269999</v>
      </c>
      <c r="N26" s="2">
        <v>3892.7222606159999</v>
      </c>
    </row>
    <row r="27" spans="2:14" ht="12.9" customHeight="1" x14ac:dyDescent="0.2">
      <c r="B27" s="15" t="s">
        <v>48</v>
      </c>
      <c r="C27" s="16"/>
      <c r="D27" s="17">
        <v>-25648.703491920998</v>
      </c>
      <c r="E27" s="17">
        <v>-52887.652741864003</v>
      </c>
      <c r="F27" s="23">
        <f t="shared" si="0"/>
        <v>1757.1545930500001</v>
      </c>
      <c r="G27" s="23">
        <v>3145.7099555200002</v>
      </c>
      <c r="H27" s="23">
        <v>-93.587634843999993</v>
      </c>
      <c r="I27" s="23">
        <v>-1183.8346578359999</v>
      </c>
      <c r="J27" s="23">
        <v>-111.133069789</v>
      </c>
      <c r="K27" s="23">
        <v>-1.0000000000000001E-9</v>
      </c>
      <c r="L27" s="17">
        <v>-22549.037985929001</v>
      </c>
      <c r="M27" s="17">
        <v>48030.832642822003</v>
      </c>
      <c r="N27" s="17">
        <v>25648.703491920998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57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330192.09818228602</v>
      </c>
      <c r="E9" s="3">
        <v>95985.601750044007</v>
      </c>
      <c r="F9" s="20">
        <f>+G9+H9+I9+J9+K9</f>
        <v>112006.265876757</v>
      </c>
      <c r="G9" s="20">
        <v>83993.088558276999</v>
      </c>
      <c r="H9" s="20">
        <v>2956.1509005879998</v>
      </c>
      <c r="I9" s="20">
        <v>3667.1541855219998</v>
      </c>
      <c r="J9" s="20">
        <v>5644.0859511750004</v>
      </c>
      <c r="K9" s="20">
        <v>15745.786281195</v>
      </c>
      <c r="L9" s="3">
        <v>52576.018773368</v>
      </c>
      <c r="M9" s="3">
        <v>69624.211782116996</v>
      </c>
      <c r="N9" s="3">
        <v>65935.033796257994</v>
      </c>
    </row>
    <row r="10" spans="2:14" ht="12.9" customHeight="1" x14ac:dyDescent="0.2">
      <c r="B10" s="11" t="s">
        <v>38</v>
      </c>
      <c r="C10" s="1" t="s">
        <v>11</v>
      </c>
      <c r="D10" s="2">
        <v>366.65660800000001</v>
      </c>
      <c r="E10" s="2" t="s">
        <v>19</v>
      </c>
      <c r="F10" s="21">
        <f>+G10</f>
        <v>366.65660800000001</v>
      </c>
      <c r="G10" s="21">
        <v>366.65660800000001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364.97008</v>
      </c>
    </row>
    <row r="11" spans="2:14" ht="12.9" customHeight="1" x14ac:dyDescent="0.2">
      <c r="B11" s="11" t="s">
        <v>39</v>
      </c>
      <c r="C11" s="1" t="s">
        <v>12</v>
      </c>
      <c r="D11" s="2">
        <v>76765.251819825993</v>
      </c>
      <c r="E11" s="2">
        <v>11488.430599541</v>
      </c>
      <c r="F11" s="21">
        <f t="shared" ref="F11:F27" si="0">+G11+H11+I11+J11+K11</f>
        <v>24339.013945464001</v>
      </c>
      <c r="G11" s="21">
        <v>22179.220875668001</v>
      </c>
      <c r="H11" s="21">
        <v>574.02111808999996</v>
      </c>
      <c r="I11" s="21">
        <v>586.57514908600001</v>
      </c>
      <c r="J11" s="21">
        <v>386.10234673999997</v>
      </c>
      <c r="K11" s="21">
        <v>613.09445588000006</v>
      </c>
      <c r="L11" s="2">
        <v>6132.6645832900003</v>
      </c>
      <c r="M11" s="2">
        <v>34805.142691531</v>
      </c>
      <c r="N11" s="2">
        <v>4943.2085694890002</v>
      </c>
    </row>
    <row r="12" spans="2:14" ht="12.9" customHeight="1" x14ac:dyDescent="0.2">
      <c r="B12" s="11" t="s">
        <v>40</v>
      </c>
      <c r="C12" s="1" t="s">
        <v>13</v>
      </c>
      <c r="D12" s="2">
        <v>40058.727978684998</v>
      </c>
      <c r="E12" s="2">
        <v>175.65312899</v>
      </c>
      <c r="F12" s="21">
        <f t="shared" si="0"/>
        <v>38223.473773471997</v>
      </c>
      <c r="G12" s="21">
        <v>22538.085977090999</v>
      </c>
      <c r="H12" s="21">
        <v>1763.838616905</v>
      </c>
      <c r="I12" s="21">
        <v>93.675914208999998</v>
      </c>
      <c r="J12" s="21">
        <v>2714.4805519609999</v>
      </c>
      <c r="K12" s="21">
        <v>11113.392713306001</v>
      </c>
      <c r="L12" s="2">
        <v>1412.9409069630001</v>
      </c>
      <c r="M12" s="2">
        <v>246.66016926</v>
      </c>
      <c r="N12" s="2">
        <v>10288.466267977999</v>
      </c>
    </row>
    <row r="13" spans="2:14" ht="12.9" customHeight="1" x14ac:dyDescent="0.2">
      <c r="B13" s="11" t="s">
        <v>41</v>
      </c>
      <c r="C13" s="1" t="s">
        <v>14</v>
      </c>
      <c r="D13" s="2">
        <v>63043.352682081</v>
      </c>
      <c r="E13" s="2">
        <v>18043.915072619999</v>
      </c>
      <c r="F13" s="21">
        <f t="shared" si="0"/>
        <v>39683.200313912006</v>
      </c>
      <c r="G13" s="21">
        <v>36954.488067521001</v>
      </c>
      <c r="H13" s="21">
        <v>1.3456324900000001</v>
      </c>
      <c r="I13" s="21">
        <v>2319.3644711460001</v>
      </c>
      <c r="J13" s="21">
        <v>408.00214275500002</v>
      </c>
      <c r="K13" s="21">
        <v>0</v>
      </c>
      <c r="L13" s="2">
        <v>5114.8884700620001</v>
      </c>
      <c r="M13" s="2">
        <v>201.348825487</v>
      </c>
      <c r="N13" s="2">
        <v>21232.650027226999</v>
      </c>
    </row>
    <row r="14" spans="2:14" ht="12.9" customHeight="1" x14ac:dyDescent="0.2">
      <c r="B14" s="11" t="s">
        <v>42</v>
      </c>
      <c r="C14" s="1" t="s">
        <v>15</v>
      </c>
      <c r="D14" s="2">
        <v>78861.152939075997</v>
      </c>
      <c r="E14" s="2">
        <v>25712.658273596</v>
      </c>
      <c r="F14" s="21">
        <f t="shared" si="0"/>
        <v>8225.6845259080001</v>
      </c>
      <c r="G14" s="21">
        <v>1454.4409131699999</v>
      </c>
      <c r="H14" s="21">
        <v>605.60921561299995</v>
      </c>
      <c r="I14" s="21">
        <v>461.464460755</v>
      </c>
      <c r="J14" s="21">
        <v>1709.9370770410001</v>
      </c>
      <c r="K14" s="21">
        <v>3994.2328593289999</v>
      </c>
      <c r="L14" s="2">
        <v>31227.88728133</v>
      </c>
      <c r="M14" s="2">
        <v>13694.922858242</v>
      </c>
      <c r="N14" s="2">
        <v>24433.106093165999</v>
      </c>
    </row>
    <row r="15" spans="2:14" ht="12.9" customHeight="1" x14ac:dyDescent="0.2">
      <c r="B15" s="11" t="s">
        <v>43</v>
      </c>
      <c r="C15" s="1" t="s">
        <v>16</v>
      </c>
      <c r="D15" s="2">
        <v>19648.452392691001</v>
      </c>
      <c r="E15" s="2">
        <v>423.36390937800002</v>
      </c>
      <c r="F15" s="21">
        <f t="shared" si="0"/>
        <v>211.23105523200002</v>
      </c>
      <c r="G15" s="21">
        <v>14.059502983</v>
      </c>
      <c r="H15" s="21">
        <v>0</v>
      </c>
      <c r="I15" s="21">
        <v>50.114033476000003</v>
      </c>
      <c r="J15" s="21">
        <v>147.057518773</v>
      </c>
      <c r="K15" s="21">
        <v>0</v>
      </c>
      <c r="L15" s="2">
        <v>49.953077432000001</v>
      </c>
      <c r="M15" s="2">
        <v>18963.904350649002</v>
      </c>
      <c r="N15" s="2">
        <v>57.124908468000001</v>
      </c>
    </row>
    <row r="16" spans="2:14" ht="12.9" customHeight="1" x14ac:dyDescent="0.2">
      <c r="B16" s="11" t="s">
        <v>44</v>
      </c>
      <c r="C16" s="1" t="s">
        <v>17</v>
      </c>
      <c r="D16" s="2">
        <v>723.73999046999995</v>
      </c>
      <c r="E16" s="2">
        <v>2.85385709</v>
      </c>
      <c r="F16" s="21">
        <f t="shared" si="0"/>
        <v>186.67362323000003</v>
      </c>
      <c r="G16" s="21">
        <v>158.89524427000001</v>
      </c>
      <c r="H16" s="21">
        <v>2.0053709400000002</v>
      </c>
      <c r="I16" s="21">
        <v>9.0097709999999998E-2</v>
      </c>
      <c r="J16" s="21">
        <v>0.85479581000000004</v>
      </c>
      <c r="K16" s="21">
        <v>24.828114500000002</v>
      </c>
      <c r="L16" s="2">
        <v>534.21062234999999</v>
      </c>
      <c r="M16" s="2">
        <v>1.8878E-3</v>
      </c>
      <c r="N16" s="2">
        <v>139.97773900000001</v>
      </c>
    </row>
    <row r="17" spans="2:14" ht="12.9" customHeight="1" x14ac:dyDescent="0.2">
      <c r="B17" s="12" t="s">
        <v>45</v>
      </c>
      <c r="C17" s="13" t="s">
        <v>18</v>
      </c>
      <c r="D17" s="14">
        <v>50724.763771457001</v>
      </c>
      <c r="E17" s="14">
        <v>40138.726908828998</v>
      </c>
      <c r="F17" s="22">
        <f t="shared" si="0"/>
        <v>770.33203153900001</v>
      </c>
      <c r="G17" s="22">
        <v>327.24136957399998</v>
      </c>
      <c r="H17" s="22">
        <v>9.3309465500000002</v>
      </c>
      <c r="I17" s="22">
        <v>155.87005914</v>
      </c>
      <c r="J17" s="22">
        <v>277.65151809499997</v>
      </c>
      <c r="K17" s="22">
        <v>0.23813818</v>
      </c>
      <c r="L17" s="14">
        <v>8103.4738319409998</v>
      </c>
      <c r="M17" s="14">
        <v>1712.2309991479999</v>
      </c>
      <c r="N17" s="14">
        <v>4475.5301109299999</v>
      </c>
    </row>
    <row r="18" spans="2:14" ht="12.9" customHeight="1" x14ac:dyDescent="0.2">
      <c r="B18" s="10" t="s">
        <v>46</v>
      </c>
      <c r="C18" s="1"/>
      <c r="D18" s="3">
        <v>353728.67561495502</v>
      </c>
      <c r="E18" s="3">
        <v>148079.52269054399</v>
      </c>
      <c r="F18" s="20">
        <f t="shared" si="0"/>
        <v>110099.71457661898</v>
      </c>
      <c r="G18" s="20">
        <v>80551.262318769994</v>
      </c>
      <c r="H18" s="20">
        <v>2940.7050536870001</v>
      </c>
      <c r="I18" s="20">
        <v>4886.1195737859998</v>
      </c>
      <c r="J18" s="20">
        <v>5975.8413491760002</v>
      </c>
      <c r="K18" s="20">
        <v>15745.7862812</v>
      </c>
      <c r="L18" s="3">
        <v>75208.276723635005</v>
      </c>
      <c r="M18" s="3">
        <v>20341.161624157001</v>
      </c>
      <c r="N18" s="3">
        <v>42398.456363589001</v>
      </c>
    </row>
    <row r="19" spans="2:14" ht="12.9" customHeight="1" x14ac:dyDescent="0.2">
      <c r="B19" s="11" t="s">
        <v>38</v>
      </c>
      <c r="C19" s="1" t="s">
        <v>11</v>
      </c>
      <c r="D19" s="2">
        <v>364.97008</v>
      </c>
      <c r="E19" s="2" t="s">
        <v>19</v>
      </c>
      <c r="F19" s="21">
        <f>+G19</f>
        <v>364.97008</v>
      </c>
      <c r="G19" s="21">
        <v>364.97008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366.65660800000001</v>
      </c>
    </row>
    <row r="20" spans="2:14" ht="12.9" customHeight="1" x14ac:dyDescent="0.2">
      <c r="B20" s="11" t="s">
        <v>39</v>
      </c>
      <c r="C20" s="1" t="s">
        <v>12</v>
      </c>
      <c r="D20" s="2">
        <v>69409.098755268002</v>
      </c>
      <c r="E20" s="2" t="s">
        <v>19</v>
      </c>
      <c r="F20" s="21">
        <f>+G20</f>
        <v>69362.472418659003</v>
      </c>
      <c r="G20" s="21">
        <v>69362.472418659003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46.626336608999999</v>
      </c>
      <c r="M20" s="2" t="s">
        <v>19</v>
      </c>
      <c r="N20" s="2">
        <v>12299.361634047</v>
      </c>
    </row>
    <row r="21" spans="2:14" ht="12.9" customHeight="1" x14ac:dyDescent="0.2">
      <c r="B21" s="11" t="s">
        <v>40</v>
      </c>
      <c r="C21" s="1" t="s">
        <v>13</v>
      </c>
      <c r="D21" s="2">
        <v>35196.979539380998</v>
      </c>
      <c r="E21" s="2">
        <v>2062.7745201530001</v>
      </c>
      <c r="F21" s="21">
        <f t="shared" si="0"/>
        <v>220.001264453</v>
      </c>
      <c r="G21" s="21">
        <v>157.72115347600001</v>
      </c>
      <c r="H21" s="21">
        <v>0</v>
      </c>
      <c r="I21" s="21">
        <v>48.873393120000003</v>
      </c>
      <c r="J21" s="21">
        <v>13.406717857</v>
      </c>
      <c r="K21" s="21">
        <v>0</v>
      </c>
      <c r="L21" s="2">
        <v>32914.203754775001</v>
      </c>
      <c r="M21" s="2">
        <v>0</v>
      </c>
      <c r="N21" s="2">
        <v>15150.214707282001</v>
      </c>
    </row>
    <row r="22" spans="2:14" ht="12.9" customHeight="1" x14ac:dyDescent="0.2">
      <c r="B22" s="11" t="s">
        <v>41</v>
      </c>
      <c r="C22" s="1" t="s">
        <v>14</v>
      </c>
      <c r="D22" s="2">
        <v>82240.215996733998</v>
      </c>
      <c r="E22" s="2">
        <v>44907.746858329003</v>
      </c>
      <c r="F22" s="21">
        <f t="shared" si="0"/>
        <v>3358.4098991790001</v>
      </c>
      <c r="G22" s="21">
        <v>0</v>
      </c>
      <c r="H22" s="21">
        <v>78.701248980000003</v>
      </c>
      <c r="I22" s="21">
        <v>3160.9505652910002</v>
      </c>
      <c r="J22" s="21">
        <v>105.873519358</v>
      </c>
      <c r="K22" s="21">
        <v>12.88456555</v>
      </c>
      <c r="L22" s="2">
        <v>14953.393529479999</v>
      </c>
      <c r="M22" s="2">
        <v>19020.665709746001</v>
      </c>
      <c r="N22" s="2">
        <v>2035.7867125739999</v>
      </c>
    </row>
    <row r="23" spans="2:14" ht="12.9" customHeight="1" x14ac:dyDescent="0.2">
      <c r="B23" s="11" t="s">
        <v>42</v>
      </c>
      <c r="C23" s="1" t="s">
        <v>15</v>
      </c>
      <c r="D23" s="2">
        <v>95632.328151273003</v>
      </c>
      <c r="E23" s="2">
        <v>62325.896379842001</v>
      </c>
      <c r="F23" s="21">
        <f t="shared" si="0"/>
        <v>15899.821834041</v>
      </c>
      <c r="G23" s="21">
        <v>9997.7808524459997</v>
      </c>
      <c r="H23" s="21">
        <v>2849.2625366470002</v>
      </c>
      <c r="I23" s="21">
        <v>1426.710800544</v>
      </c>
      <c r="J23" s="21">
        <v>1616.4005795739999</v>
      </c>
      <c r="K23" s="21">
        <v>9.6670648299999993</v>
      </c>
      <c r="L23" s="2">
        <v>17406.60993739</v>
      </c>
      <c r="M23" s="2">
        <v>0</v>
      </c>
      <c r="N23" s="2">
        <v>7661.9308809690001</v>
      </c>
    </row>
    <row r="24" spans="2:14" ht="12.9" customHeight="1" x14ac:dyDescent="0.2">
      <c r="B24" s="11" t="s">
        <v>43</v>
      </c>
      <c r="C24" s="1" t="s">
        <v>16</v>
      </c>
      <c r="D24" s="2">
        <v>19573.095993333001</v>
      </c>
      <c r="E24" s="2">
        <v>0</v>
      </c>
      <c r="F24" s="21">
        <f t="shared" si="0"/>
        <v>19573.095993332998</v>
      </c>
      <c r="G24" s="21">
        <v>0</v>
      </c>
      <c r="H24" s="21">
        <v>0</v>
      </c>
      <c r="I24" s="21">
        <v>0</v>
      </c>
      <c r="J24" s="21">
        <v>3878.1451540829999</v>
      </c>
      <c r="K24" s="21">
        <v>15694.950839249999</v>
      </c>
      <c r="L24" s="2">
        <v>0</v>
      </c>
      <c r="M24" s="2">
        <v>0</v>
      </c>
      <c r="N24" s="2">
        <v>132.48130782600001</v>
      </c>
    </row>
    <row r="25" spans="2:14" ht="12.9" customHeight="1" x14ac:dyDescent="0.2">
      <c r="B25" s="11" t="s">
        <v>44</v>
      </c>
      <c r="C25" s="1" t="s">
        <v>17</v>
      </c>
      <c r="D25" s="2">
        <v>297.49839458999998</v>
      </c>
      <c r="E25" s="2">
        <v>127.75154227</v>
      </c>
      <c r="F25" s="21">
        <f t="shared" si="0"/>
        <v>169.71715563000004</v>
      </c>
      <c r="G25" s="21">
        <v>162.30911928</v>
      </c>
      <c r="H25" s="21">
        <v>0.41949603000000002</v>
      </c>
      <c r="I25" s="21">
        <v>0.15974226</v>
      </c>
      <c r="J25" s="21">
        <v>1.0259506300000001</v>
      </c>
      <c r="K25" s="21">
        <v>5.8028474299999999</v>
      </c>
      <c r="L25" s="2">
        <v>0</v>
      </c>
      <c r="M25" s="2">
        <v>2.9696690000000001E-2</v>
      </c>
      <c r="N25" s="2">
        <v>566.21933488000002</v>
      </c>
    </row>
    <row r="26" spans="2:14" ht="12.9" customHeight="1" x14ac:dyDescent="0.2">
      <c r="B26" s="11" t="s">
        <v>47</v>
      </c>
      <c r="C26" s="1" t="s">
        <v>18</v>
      </c>
      <c r="D26" s="2">
        <v>51014.488704376003</v>
      </c>
      <c r="E26" s="2">
        <v>38655.353389950003</v>
      </c>
      <c r="F26" s="21">
        <f t="shared" si="0"/>
        <v>1151.2259313239999</v>
      </c>
      <c r="G26" s="21">
        <v>506.00869490899998</v>
      </c>
      <c r="H26" s="21">
        <v>12.32177203</v>
      </c>
      <c r="I26" s="21">
        <v>249.42507257099999</v>
      </c>
      <c r="J26" s="21">
        <v>360.98942767400001</v>
      </c>
      <c r="K26" s="21">
        <v>22.480964140000001</v>
      </c>
      <c r="L26" s="2">
        <v>9887.4431653810007</v>
      </c>
      <c r="M26" s="2">
        <v>1320.466217721</v>
      </c>
      <c r="N26" s="2">
        <v>4185.805178011</v>
      </c>
    </row>
    <row r="27" spans="2:14" ht="12.9" customHeight="1" x14ac:dyDescent="0.2">
      <c r="B27" s="15" t="s">
        <v>48</v>
      </c>
      <c r="C27" s="16"/>
      <c r="D27" s="17">
        <v>-23536.577432669001</v>
      </c>
      <c r="E27" s="17">
        <v>-52093.9209405</v>
      </c>
      <c r="F27" s="23">
        <f t="shared" si="0"/>
        <v>1906.5513001380002</v>
      </c>
      <c r="G27" s="23">
        <v>3441.8262395070001</v>
      </c>
      <c r="H27" s="23">
        <v>15.445846900999999</v>
      </c>
      <c r="I27" s="23">
        <v>-1218.965388264</v>
      </c>
      <c r="J27" s="23">
        <v>-331.755398001</v>
      </c>
      <c r="K27" s="23">
        <v>-5.0000000000000001E-9</v>
      </c>
      <c r="L27" s="17">
        <v>-22632.257950267001</v>
      </c>
      <c r="M27" s="17">
        <v>49283.050157960002</v>
      </c>
      <c r="N27" s="17">
        <v>23536.577432669001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56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337053.53894463199</v>
      </c>
      <c r="E9" s="3">
        <v>97000.811969489994</v>
      </c>
      <c r="F9" s="20">
        <f>+G9+H9+I9+J9+K9</f>
        <v>115568.08915083</v>
      </c>
      <c r="G9" s="20">
        <v>87030.236370027997</v>
      </c>
      <c r="H9" s="20">
        <v>2983.6155193650002</v>
      </c>
      <c r="I9" s="20">
        <v>3498.9133399309999</v>
      </c>
      <c r="J9" s="20">
        <v>5735.7854270340003</v>
      </c>
      <c r="K9" s="20">
        <v>16319.538494472001</v>
      </c>
      <c r="L9" s="3">
        <v>52009.214296507998</v>
      </c>
      <c r="M9" s="3">
        <v>72475.423527804</v>
      </c>
      <c r="N9" s="3">
        <v>66240.584817561001</v>
      </c>
    </row>
    <row r="10" spans="2:14" ht="12.9" customHeight="1" x14ac:dyDescent="0.2">
      <c r="B10" s="11" t="s">
        <v>38</v>
      </c>
      <c r="C10" s="1" t="s">
        <v>11</v>
      </c>
      <c r="D10" s="2">
        <v>358.37795199999999</v>
      </c>
      <c r="E10" s="2" t="s">
        <v>19</v>
      </c>
      <c r="F10" s="21">
        <f>+G10</f>
        <v>358.37795199999999</v>
      </c>
      <c r="G10" s="21">
        <v>358.37795199999999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356.74041599999998</v>
      </c>
    </row>
    <row r="11" spans="2:14" ht="12.9" customHeight="1" x14ac:dyDescent="0.2">
      <c r="B11" s="11" t="s">
        <v>39</v>
      </c>
      <c r="C11" s="1" t="s">
        <v>12</v>
      </c>
      <c r="D11" s="2">
        <v>79391.725341842</v>
      </c>
      <c r="E11" s="2">
        <v>11632.125079455</v>
      </c>
      <c r="F11" s="21">
        <f t="shared" ref="F11:F27" si="0">+G11+H11+I11+J11+K11</f>
        <v>26505.567152541</v>
      </c>
      <c r="G11" s="21">
        <v>24335.650139732999</v>
      </c>
      <c r="H11" s="21">
        <v>616.14309981999997</v>
      </c>
      <c r="I11" s="21">
        <v>542.742531848</v>
      </c>
      <c r="J11" s="21">
        <v>321.66585246</v>
      </c>
      <c r="K11" s="21">
        <v>689.36552868000001</v>
      </c>
      <c r="L11" s="2">
        <v>5816.5283580699997</v>
      </c>
      <c r="M11" s="2">
        <v>35437.504751776003</v>
      </c>
      <c r="N11" s="2">
        <v>4522.8597658549998</v>
      </c>
    </row>
    <row r="12" spans="2:14" ht="12.9" customHeight="1" x14ac:dyDescent="0.2">
      <c r="B12" s="11" t="s">
        <v>40</v>
      </c>
      <c r="C12" s="1" t="s">
        <v>13</v>
      </c>
      <c r="D12" s="2">
        <v>39603.158923939998</v>
      </c>
      <c r="E12" s="2">
        <v>178.86062507599999</v>
      </c>
      <c r="F12" s="21">
        <f t="shared" si="0"/>
        <v>38063.070978892996</v>
      </c>
      <c r="G12" s="21">
        <v>22509.594465910999</v>
      </c>
      <c r="H12" s="21">
        <v>1708.0345732779999</v>
      </c>
      <c r="I12" s="21">
        <v>96.990949565999998</v>
      </c>
      <c r="J12" s="21">
        <v>2686.1924511520001</v>
      </c>
      <c r="K12" s="21">
        <v>11062.258538986</v>
      </c>
      <c r="L12" s="2">
        <v>1109.678711603</v>
      </c>
      <c r="M12" s="2">
        <v>251.548608368</v>
      </c>
      <c r="N12" s="2">
        <v>10148.619377977</v>
      </c>
    </row>
    <row r="13" spans="2:14" ht="12.9" customHeight="1" x14ac:dyDescent="0.2">
      <c r="B13" s="11" t="s">
        <v>41</v>
      </c>
      <c r="C13" s="1" t="s">
        <v>14</v>
      </c>
      <c r="D13" s="2">
        <v>63999.996637028999</v>
      </c>
      <c r="E13" s="2">
        <v>17960.930437534</v>
      </c>
      <c r="F13" s="21">
        <f t="shared" si="0"/>
        <v>40457.702250875991</v>
      </c>
      <c r="G13" s="21">
        <v>37901.389208891997</v>
      </c>
      <c r="H13" s="21">
        <v>4.5577488500000003</v>
      </c>
      <c r="I13" s="21">
        <v>2213.4907871199998</v>
      </c>
      <c r="J13" s="21">
        <v>338.26450601400001</v>
      </c>
      <c r="K13" s="21">
        <v>0</v>
      </c>
      <c r="L13" s="2">
        <v>5319.7405104179998</v>
      </c>
      <c r="M13" s="2">
        <v>261.623438201</v>
      </c>
      <c r="N13" s="2">
        <v>20840.274321645</v>
      </c>
    </row>
    <row r="14" spans="2:14" ht="12.9" customHeight="1" x14ac:dyDescent="0.2">
      <c r="B14" s="11" t="s">
        <v>42</v>
      </c>
      <c r="C14" s="1" t="s">
        <v>15</v>
      </c>
      <c r="D14" s="2">
        <v>81471.967784804001</v>
      </c>
      <c r="E14" s="2">
        <v>26340.820921615999</v>
      </c>
      <c r="F14" s="21">
        <f t="shared" si="0"/>
        <v>8958.077511866999</v>
      </c>
      <c r="G14" s="21">
        <v>1469.24574031</v>
      </c>
      <c r="H14" s="21">
        <v>651.59539386699998</v>
      </c>
      <c r="I14" s="21">
        <v>431.85565434799997</v>
      </c>
      <c r="J14" s="21">
        <v>1894.677365686</v>
      </c>
      <c r="K14" s="21">
        <v>4510.7033576559998</v>
      </c>
      <c r="L14" s="2">
        <v>30871.587540979999</v>
      </c>
      <c r="M14" s="2">
        <v>15301.481810341</v>
      </c>
      <c r="N14" s="2">
        <v>24932.941366483999</v>
      </c>
    </row>
    <row r="15" spans="2:14" ht="12.9" customHeight="1" x14ac:dyDescent="0.2">
      <c r="B15" s="11" t="s">
        <v>43</v>
      </c>
      <c r="C15" s="1" t="s">
        <v>16</v>
      </c>
      <c r="D15" s="2">
        <v>20249.54044479</v>
      </c>
      <c r="E15" s="2">
        <v>434.67987172599999</v>
      </c>
      <c r="F15" s="21">
        <f t="shared" si="0"/>
        <v>255.00081841599999</v>
      </c>
      <c r="G15" s="21">
        <v>15.020838218</v>
      </c>
      <c r="H15" s="21">
        <v>0</v>
      </c>
      <c r="I15" s="21">
        <v>51.453515901000003</v>
      </c>
      <c r="J15" s="21">
        <v>188.52646429699999</v>
      </c>
      <c r="K15" s="21">
        <v>0</v>
      </c>
      <c r="L15" s="2">
        <v>51.288257713</v>
      </c>
      <c r="M15" s="2">
        <v>19508.571496935001</v>
      </c>
      <c r="N15" s="2">
        <v>57.853511887000003</v>
      </c>
    </row>
    <row r="16" spans="2:14" ht="12.9" customHeight="1" x14ac:dyDescent="0.2">
      <c r="B16" s="11" t="s">
        <v>44</v>
      </c>
      <c r="C16" s="1" t="s">
        <v>17</v>
      </c>
      <c r="D16" s="2">
        <v>523.84715033999998</v>
      </c>
      <c r="E16" s="2">
        <v>2.4824918500000002</v>
      </c>
      <c r="F16" s="21">
        <f t="shared" si="0"/>
        <v>199.63083608000002</v>
      </c>
      <c r="G16" s="21">
        <v>141.99522451000001</v>
      </c>
      <c r="H16" s="21">
        <v>2.3490784800000002</v>
      </c>
      <c r="I16" s="21">
        <v>1.452002E-2</v>
      </c>
      <c r="J16" s="21">
        <v>1.67444123</v>
      </c>
      <c r="K16" s="21">
        <v>53.597571840000001</v>
      </c>
      <c r="L16" s="2">
        <v>321.72483661000001</v>
      </c>
      <c r="M16" s="2">
        <v>8.9858000000000004E-3</v>
      </c>
      <c r="N16" s="2">
        <v>166.63781700000001</v>
      </c>
    </row>
    <row r="17" spans="2:14" ht="12.9" customHeight="1" x14ac:dyDescent="0.2">
      <c r="B17" s="12" t="s">
        <v>45</v>
      </c>
      <c r="C17" s="13" t="s">
        <v>18</v>
      </c>
      <c r="D17" s="14">
        <v>51454.924709886996</v>
      </c>
      <c r="E17" s="14">
        <v>40450.912542233003</v>
      </c>
      <c r="F17" s="22">
        <f t="shared" si="0"/>
        <v>770.66165015699994</v>
      </c>
      <c r="G17" s="22">
        <v>298.96280045399999</v>
      </c>
      <c r="H17" s="22">
        <v>0.93562506999999995</v>
      </c>
      <c r="I17" s="22">
        <v>162.365381128</v>
      </c>
      <c r="J17" s="22">
        <v>304.78434619500001</v>
      </c>
      <c r="K17" s="22">
        <v>3.6134973100000001</v>
      </c>
      <c r="L17" s="14">
        <v>8518.6660811139991</v>
      </c>
      <c r="M17" s="14">
        <v>1714.684436383</v>
      </c>
      <c r="N17" s="14">
        <v>5214.6582407129999</v>
      </c>
    </row>
    <row r="18" spans="2:14" ht="12.9" customHeight="1" x14ac:dyDescent="0.2">
      <c r="B18" s="10" t="s">
        <v>46</v>
      </c>
      <c r="C18" s="1"/>
      <c r="D18" s="3">
        <v>359869.87862896401</v>
      </c>
      <c r="E18" s="3">
        <v>149578.230203602</v>
      </c>
      <c r="F18" s="20">
        <f t="shared" si="0"/>
        <v>113754.05182652599</v>
      </c>
      <c r="G18" s="20">
        <v>83470.521495107998</v>
      </c>
      <c r="H18" s="20">
        <v>3110.5257751730001</v>
      </c>
      <c r="I18" s="20">
        <v>4759.5067621870003</v>
      </c>
      <c r="J18" s="20">
        <v>6093.9462206879998</v>
      </c>
      <c r="K18" s="20">
        <v>16319.551573369999</v>
      </c>
      <c r="L18" s="3">
        <v>76130.592665896998</v>
      </c>
      <c r="M18" s="3">
        <v>20407.003932938998</v>
      </c>
      <c r="N18" s="3">
        <v>43424.245133229</v>
      </c>
    </row>
    <row r="19" spans="2:14" ht="12.9" customHeight="1" x14ac:dyDescent="0.2">
      <c r="B19" s="11" t="s">
        <v>38</v>
      </c>
      <c r="C19" s="1" t="s">
        <v>11</v>
      </c>
      <c r="D19" s="2">
        <v>356.74041599999998</v>
      </c>
      <c r="E19" s="2" t="s">
        <v>19</v>
      </c>
      <c r="F19" s="21">
        <f>+G19</f>
        <v>356.74041599999998</v>
      </c>
      <c r="G19" s="21">
        <v>356.74041599999998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358.37795199999999</v>
      </c>
    </row>
    <row r="20" spans="2:14" ht="12.9" customHeight="1" x14ac:dyDescent="0.2">
      <c r="B20" s="11" t="s">
        <v>39</v>
      </c>
      <c r="C20" s="1" t="s">
        <v>12</v>
      </c>
      <c r="D20" s="2">
        <v>72034.261524735004</v>
      </c>
      <c r="E20" s="2" t="s">
        <v>19</v>
      </c>
      <c r="F20" s="21">
        <f>+G20</f>
        <v>71988.804091954997</v>
      </c>
      <c r="G20" s="21">
        <v>71988.804091954997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45.457432779999998</v>
      </c>
      <c r="M20" s="2" t="s">
        <v>19</v>
      </c>
      <c r="N20" s="2">
        <v>11880.323582962001</v>
      </c>
    </row>
    <row r="21" spans="2:14" ht="12.9" customHeight="1" x14ac:dyDescent="0.2">
      <c r="B21" s="11" t="s">
        <v>40</v>
      </c>
      <c r="C21" s="1" t="s">
        <v>13</v>
      </c>
      <c r="D21" s="2">
        <v>34741.545908981003</v>
      </c>
      <c r="E21" s="2">
        <v>1996.6140963759999</v>
      </c>
      <c r="F21" s="21">
        <f t="shared" si="0"/>
        <v>222.92812998899998</v>
      </c>
      <c r="G21" s="21">
        <v>157.636705525</v>
      </c>
      <c r="H21" s="21">
        <v>0</v>
      </c>
      <c r="I21" s="21">
        <v>49.468020699999997</v>
      </c>
      <c r="J21" s="21">
        <v>15.823403764</v>
      </c>
      <c r="K21" s="21">
        <v>0</v>
      </c>
      <c r="L21" s="2">
        <v>32522.003682615999</v>
      </c>
      <c r="M21" s="2">
        <v>0</v>
      </c>
      <c r="N21" s="2">
        <v>15010.232392936001</v>
      </c>
    </row>
    <row r="22" spans="2:14" ht="12.9" customHeight="1" x14ac:dyDescent="0.2">
      <c r="B22" s="11" t="s">
        <v>41</v>
      </c>
      <c r="C22" s="1" t="s">
        <v>14</v>
      </c>
      <c r="D22" s="2">
        <v>82930.626896347996</v>
      </c>
      <c r="E22" s="2">
        <v>44958.678780579998</v>
      </c>
      <c r="F22" s="21">
        <f t="shared" si="0"/>
        <v>3283.1152767240001</v>
      </c>
      <c r="G22" s="21">
        <v>0</v>
      </c>
      <c r="H22" s="21">
        <v>89.675849940000006</v>
      </c>
      <c r="I22" s="21">
        <v>3050.9565802080001</v>
      </c>
      <c r="J22" s="21">
        <v>94.322233155999996</v>
      </c>
      <c r="K22" s="21">
        <v>48.160613419999997</v>
      </c>
      <c r="L22" s="2">
        <v>15598.611663909</v>
      </c>
      <c r="M22" s="2">
        <v>19090.221175135001</v>
      </c>
      <c r="N22" s="2">
        <v>1909.644062326</v>
      </c>
    </row>
    <row r="23" spans="2:14" ht="12.9" customHeight="1" x14ac:dyDescent="0.2">
      <c r="B23" s="11" t="s">
        <v>42</v>
      </c>
      <c r="C23" s="1" t="s">
        <v>15</v>
      </c>
      <c r="D23" s="2">
        <v>97168.413295300998</v>
      </c>
      <c r="E23" s="2">
        <v>63505.819519142999</v>
      </c>
      <c r="F23" s="21">
        <f t="shared" si="0"/>
        <v>16452.822887068</v>
      </c>
      <c r="G23" s="21">
        <v>10308.118731738001</v>
      </c>
      <c r="H23" s="21">
        <v>3008.9707157429998</v>
      </c>
      <c r="I23" s="21">
        <v>1400.2943432009999</v>
      </c>
      <c r="J23" s="21">
        <v>1725.772031556</v>
      </c>
      <c r="K23" s="21">
        <v>9.6670648299999993</v>
      </c>
      <c r="L23" s="2">
        <v>17209.770889089999</v>
      </c>
      <c r="M23" s="2">
        <v>0</v>
      </c>
      <c r="N23" s="2">
        <v>9236.4958559869992</v>
      </c>
    </row>
    <row r="24" spans="2:14" ht="12.9" customHeight="1" x14ac:dyDescent="0.2">
      <c r="B24" s="11" t="s">
        <v>43</v>
      </c>
      <c r="C24" s="1" t="s">
        <v>16</v>
      </c>
      <c r="D24" s="2">
        <v>20133.833306338998</v>
      </c>
      <c r="E24" s="2">
        <v>0</v>
      </c>
      <c r="F24" s="21">
        <f t="shared" si="0"/>
        <v>20133.247763189</v>
      </c>
      <c r="G24" s="21">
        <v>0</v>
      </c>
      <c r="H24" s="21">
        <v>0</v>
      </c>
      <c r="I24" s="21">
        <v>0</v>
      </c>
      <c r="J24" s="21">
        <v>3897.5559674289998</v>
      </c>
      <c r="K24" s="21">
        <v>16235.69179576</v>
      </c>
      <c r="L24" s="2">
        <v>0.58554315000000001</v>
      </c>
      <c r="M24" s="2">
        <v>0</v>
      </c>
      <c r="N24" s="2">
        <v>173.56065033799999</v>
      </c>
    </row>
    <row r="25" spans="2:14" ht="12.9" customHeight="1" x14ac:dyDescent="0.2">
      <c r="B25" s="11" t="s">
        <v>44</v>
      </c>
      <c r="C25" s="1" t="s">
        <v>17</v>
      </c>
      <c r="D25" s="2">
        <v>326.00848507000001</v>
      </c>
      <c r="E25" s="2">
        <v>159.65868202999999</v>
      </c>
      <c r="F25" s="21">
        <f t="shared" si="0"/>
        <v>166.33808686</v>
      </c>
      <c r="G25" s="21">
        <v>164.41845125</v>
      </c>
      <c r="H25" s="21">
        <v>0.33130164000000001</v>
      </c>
      <c r="I25" s="21">
        <v>0.20233733000000001</v>
      </c>
      <c r="J25" s="21">
        <v>0.75219829000000005</v>
      </c>
      <c r="K25" s="21">
        <v>0.63379834999999995</v>
      </c>
      <c r="L25" s="2">
        <v>0</v>
      </c>
      <c r="M25" s="2">
        <v>1.171618E-2</v>
      </c>
      <c r="N25" s="2">
        <v>364.47648227000002</v>
      </c>
    </row>
    <row r="26" spans="2:14" ht="12.9" customHeight="1" x14ac:dyDescent="0.2">
      <c r="B26" s="11" t="s">
        <v>47</v>
      </c>
      <c r="C26" s="1" t="s">
        <v>18</v>
      </c>
      <c r="D26" s="2">
        <v>52178.448796190001</v>
      </c>
      <c r="E26" s="2">
        <v>38957.459125472997</v>
      </c>
      <c r="F26" s="21">
        <f t="shared" si="0"/>
        <v>1150.055174741</v>
      </c>
      <c r="G26" s="21">
        <v>494.80309863999997</v>
      </c>
      <c r="H26" s="21">
        <v>11.54790785</v>
      </c>
      <c r="I26" s="21">
        <v>258.58548074800001</v>
      </c>
      <c r="J26" s="21">
        <v>359.72038649299998</v>
      </c>
      <c r="K26" s="21">
        <v>25.398301010000001</v>
      </c>
      <c r="L26" s="2">
        <v>10754.163454351999</v>
      </c>
      <c r="M26" s="2">
        <v>1316.771041624</v>
      </c>
      <c r="N26" s="2">
        <v>4491.1341544099996</v>
      </c>
    </row>
    <row r="27" spans="2:14" ht="12.9" customHeight="1" x14ac:dyDescent="0.2">
      <c r="B27" s="15" t="s">
        <v>48</v>
      </c>
      <c r="C27" s="16"/>
      <c r="D27" s="17">
        <v>-22816.339684332001</v>
      </c>
      <c r="E27" s="17">
        <v>-52577.418234112003</v>
      </c>
      <c r="F27" s="23">
        <f t="shared" si="0"/>
        <v>1814.0373243040003</v>
      </c>
      <c r="G27" s="23">
        <v>3559.7148749200001</v>
      </c>
      <c r="H27" s="23">
        <v>-126.910255808</v>
      </c>
      <c r="I27" s="23">
        <v>-1260.5934222559999</v>
      </c>
      <c r="J27" s="23">
        <v>-358.16079365399997</v>
      </c>
      <c r="K27" s="23">
        <v>-1.3078898E-2</v>
      </c>
      <c r="L27" s="17">
        <v>-24121.378369389</v>
      </c>
      <c r="M27" s="17">
        <v>52068.419594865001</v>
      </c>
      <c r="N27" s="17">
        <v>22816.339684332001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55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344432.00821942702</v>
      </c>
      <c r="E9" s="3">
        <v>98754.391176089994</v>
      </c>
      <c r="F9" s="20">
        <f>+G9+H9+I9+J9+K9</f>
        <v>118853.29218133602</v>
      </c>
      <c r="G9" s="20">
        <v>89329.605716970007</v>
      </c>
      <c r="H9" s="20">
        <v>3129.6310593490002</v>
      </c>
      <c r="I9" s="20">
        <v>3509.71884125</v>
      </c>
      <c r="J9" s="20">
        <v>5904.381517674</v>
      </c>
      <c r="K9" s="20">
        <v>16979.955046093</v>
      </c>
      <c r="L9" s="3">
        <v>52681.187820886</v>
      </c>
      <c r="M9" s="3">
        <v>74143.137041114998</v>
      </c>
      <c r="N9" s="3">
        <v>70336.376671574006</v>
      </c>
    </row>
    <row r="10" spans="2:14" ht="12.9" customHeight="1" x14ac:dyDescent="0.2">
      <c r="B10" s="11" t="s">
        <v>38</v>
      </c>
      <c r="C10" s="1" t="s">
        <v>11</v>
      </c>
      <c r="D10" s="2">
        <v>367.66624000000002</v>
      </c>
      <c r="E10" s="2" t="s">
        <v>19</v>
      </c>
      <c r="F10" s="21">
        <f>+G10</f>
        <v>367.66624000000002</v>
      </c>
      <c r="G10" s="21">
        <v>367.66624000000002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365.99820799999998</v>
      </c>
    </row>
    <row r="11" spans="2:14" ht="12.9" customHeight="1" x14ac:dyDescent="0.2">
      <c r="B11" s="11" t="s">
        <v>39</v>
      </c>
      <c r="C11" s="1" t="s">
        <v>12</v>
      </c>
      <c r="D11" s="2">
        <v>81443.912819577003</v>
      </c>
      <c r="E11" s="2">
        <v>11470.517283798001</v>
      </c>
      <c r="F11" s="21">
        <f t="shared" ref="F11:F27" si="0">+G11+H11+I11+J11+K11</f>
        <v>28266.227101151002</v>
      </c>
      <c r="G11" s="21">
        <v>25972.904414386001</v>
      </c>
      <c r="H11" s="21">
        <v>660.90846840999995</v>
      </c>
      <c r="I11" s="21">
        <v>556.46332801000005</v>
      </c>
      <c r="J11" s="21">
        <v>304.72897908499999</v>
      </c>
      <c r="K11" s="21">
        <v>771.22191125999996</v>
      </c>
      <c r="L11" s="2">
        <v>5724.8362162980002</v>
      </c>
      <c r="M11" s="2">
        <v>35982.332218329997</v>
      </c>
      <c r="N11" s="2">
        <v>5710.1944969149999</v>
      </c>
    </row>
    <row r="12" spans="2:14" ht="12.9" customHeight="1" x14ac:dyDescent="0.2">
      <c r="B12" s="11" t="s">
        <v>40</v>
      </c>
      <c r="C12" s="1" t="s">
        <v>13</v>
      </c>
      <c r="D12" s="2">
        <v>40161.670333720998</v>
      </c>
      <c r="E12" s="2">
        <v>168.79075630899999</v>
      </c>
      <c r="F12" s="21">
        <f t="shared" si="0"/>
        <v>38377.176917245997</v>
      </c>
      <c r="G12" s="21">
        <v>22737.050912711999</v>
      </c>
      <c r="H12" s="21">
        <v>1771.6412526510001</v>
      </c>
      <c r="I12" s="21">
        <v>95.658250275</v>
      </c>
      <c r="J12" s="21">
        <v>2741.9099907300001</v>
      </c>
      <c r="K12" s="21">
        <v>11030.916510878</v>
      </c>
      <c r="L12" s="2">
        <v>1366.1150554359999</v>
      </c>
      <c r="M12" s="2">
        <v>249.58760473000001</v>
      </c>
      <c r="N12" s="2">
        <v>11323.773269535001</v>
      </c>
    </row>
    <row r="13" spans="2:14" ht="12.9" customHeight="1" x14ac:dyDescent="0.2">
      <c r="B13" s="11" t="s">
        <v>41</v>
      </c>
      <c r="C13" s="1" t="s">
        <v>14</v>
      </c>
      <c r="D13" s="2">
        <v>64948.454605514002</v>
      </c>
      <c r="E13" s="2">
        <v>18355.182879265001</v>
      </c>
      <c r="F13" s="21">
        <f t="shared" si="0"/>
        <v>40920.303654559</v>
      </c>
      <c r="G13" s="21">
        <v>38360.147110113001</v>
      </c>
      <c r="H13" s="21">
        <v>4.3028482199999996</v>
      </c>
      <c r="I13" s="21">
        <v>2203.0097097170001</v>
      </c>
      <c r="J13" s="21">
        <v>352.84398650899999</v>
      </c>
      <c r="K13" s="21">
        <v>0</v>
      </c>
      <c r="L13" s="2">
        <v>5424.2332381120004</v>
      </c>
      <c r="M13" s="2">
        <v>248.73483357800001</v>
      </c>
      <c r="N13" s="2">
        <v>22013.978971641998</v>
      </c>
    </row>
    <row r="14" spans="2:14" ht="12.9" customHeight="1" x14ac:dyDescent="0.2">
      <c r="B14" s="11" t="s">
        <v>42</v>
      </c>
      <c r="C14" s="1" t="s">
        <v>15</v>
      </c>
      <c r="D14" s="2">
        <v>83638.862599892003</v>
      </c>
      <c r="E14" s="2">
        <v>27137.159657493001</v>
      </c>
      <c r="F14" s="21">
        <f t="shared" si="0"/>
        <v>9781.5072700259989</v>
      </c>
      <c r="G14" s="21">
        <v>1484.9579220799999</v>
      </c>
      <c r="H14" s="21">
        <v>689.10512011799995</v>
      </c>
      <c r="I14" s="21">
        <v>448.76579627699999</v>
      </c>
      <c r="J14" s="21">
        <v>1997.347747006</v>
      </c>
      <c r="K14" s="21">
        <v>5161.3306845449997</v>
      </c>
      <c r="L14" s="2">
        <v>30922.503986060001</v>
      </c>
      <c r="M14" s="2">
        <v>15797.691686313001</v>
      </c>
      <c r="N14" s="2">
        <v>25396.615223148001</v>
      </c>
    </row>
    <row r="15" spans="2:14" ht="12.9" customHeight="1" x14ac:dyDescent="0.2">
      <c r="B15" s="11" t="s">
        <v>43</v>
      </c>
      <c r="C15" s="1" t="s">
        <v>16</v>
      </c>
      <c r="D15" s="2">
        <v>20834.111181438999</v>
      </c>
      <c r="E15" s="2">
        <v>419.61227045099997</v>
      </c>
      <c r="F15" s="21">
        <f t="shared" si="0"/>
        <v>248.86690414600002</v>
      </c>
      <c r="G15" s="21">
        <v>14.887998348</v>
      </c>
      <c r="H15" s="21">
        <v>0</v>
      </c>
      <c r="I15" s="21">
        <v>49.669948009000002</v>
      </c>
      <c r="J15" s="21">
        <v>184.308957789</v>
      </c>
      <c r="K15" s="21">
        <v>0</v>
      </c>
      <c r="L15" s="2">
        <v>49.510418278000003</v>
      </c>
      <c r="M15" s="2">
        <v>20116.121588564001</v>
      </c>
      <c r="N15" s="2">
        <v>89.989344678999998</v>
      </c>
    </row>
    <row r="16" spans="2:14" ht="12.9" customHeight="1" x14ac:dyDescent="0.2">
      <c r="B16" s="11" t="s">
        <v>44</v>
      </c>
      <c r="C16" s="1" t="s">
        <v>17</v>
      </c>
      <c r="D16" s="2">
        <v>489.82076308000001</v>
      </c>
      <c r="E16" s="2">
        <v>13.644395919999999</v>
      </c>
      <c r="F16" s="21">
        <f t="shared" si="0"/>
        <v>168.78972757999998</v>
      </c>
      <c r="G16" s="21">
        <v>158.2070957</v>
      </c>
      <c r="H16" s="21">
        <v>2.5958097900000001</v>
      </c>
      <c r="I16" s="21">
        <v>0.13191238</v>
      </c>
      <c r="J16" s="21">
        <v>1.89293121</v>
      </c>
      <c r="K16" s="21">
        <v>5.9619784999999998</v>
      </c>
      <c r="L16" s="2">
        <v>307.36614349000001</v>
      </c>
      <c r="M16" s="2">
        <v>2.0496090000000002E-2</v>
      </c>
      <c r="N16" s="2">
        <v>137.65540999999999</v>
      </c>
    </row>
    <row r="17" spans="2:14" ht="12.9" customHeight="1" x14ac:dyDescent="0.2">
      <c r="B17" s="12" t="s">
        <v>45</v>
      </c>
      <c r="C17" s="13" t="s">
        <v>18</v>
      </c>
      <c r="D17" s="14">
        <v>52547.509676203998</v>
      </c>
      <c r="E17" s="14">
        <v>41189.483932853997</v>
      </c>
      <c r="F17" s="22">
        <f t="shared" si="0"/>
        <v>722.75436662799996</v>
      </c>
      <c r="G17" s="22">
        <v>233.784023631</v>
      </c>
      <c r="H17" s="22">
        <v>1.07756016</v>
      </c>
      <c r="I17" s="22">
        <v>156.019896582</v>
      </c>
      <c r="J17" s="22">
        <v>321.348925345</v>
      </c>
      <c r="K17" s="22">
        <v>10.52396091</v>
      </c>
      <c r="L17" s="14">
        <v>8886.6227632120008</v>
      </c>
      <c r="M17" s="14">
        <v>1748.6486135099999</v>
      </c>
      <c r="N17" s="14">
        <v>5298.1717476550002</v>
      </c>
    </row>
    <row r="18" spans="2:14" ht="12.9" customHeight="1" x14ac:dyDescent="0.2">
      <c r="B18" s="10" t="s">
        <v>46</v>
      </c>
      <c r="C18" s="1"/>
      <c r="D18" s="3">
        <v>367918.41637899098</v>
      </c>
      <c r="E18" s="3">
        <v>152632.24161070801</v>
      </c>
      <c r="F18" s="20">
        <f t="shared" si="0"/>
        <v>117144.74849423298</v>
      </c>
      <c r="G18" s="20">
        <v>85963.246135844995</v>
      </c>
      <c r="H18" s="20">
        <v>3275.8427543359999</v>
      </c>
      <c r="I18" s="20">
        <v>4758.1057410470003</v>
      </c>
      <c r="J18" s="20">
        <v>6167.5988169149996</v>
      </c>
      <c r="K18" s="20">
        <v>16979.955046089999</v>
      </c>
      <c r="L18" s="3">
        <v>77507.598368722</v>
      </c>
      <c r="M18" s="3">
        <v>20633.827905327998</v>
      </c>
      <c r="N18" s="3">
        <v>46849.968512009997</v>
      </c>
    </row>
    <row r="19" spans="2:14" ht="12.9" customHeight="1" x14ac:dyDescent="0.2">
      <c r="B19" s="11" t="s">
        <v>38</v>
      </c>
      <c r="C19" s="1" t="s">
        <v>11</v>
      </c>
      <c r="D19" s="2">
        <v>365.99820799999998</v>
      </c>
      <c r="E19" s="2" t="s">
        <v>19</v>
      </c>
      <c r="F19" s="21">
        <f>+G19</f>
        <v>365.99820799999998</v>
      </c>
      <c r="G19" s="21">
        <v>365.99820799999998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367.66624000000002</v>
      </c>
    </row>
    <row r="20" spans="2:14" ht="12.9" customHeight="1" x14ac:dyDescent="0.2">
      <c r="B20" s="11" t="s">
        <v>39</v>
      </c>
      <c r="C20" s="1" t="s">
        <v>12</v>
      </c>
      <c r="D20" s="2">
        <v>74453.877909382994</v>
      </c>
      <c r="E20" s="2" t="s">
        <v>19</v>
      </c>
      <c r="F20" s="21">
        <f>+G20</f>
        <v>74407.019351613999</v>
      </c>
      <c r="G20" s="21">
        <v>74407.019351613999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46.858557769000001</v>
      </c>
      <c r="M20" s="2" t="s">
        <v>19</v>
      </c>
      <c r="N20" s="2">
        <v>12700.229407109</v>
      </c>
    </row>
    <row r="21" spans="2:14" ht="12.9" customHeight="1" x14ac:dyDescent="0.2">
      <c r="B21" s="11" t="s">
        <v>40</v>
      </c>
      <c r="C21" s="1" t="s">
        <v>13</v>
      </c>
      <c r="D21" s="2">
        <v>35752.297277596997</v>
      </c>
      <c r="E21" s="2">
        <v>2078.722745644</v>
      </c>
      <c r="F21" s="21">
        <f t="shared" si="0"/>
        <v>266.73298290499997</v>
      </c>
      <c r="G21" s="21">
        <v>201.87997332399999</v>
      </c>
      <c r="H21" s="21">
        <v>0</v>
      </c>
      <c r="I21" s="21">
        <v>48.81679261</v>
      </c>
      <c r="J21" s="21">
        <v>16.036216971000002</v>
      </c>
      <c r="K21" s="21">
        <v>0</v>
      </c>
      <c r="L21" s="2">
        <v>33406.841549047997</v>
      </c>
      <c r="M21" s="2">
        <v>0</v>
      </c>
      <c r="N21" s="2">
        <v>15733.146325659</v>
      </c>
    </row>
    <row r="22" spans="2:14" ht="12.9" customHeight="1" x14ac:dyDescent="0.2">
      <c r="B22" s="11" t="s">
        <v>41</v>
      </c>
      <c r="C22" s="1" t="s">
        <v>14</v>
      </c>
      <c r="D22" s="2">
        <v>84443.153767165</v>
      </c>
      <c r="E22" s="2">
        <v>45658.981423575999</v>
      </c>
      <c r="F22" s="21">
        <f t="shared" si="0"/>
        <v>3341.2135830929997</v>
      </c>
      <c r="G22" s="21">
        <v>0</v>
      </c>
      <c r="H22" s="21">
        <v>81.086215769999995</v>
      </c>
      <c r="I22" s="21">
        <v>3061.4384082840002</v>
      </c>
      <c r="J22" s="21">
        <v>116.75952990899999</v>
      </c>
      <c r="K22" s="21">
        <v>81.929429130000003</v>
      </c>
      <c r="L22" s="2">
        <v>16157.651712723</v>
      </c>
      <c r="M22" s="2">
        <v>19285.307047773</v>
      </c>
      <c r="N22" s="2">
        <v>2519.2798099910001</v>
      </c>
    </row>
    <row r="23" spans="2:14" ht="12.9" customHeight="1" x14ac:dyDescent="0.2">
      <c r="B23" s="11" t="s">
        <v>42</v>
      </c>
      <c r="C23" s="1" t="s">
        <v>15</v>
      </c>
      <c r="D23" s="2">
        <v>99106.498007342001</v>
      </c>
      <c r="E23" s="2">
        <v>65370.983158208001</v>
      </c>
      <c r="F23" s="21">
        <f t="shared" si="0"/>
        <v>16715.259449843998</v>
      </c>
      <c r="G23" s="21">
        <v>10354.500613226999</v>
      </c>
      <c r="H23" s="21">
        <v>3181.2754149259999</v>
      </c>
      <c r="I23" s="21">
        <v>1398.996010716</v>
      </c>
      <c r="J23" s="21">
        <v>1770.820346145</v>
      </c>
      <c r="K23" s="21">
        <v>9.6670648299999993</v>
      </c>
      <c r="L23" s="2">
        <v>17020.255399289999</v>
      </c>
      <c r="M23" s="2">
        <v>0</v>
      </c>
      <c r="N23" s="2">
        <v>9928.9798156979996</v>
      </c>
    </row>
    <row r="24" spans="2:14" ht="12.9" customHeight="1" x14ac:dyDescent="0.2">
      <c r="B24" s="11" t="s">
        <v>43</v>
      </c>
      <c r="C24" s="1" t="s">
        <v>16</v>
      </c>
      <c r="D24" s="2">
        <v>20754.238612195</v>
      </c>
      <c r="E24" s="2">
        <v>0</v>
      </c>
      <c r="F24" s="21">
        <f t="shared" si="0"/>
        <v>20753.285528554999</v>
      </c>
      <c r="G24" s="21">
        <v>0</v>
      </c>
      <c r="H24" s="21">
        <v>0</v>
      </c>
      <c r="I24" s="21">
        <v>0</v>
      </c>
      <c r="J24" s="21">
        <v>3896.8828546049999</v>
      </c>
      <c r="K24" s="21">
        <v>16856.40267395</v>
      </c>
      <c r="L24" s="2">
        <v>0.95308364000000001</v>
      </c>
      <c r="M24" s="2">
        <v>0</v>
      </c>
      <c r="N24" s="2">
        <v>169.861913923</v>
      </c>
    </row>
    <row r="25" spans="2:14" ht="12.9" customHeight="1" x14ac:dyDescent="0.2">
      <c r="B25" s="11" t="s">
        <v>44</v>
      </c>
      <c r="C25" s="1" t="s">
        <v>17</v>
      </c>
      <c r="D25" s="2">
        <v>281.11211012000001</v>
      </c>
      <c r="E25" s="2">
        <v>120.3384004</v>
      </c>
      <c r="F25" s="21">
        <f t="shared" si="0"/>
        <v>160.76959732999998</v>
      </c>
      <c r="G25" s="21">
        <v>140.60286647999999</v>
      </c>
      <c r="H25" s="21">
        <v>0.31422155000000002</v>
      </c>
      <c r="I25" s="21">
        <v>0.17082072000000001</v>
      </c>
      <c r="J25" s="21">
        <v>1.2505721999999999</v>
      </c>
      <c r="K25" s="21">
        <v>18.431116379999999</v>
      </c>
      <c r="L25" s="2">
        <v>0</v>
      </c>
      <c r="M25" s="2">
        <v>4.1123899999999996E-3</v>
      </c>
      <c r="N25" s="2">
        <v>346.36406296000001</v>
      </c>
    </row>
    <row r="26" spans="2:14" ht="12.9" customHeight="1" x14ac:dyDescent="0.2">
      <c r="B26" s="11" t="s">
        <v>47</v>
      </c>
      <c r="C26" s="1" t="s">
        <v>18</v>
      </c>
      <c r="D26" s="2">
        <v>52761.240487189003</v>
      </c>
      <c r="E26" s="2">
        <v>39403.215882880002</v>
      </c>
      <c r="F26" s="21">
        <f t="shared" si="0"/>
        <v>1134.4697928920002</v>
      </c>
      <c r="G26" s="21">
        <v>493.24512320000002</v>
      </c>
      <c r="H26" s="21">
        <v>13.166902090000001</v>
      </c>
      <c r="I26" s="21">
        <v>248.683708717</v>
      </c>
      <c r="J26" s="21">
        <v>365.84929708499999</v>
      </c>
      <c r="K26" s="21">
        <v>13.5247618</v>
      </c>
      <c r="L26" s="2">
        <v>10875.038066252</v>
      </c>
      <c r="M26" s="2">
        <v>1348.516745165</v>
      </c>
      <c r="N26" s="2">
        <v>5084.4409366700002</v>
      </c>
    </row>
    <row r="27" spans="2:14" ht="12.9" customHeight="1" x14ac:dyDescent="0.2">
      <c r="B27" s="15" t="s">
        <v>48</v>
      </c>
      <c r="C27" s="16"/>
      <c r="D27" s="17">
        <v>-23486.408159563998</v>
      </c>
      <c r="E27" s="17">
        <v>-53877.850434617998</v>
      </c>
      <c r="F27" s="23">
        <f t="shared" si="0"/>
        <v>1708.5436871030001</v>
      </c>
      <c r="G27" s="23">
        <v>3366.3595811250002</v>
      </c>
      <c r="H27" s="23">
        <v>-146.21169498699999</v>
      </c>
      <c r="I27" s="23">
        <v>-1248.3868997970001</v>
      </c>
      <c r="J27" s="23">
        <v>-263.21729924099998</v>
      </c>
      <c r="K27" s="23">
        <v>3E-9</v>
      </c>
      <c r="L27" s="17">
        <v>-24826.410547836</v>
      </c>
      <c r="M27" s="17">
        <v>53509.309135787</v>
      </c>
      <c r="N27" s="17">
        <v>23486.408159563998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54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350675.62744421698</v>
      </c>
      <c r="E9" s="3">
        <v>100983.084555259</v>
      </c>
      <c r="F9" s="20">
        <f>+G9+H9+I9+J9+K9</f>
        <v>121356.01025934101</v>
      </c>
      <c r="G9" s="20">
        <v>91094.729056097</v>
      </c>
      <c r="H9" s="20">
        <v>3256.2291731400001</v>
      </c>
      <c r="I9" s="20">
        <v>3589.2366879450001</v>
      </c>
      <c r="J9" s="20">
        <v>5972.0736954860004</v>
      </c>
      <c r="K9" s="20">
        <v>17443.741646672999</v>
      </c>
      <c r="L9" s="3">
        <v>52455.801079809004</v>
      </c>
      <c r="M9" s="3">
        <v>75880.731549807999</v>
      </c>
      <c r="N9" s="3">
        <v>71945.383870919002</v>
      </c>
    </row>
    <row r="10" spans="2:14" ht="12.9" customHeight="1" x14ac:dyDescent="0.2">
      <c r="B10" s="11" t="s">
        <v>38</v>
      </c>
      <c r="C10" s="1" t="s">
        <v>11</v>
      </c>
      <c r="D10" s="2">
        <v>367.162688</v>
      </c>
      <c r="E10" s="2" t="s">
        <v>19</v>
      </c>
      <c r="F10" s="21">
        <f>+G10</f>
        <v>367.162688</v>
      </c>
      <c r="G10" s="21">
        <v>367.162688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363.087264</v>
      </c>
    </row>
    <row r="11" spans="2:14" ht="12.9" customHeight="1" x14ac:dyDescent="0.2">
      <c r="B11" s="11" t="s">
        <v>39</v>
      </c>
      <c r="C11" s="1" t="s">
        <v>12</v>
      </c>
      <c r="D11" s="2">
        <v>83010.867735431006</v>
      </c>
      <c r="E11" s="2">
        <v>11967.316913223</v>
      </c>
      <c r="F11" s="21">
        <f t="shared" ref="F11:F27" si="0">+G11+H11+I11+J11+K11</f>
        <v>29333.460056310996</v>
      </c>
      <c r="G11" s="21">
        <v>26925.746429421</v>
      </c>
      <c r="H11" s="21">
        <v>728.81012435000002</v>
      </c>
      <c r="I11" s="21">
        <v>526.80449819</v>
      </c>
      <c r="J11" s="21">
        <v>317.4345204</v>
      </c>
      <c r="K11" s="21">
        <v>834.66448394999998</v>
      </c>
      <c r="L11" s="2">
        <v>4924.0649544819998</v>
      </c>
      <c r="M11" s="2">
        <v>36786.025811414998</v>
      </c>
      <c r="N11" s="2">
        <v>5789.4348140800003</v>
      </c>
    </row>
    <row r="12" spans="2:14" ht="12.9" customHeight="1" x14ac:dyDescent="0.2">
      <c r="B12" s="11" t="s">
        <v>40</v>
      </c>
      <c r="C12" s="1" t="s">
        <v>13</v>
      </c>
      <c r="D12" s="2">
        <v>40460.954524993998</v>
      </c>
      <c r="E12" s="2">
        <v>171.51195350099999</v>
      </c>
      <c r="F12" s="21">
        <f t="shared" si="0"/>
        <v>38717.128621135002</v>
      </c>
      <c r="G12" s="21">
        <v>23157.424638819</v>
      </c>
      <c r="H12" s="21">
        <v>1739.2688142459999</v>
      </c>
      <c r="I12" s="21">
        <v>96.663360138000002</v>
      </c>
      <c r="J12" s="21">
        <v>2755.2184079680001</v>
      </c>
      <c r="K12" s="21">
        <v>10968.553399963999</v>
      </c>
      <c r="L12" s="2">
        <v>1326.155315597</v>
      </c>
      <c r="M12" s="2">
        <v>246.158634761</v>
      </c>
      <c r="N12" s="2">
        <v>11393.386498203001</v>
      </c>
    </row>
    <row r="13" spans="2:14" ht="12.9" customHeight="1" x14ac:dyDescent="0.2">
      <c r="B13" s="11" t="s">
        <v>41</v>
      </c>
      <c r="C13" s="1" t="s">
        <v>14</v>
      </c>
      <c r="D13" s="2">
        <v>66099.684450579007</v>
      </c>
      <c r="E13" s="2">
        <v>19037.276135370001</v>
      </c>
      <c r="F13" s="21">
        <f t="shared" si="0"/>
        <v>41340.318859532003</v>
      </c>
      <c r="G13" s="21">
        <v>38747.517440700001</v>
      </c>
      <c r="H13" s="21">
        <v>4.5244778999999999</v>
      </c>
      <c r="I13" s="21">
        <v>2241.2411252679999</v>
      </c>
      <c r="J13" s="21">
        <v>347.03581566399998</v>
      </c>
      <c r="K13" s="21">
        <v>0</v>
      </c>
      <c r="L13" s="2">
        <v>5449.6908541760004</v>
      </c>
      <c r="M13" s="2">
        <v>272.39860150099997</v>
      </c>
      <c r="N13" s="2">
        <v>22218.501424393999</v>
      </c>
    </row>
    <row r="14" spans="2:14" ht="12.9" customHeight="1" x14ac:dyDescent="0.2">
      <c r="B14" s="11" t="s">
        <v>42</v>
      </c>
      <c r="C14" s="1" t="s">
        <v>15</v>
      </c>
      <c r="D14" s="2">
        <v>84986.273851081001</v>
      </c>
      <c r="E14" s="2">
        <v>27652.680479515999</v>
      </c>
      <c r="F14" s="21">
        <f t="shared" si="0"/>
        <v>10273.044161606</v>
      </c>
      <c r="G14" s="21">
        <v>1473.85976347</v>
      </c>
      <c r="H14" s="21">
        <v>776.64221017399996</v>
      </c>
      <c r="I14" s="21">
        <v>452.866191706</v>
      </c>
      <c r="J14" s="21">
        <v>2032.4748617170001</v>
      </c>
      <c r="K14" s="21">
        <v>5537.2011345390001</v>
      </c>
      <c r="L14" s="2">
        <v>30869.953741500001</v>
      </c>
      <c r="M14" s="2">
        <v>16190.595468459</v>
      </c>
      <c r="N14" s="2">
        <v>26339.593052798002</v>
      </c>
    </row>
    <row r="15" spans="2:14" ht="12.9" customHeight="1" x14ac:dyDescent="0.2">
      <c r="B15" s="11" t="s">
        <v>43</v>
      </c>
      <c r="C15" s="1" t="s">
        <v>16</v>
      </c>
      <c r="D15" s="2">
        <v>21324.102181603001</v>
      </c>
      <c r="E15" s="2">
        <v>424.85989356499999</v>
      </c>
      <c r="F15" s="21">
        <f t="shared" si="0"/>
        <v>246.352395336</v>
      </c>
      <c r="G15" s="21">
        <v>16.398295820000001</v>
      </c>
      <c r="H15" s="21">
        <v>0</v>
      </c>
      <c r="I15" s="21">
        <v>50.291114704999998</v>
      </c>
      <c r="J15" s="21">
        <v>179.662984811</v>
      </c>
      <c r="K15" s="21">
        <v>0</v>
      </c>
      <c r="L15" s="2">
        <v>50.129589912999997</v>
      </c>
      <c r="M15" s="2">
        <v>20602.760302789</v>
      </c>
      <c r="N15" s="2">
        <v>92.713349231999999</v>
      </c>
    </row>
    <row r="16" spans="2:14" ht="12.9" customHeight="1" x14ac:dyDescent="0.2">
      <c r="B16" s="11" t="s">
        <v>44</v>
      </c>
      <c r="C16" s="1" t="s">
        <v>17</v>
      </c>
      <c r="D16" s="2">
        <v>438.98119383</v>
      </c>
      <c r="E16" s="2">
        <v>13.817186400000001</v>
      </c>
      <c r="F16" s="21">
        <f t="shared" si="0"/>
        <v>157.52629358000002</v>
      </c>
      <c r="G16" s="21">
        <v>139.71065093000001</v>
      </c>
      <c r="H16" s="21">
        <v>2.64378191</v>
      </c>
      <c r="I16" s="21">
        <v>0.77830750999999998</v>
      </c>
      <c r="J16" s="21">
        <v>3.8011906600000001</v>
      </c>
      <c r="K16" s="21">
        <v>10.592362570000001</v>
      </c>
      <c r="L16" s="2">
        <v>267.60301484000001</v>
      </c>
      <c r="M16" s="2">
        <v>3.4699010000000002E-2</v>
      </c>
      <c r="N16" s="2">
        <v>146.75444999999999</v>
      </c>
    </row>
    <row r="17" spans="2:14" ht="12.9" customHeight="1" x14ac:dyDescent="0.2">
      <c r="B17" s="12" t="s">
        <v>45</v>
      </c>
      <c r="C17" s="13" t="s">
        <v>18</v>
      </c>
      <c r="D17" s="14">
        <v>53987.600818699</v>
      </c>
      <c r="E17" s="14">
        <v>41715.621993683999</v>
      </c>
      <c r="F17" s="22">
        <f t="shared" si="0"/>
        <v>921.01718384100002</v>
      </c>
      <c r="G17" s="22">
        <v>266.909148937</v>
      </c>
      <c r="H17" s="22">
        <v>4.3397645599999999</v>
      </c>
      <c r="I17" s="22">
        <v>220.59209042800001</v>
      </c>
      <c r="J17" s="22">
        <v>336.44591426599999</v>
      </c>
      <c r="K17" s="22">
        <v>92.730265650000007</v>
      </c>
      <c r="L17" s="14">
        <v>9568.2036093009992</v>
      </c>
      <c r="M17" s="14">
        <v>1782.7580318729999</v>
      </c>
      <c r="N17" s="14">
        <v>5601.9130182119998</v>
      </c>
    </row>
    <row r="18" spans="2:14" ht="12.9" customHeight="1" x14ac:dyDescent="0.2">
      <c r="B18" s="10" t="s">
        <v>46</v>
      </c>
      <c r="C18" s="1"/>
      <c r="D18" s="3">
        <v>374115.34918936802</v>
      </c>
      <c r="E18" s="3">
        <v>155913.699912854</v>
      </c>
      <c r="F18" s="20">
        <f t="shared" si="0"/>
        <v>119544.010367693</v>
      </c>
      <c r="G18" s="20">
        <v>87778.628220793005</v>
      </c>
      <c r="H18" s="20">
        <v>3393.3572795250002</v>
      </c>
      <c r="I18" s="20">
        <v>4758.5274830660001</v>
      </c>
      <c r="J18" s="20">
        <v>6169.7557376490004</v>
      </c>
      <c r="K18" s="20">
        <v>17443.741646660001</v>
      </c>
      <c r="L18" s="3">
        <v>77772.426576459999</v>
      </c>
      <c r="M18" s="3">
        <v>20885.212332360999</v>
      </c>
      <c r="N18" s="3">
        <v>48505.662125768002</v>
      </c>
    </row>
    <row r="19" spans="2:14" ht="12.9" customHeight="1" x14ac:dyDescent="0.2">
      <c r="B19" s="11" t="s">
        <v>38</v>
      </c>
      <c r="C19" s="1" t="s">
        <v>11</v>
      </c>
      <c r="D19" s="2">
        <v>363.087264</v>
      </c>
      <c r="E19" s="2" t="s">
        <v>19</v>
      </c>
      <c r="F19" s="21">
        <f>+G19</f>
        <v>363.087264</v>
      </c>
      <c r="G19" s="21">
        <v>363.087264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367.162688</v>
      </c>
    </row>
    <row r="20" spans="2:14" ht="12.9" customHeight="1" x14ac:dyDescent="0.2">
      <c r="B20" s="11" t="s">
        <v>39</v>
      </c>
      <c r="C20" s="1" t="s">
        <v>12</v>
      </c>
      <c r="D20" s="2">
        <v>76093.398144652005</v>
      </c>
      <c r="E20" s="2" t="s">
        <v>19</v>
      </c>
      <c r="F20" s="21">
        <f>+G20</f>
        <v>76044.713923767995</v>
      </c>
      <c r="G20" s="21">
        <v>76044.713923767995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48.684220883999998</v>
      </c>
      <c r="M20" s="2" t="s">
        <v>19</v>
      </c>
      <c r="N20" s="2">
        <v>12706.904404859</v>
      </c>
    </row>
    <row r="21" spans="2:14" ht="12.9" customHeight="1" x14ac:dyDescent="0.2">
      <c r="B21" s="11" t="s">
        <v>40</v>
      </c>
      <c r="C21" s="1" t="s">
        <v>13</v>
      </c>
      <c r="D21" s="2">
        <v>35693.844936422996</v>
      </c>
      <c r="E21" s="2">
        <v>2060.8224339429999</v>
      </c>
      <c r="F21" s="21">
        <f t="shared" si="0"/>
        <v>305.655306806</v>
      </c>
      <c r="G21" s="21">
        <v>239.732053149</v>
      </c>
      <c r="H21" s="21">
        <v>0</v>
      </c>
      <c r="I21" s="21">
        <v>49.852602709999999</v>
      </c>
      <c r="J21" s="21">
        <v>16.070650947000001</v>
      </c>
      <c r="K21" s="21">
        <v>0</v>
      </c>
      <c r="L21" s="2">
        <v>33327.367195674</v>
      </c>
      <c r="M21" s="2">
        <v>0</v>
      </c>
      <c r="N21" s="2">
        <v>16160.496086773999</v>
      </c>
    </row>
    <row r="22" spans="2:14" ht="12.9" customHeight="1" x14ac:dyDescent="0.2">
      <c r="B22" s="11" t="s">
        <v>41</v>
      </c>
      <c r="C22" s="1" t="s">
        <v>14</v>
      </c>
      <c r="D22" s="2">
        <v>85280.838356603999</v>
      </c>
      <c r="E22" s="2">
        <v>46323.212915536002</v>
      </c>
      <c r="F22" s="21">
        <f t="shared" si="0"/>
        <v>3209.1213711719997</v>
      </c>
      <c r="G22" s="21">
        <v>0</v>
      </c>
      <c r="H22" s="21">
        <v>63.028420799999999</v>
      </c>
      <c r="I22" s="21">
        <v>3045.4214223009999</v>
      </c>
      <c r="J22" s="21">
        <v>97.338902250999993</v>
      </c>
      <c r="K22" s="21">
        <v>3.3326258200000001</v>
      </c>
      <c r="L22" s="2">
        <v>16259.212003171</v>
      </c>
      <c r="M22" s="2">
        <v>19489.292066725</v>
      </c>
      <c r="N22" s="2">
        <v>3037.3475183690002</v>
      </c>
    </row>
    <row r="23" spans="2:14" ht="12.9" customHeight="1" x14ac:dyDescent="0.2">
      <c r="B23" s="11" t="s">
        <v>42</v>
      </c>
      <c r="C23" s="1" t="s">
        <v>15</v>
      </c>
      <c r="D23" s="2">
        <v>100981.72391015899</v>
      </c>
      <c r="E23" s="2">
        <v>66977.948855351002</v>
      </c>
      <c r="F23" s="21">
        <f t="shared" si="0"/>
        <v>16972.258788187999</v>
      </c>
      <c r="G23" s="21">
        <v>10457.289053861001</v>
      </c>
      <c r="H23" s="21">
        <v>3318.527906495</v>
      </c>
      <c r="I23" s="21">
        <v>1406.717375643</v>
      </c>
      <c r="J23" s="21">
        <v>1780.0573873589999</v>
      </c>
      <c r="K23" s="21">
        <v>9.6670648299999993</v>
      </c>
      <c r="L23" s="2">
        <v>17031.516266620001</v>
      </c>
      <c r="M23" s="2">
        <v>0</v>
      </c>
      <c r="N23" s="2">
        <v>10344.142993719999</v>
      </c>
    </row>
    <row r="24" spans="2:14" ht="12.9" customHeight="1" x14ac:dyDescent="0.2">
      <c r="B24" s="11" t="s">
        <v>43</v>
      </c>
      <c r="C24" s="1" t="s">
        <v>16</v>
      </c>
      <c r="D24" s="2">
        <v>21251.780262970002</v>
      </c>
      <c r="E24" s="2">
        <v>0</v>
      </c>
      <c r="F24" s="21">
        <f t="shared" si="0"/>
        <v>21249.491150310001</v>
      </c>
      <c r="G24" s="21">
        <v>0</v>
      </c>
      <c r="H24" s="21">
        <v>0</v>
      </c>
      <c r="I24" s="21">
        <v>0</v>
      </c>
      <c r="J24" s="21">
        <v>3891.8673502400002</v>
      </c>
      <c r="K24" s="21">
        <v>17357.62380007</v>
      </c>
      <c r="L24" s="2">
        <v>2.2891126599999998</v>
      </c>
      <c r="M24" s="2">
        <v>0</v>
      </c>
      <c r="N24" s="2">
        <v>165.03526786500001</v>
      </c>
    </row>
    <row r="25" spans="2:14" ht="12.9" customHeight="1" x14ac:dyDescent="0.2">
      <c r="B25" s="11" t="s">
        <v>44</v>
      </c>
      <c r="C25" s="1" t="s">
        <v>17</v>
      </c>
      <c r="D25" s="2">
        <v>275.63943524000001</v>
      </c>
      <c r="E25" s="2">
        <v>136.03630548999999</v>
      </c>
      <c r="F25" s="21">
        <f t="shared" si="0"/>
        <v>139.60299423000001</v>
      </c>
      <c r="G25" s="21">
        <v>132.31225132</v>
      </c>
      <c r="H25" s="21">
        <v>0.43534862000000002</v>
      </c>
      <c r="I25" s="21">
        <v>0.78371480999999998</v>
      </c>
      <c r="J25" s="21">
        <v>0.99236380000000002</v>
      </c>
      <c r="K25" s="21">
        <v>5.0793156799999997</v>
      </c>
      <c r="L25" s="2">
        <v>0</v>
      </c>
      <c r="M25" s="2">
        <v>1.3552E-4</v>
      </c>
      <c r="N25" s="2">
        <v>310.09620859</v>
      </c>
    </row>
    <row r="26" spans="2:14" ht="12.9" customHeight="1" x14ac:dyDescent="0.2">
      <c r="B26" s="11" t="s">
        <v>47</v>
      </c>
      <c r="C26" s="1" t="s">
        <v>18</v>
      </c>
      <c r="D26" s="2">
        <v>54175.036879320003</v>
      </c>
      <c r="E26" s="2">
        <v>40415.679402533999</v>
      </c>
      <c r="F26" s="21">
        <f t="shared" si="0"/>
        <v>1260.0795692189997</v>
      </c>
      <c r="G26" s="21">
        <v>541.49367469499998</v>
      </c>
      <c r="H26" s="21">
        <v>11.365603610000001</v>
      </c>
      <c r="I26" s="21">
        <v>255.75236760199999</v>
      </c>
      <c r="J26" s="21">
        <v>383.42908305200001</v>
      </c>
      <c r="K26" s="21">
        <v>68.038840260000001</v>
      </c>
      <c r="L26" s="2">
        <v>11103.357777450999</v>
      </c>
      <c r="M26" s="2">
        <v>1395.9201301160001</v>
      </c>
      <c r="N26" s="2">
        <v>5414.4769575910004</v>
      </c>
    </row>
    <row r="27" spans="2:14" ht="12.9" customHeight="1" x14ac:dyDescent="0.2">
      <c r="B27" s="15" t="s">
        <v>48</v>
      </c>
      <c r="C27" s="16"/>
      <c r="D27" s="17">
        <v>-23439.721745151001</v>
      </c>
      <c r="E27" s="17">
        <v>-54930.615357595001</v>
      </c>
      <c r="F27" s="23">
        <f t="shared" si="0"/>
        <v>1811.9998916480001</v>
      </c>
      <c r="G27" s="23">
        <v>3316.1008353040002</v>
      </c>
      <c r="H27" s="23">
        <v>-137.128106385</v>
      </c>
      <c r="I27" s="23">
        <v>-1169.290795121</v>
      </c>
      <c r="J27" s="23">
        <v>-197.68204216300001</v>
      </c>
      <c r="K27" s="23">
        <v>1.3000000000000001E-8</v>
      </c>
      <c r="L27" s="17">
        <v>-25316.625496650999</v>
      </c>
      <c r="M27" s="17">
        <v>54995.519217446999</v>
      </c>
      <c r="N27" s="17">
        <v>23439.721745151001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53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364227.95249342901</v>
      </c>
      <c r="E9" s="3">
        <v>104108.512852705</v>
      </c>
      <c r="F9" s="20">
        <f>+G9+H9+I9+J9+K9</f>
        <v>127142.769765441</v>
      </c>
      <c r="G9" s="20">
        <v>96235.011789730997</v>
      </c>
      <c r="H9" s="20">
        <v>3405.6991559960002</v>
      </c>
      <c r="I9" s="20">
        <v>3671.8482575029998</v>
      </c>
      <c r="J9" s="20">
        <v>6020.3867346420002</v>
      </c>
      <c r="K9" s="20">
        <v>17809.823827568998</v>
      </c>
      <c r="L9" s="3">
        <v>54947.203437308002</v>
      </c>
      <c r="M9" s="3">
        <v>78029.466437975003</v>
      </c>
      <c r="N9" s="3">
        <v>74010.657425247002</v>
      </c>
    </row>
    <row r="10" spans="2:14" ht="12.9" customHeight="1" x14ac:dyDescent="0.2">
      <c r="B10" s="11" t="s">
        <v>38</v>
      </c>
      <c r="C10" s="1" t="s">
        <v>11</v>
      </c>
      <c r="D10" s="2">
        <v>1199.5805439999999</v>
      </c>
      <c r="E10" s="2" t="s">
        <v>19</v>
      </c>
      <c r="F10" s="21">
        <f>+G10</f>
        <v>1199.5805439999999</v>
      </c>
      <c r="G10" s="21">
        <v>1199.5805439999999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1196.6851839999999</v>
      </c>
    </row>
    <row r="11" spans="2:14" ht="12.9" customHeight="1" x14ac:dyDescent="0.2">
      <c r="B11" s="11" t="s">
        <v>39</v>
      </c>
      <c r="C11" s="1" t="s">
        <v>12</v>
      </c>
      <c r="D11" s="2">
        <v>91522.217446399998</v>
      </c>
      <c r="E11" s="2">
        <v>13346.546603287001</v>
      </c>
      <c r="F11" s="21">
        <f t="shared" ref="F11:F27" si="0">+G11+H11+I11+J11+K11</f>
        <v>33252.359876875998</v>
      </c>
      <c r="G11" s="21">
        <v>30944.925699264</v>
      </c>
      <c r="H11" s="21">
        <v>648.11312271999998</v>
      </c>
      <c r="I11" s="21">
        <v>607.71733618200005</v>
      </c>
      <c r="J11" s="21">
        <v>351.85838323000002</v>
      </c>
      <c r="K11" s="21">
        <v>699.74533547999999</v>
      </c>
      <c r="L11" s="2">
        <v>6868.0457840409999</v>
      </c>
      <c r="M11" s="2">
        <v>38055.265182196003</v>
      </c>
      <c r="N11" s="2">
        <v>5284.2049874129998</v>
      </c>
    </row>
    <row r="12" spans="2:14" ht="12.9" customHeight="1" x14ac:dyDescent="0.2">
      <c r="B12" s="11" t="s">
        <v>40</v>
      </c>
      <c r="C12" s="1" t="s">
        <v>13</v>
      </c>
      <c r="D12" s="2">
        <v>40949.646994392999</v>
      </c>
      <c r="E12" s="2">
        <v>170.759075397</v>
      </c>
      <c r="F12" s="21">
        <f t="shared" si="0"/>
        <v>39228.500606914007</v>
      </c>
      <c r="G12" s="21">
        <v>23101.146086658999</v>
      </c>
      <c r="H12" s="21">
        <v>1909.619504539</v>
      </c>
      <c r="I12" s="21">
        <v>94.910410052000003</v>
      </c>
      <c r="J12" s="21">
        <v>2735.881085427</v>
      </c>
      <c r="K12" s="21">
        <v>11386.943520237</v>
      </c>
      <c r="L12" s="2">
        <v>1298.760080148</v>
      </c>
      <c r="M12" s="2">
        <v>251.62723193400001</v>
      </c>
      <c r="N12" s="2">
        <v>11229.614994953001</v>
      </c>
    </row>
    <row r="13" spans="2:14" ht="12.9" customHeight="1" x14ac:dyDescent="0.2">
      <c r="B13" s="11" t="s">
        <v>41</v>
      </c>
      <c r="C13" s="1" t="s">
        <v>14</v>
      </c>
      <c r="D13" s="2">
        <v>67081.905320417995</v>
      </c>
      <c r="E13" s="2">
        <v>19588.291651501</v>
      </c>
      <c r="F13" s="21">
        <f t="shared" si="0"/>
        <v>41678.074672233997</v>
      </c>
      <c r="G13" s="21">
        <v>39056.534720983</v>
      </c>
      <c r="H13" s="21">
        <v>8.5363309899999997</v>
      </c>
      <c r="I13" s="21">
        <v>2269.2579858529998</v>
      </c>
      <c r="J13" s="21">
        <v>343.745634408</v>
      </c>
      <c r="K13" s="21">
        <v>0</v>
      </c>
      <c r="L13" s="2">
        <v>5528.1583510139999</v>
      </c>
      <c r="M13" s="2">
        <v>287.38064566899999</v>
      </c>
      <c r="N13" s="2">
        <v>22020.395574896</v>
      </c>
    </row>
    <row r="14" spans="2:14" ht="12.9" customHeight="1" x14ac:dyDescent="0.2">
      <c r="B14" s="11" t="s">
        <v>42</v>
      </c>
      <c r="C14" s="1" t="s">
        <v>15</v>
      </c>
      <c r="D14" s="2">
        <v>86337.624208246998</v>
      </c>
      <c r="E14" s="2">
        <v>28053.662223776999</v>
      </c>
      <c r="F14" s="21">
        <f t="shared" si="0"/>
        <v>10599.510354855</v>
      </c>
      <c r="G14" s="21">
        <v>1490.7812029900001</v>
      </c>
      <c r="H14" s="21">
        <v>835.27424396699996</v>
      </c>
      <c r="I14" s="21">
        <v>484.02061531499999</v>
      </c>
      <c r="J14" s="21">
        <v>2098.849287901</v>
      </c>
      <c r="K14" s="21">
        <v>5690.5850046819996</v>
      </c>
      <c r="L14" s="2">
        <v>31057.955825460002</v>
      </c>
      <c r="M14" s="2">
        <v>16626.495804155002</v>
      </c>
      <c r="N14" s="2">
        <v>27513.243083698999</v>
      </c>
    </row>
    <row r="15" spans="2:14" ht="12.9" customHeight="1" x14ac:dyDescent="0.2">
      <c r="B15" s="11" t="s">
        <v>43</v>
      </c>
      <c r="C15" s="1" t="s">
        <v>16</v>
      </c>
      <c r="D15" s="2">
        <v>21705.738840491002</v>
      </c>
      <c r="E15" s="2">
        <v>427.41183520700002</v>
      </c>
      <c r="F15" s="21">
        <f t="shared" si="0"/>
        <v>235.92387653499998</v>
      </c>
      <c r="G15" s="21">
        <v>17.472264685999999</v>
      </c>
      <c r="H15" s="21">
        <v>0</v>
      </c>
      <c r="I15" s="21">
        <v>50.593190733999997</v>
      </c>
      <c r="J15" s="21">
        <v>167.858421115</v>
      </c>
      <c r="K15" s="21">
        <v>0</v>
      </c>
      <c r="L15" s="2">
        <v>50.430695737000001</v>
      </c>
      <c r="M15" s="2">
        <v>20991.972433012001</v>
      </c>
      <c r="N15" s="2">
        <v>94.418543688</v>
      </c>
    </row>
    <row r="16" spans="2:14" ht="12.9" customHeight="1" x14ac:dyDescent="0.2">
      <c r="B16" s="11" t="s">
        <v>44</v>
      </c>
      <c r="C16" s="1" t="s">
        <v>17</v>
      </c>
      <c r="D16" s="2">
        <v>500.22926675000002</v>
      </c>
      <c r="E16" s="2">
        <v>15.443708859999999</v>
      </c>
      <c r="F16" s="21">
        <f t="shared" si="0"/>
        <v>157.26928603000002</v>
      </c>
      <c r="G16" s="21">
        <v>150.07630191999999</v>
      </c>
      <c r="H16" s="21">
        <v>3.14356817</v>
      </c>
      <c r="I16" s="21">
        <v>7.5126109999999996E-2</v>
      </c>
      <c r="J16" s="21">
        <v>2.8608911899999998</v>
      </c>
      <c r="K16" s="21">
        <v>1.11339864</v>
      </c>
      <c r="L16" s="2">
        <v>327.25831070999999</v>
      </c>
      <c r="M16" s="2">
        <v>0.25796114999999997</v>
      </c>
      <c r="N16" s="2">
        <v>127.534536</v>
      </c>
    </row>
    <row r="17" spans="2:14" ht="12.9" customHeight="1" x14ac:dyDescent="0.2">
      <c r="B17" s="12" t="s">
        <v>45</v>
      </c>
      <c r="C17" s="13" t="s">
        <v>18</v>
      </c>
      <c r="D17" s="14">
        <v>54931.009872729999</v>
      </c>
      <c r="E17" s="14">
        <v>42506.397754676</v>
      </c>
      <c r="F17" s="22">
        <f t="shared" si="0"/>
        <v>791.55054799700008</v>
      </c>
      <c r="G17" s="22">
        <v>274.49496922899999</v>
      </c>
      <c r="H17" s="22">
        <v>1.0123856099999999</v>
      </c>
      <c r="I17" s="22">
        <v>165.27359325699999</v>
      </c>
      <c r="J17" s="22">
        <v>319.333031371</v>
      </c>
      <c r="K17" s="22">
        <v>31.436568529999999</v>
      </c>
      <c r="L17" s="14">
        <v>9816.5943901980008</v>
      </c>
      <c r="M17" s="14">
        <v>1816.467179859</v>
      </c>
      <c r="N17" s="14">
        <v>6544.560520598</v>
      </c>
    </row>
    <row r="18" spans="2:14" ht="12.9" customHeight="1" x14ac:dyDescent="0.2">
      <c r="B18" s="10" t="s">
        <v>46</v>
      </c>
      <c r="C18" s="1"/>
      <c r="D18" s="3">
        <v>383427.37766722502</v>
      </c>
      <c r="E18" s="3">
        <v>157747.17616982301</v>
      </c>
      <c r="F18" s="20">
        <f t="shared" si="0"/>
        <v>125007.951800122</v>
      </c>
      <c r="G18" s="20">
        <v>92744.772436293002</v>
      </c>
      <c r="H18" s="20">
        <v>3565.4097388149999</v>
      </c>
      <c r="I18" s="20">
        <v>4683.6447848130001</v>
      </c>
      <c r="J18" s="20">
        <v>6204.3010126210002</v>
      </c>
      <c r="K18" s="20">
        <v>17809.823827579999</v>
      </c>
      <c r="L18" s="3">
        <v>79491.393084712006</v>
      </c>
      <c r="M18" s="3">
        <v>21180.856612568001</v>
      </c>
      <c r="N18" s="3">
        <v>54811.232251451002</v>
      </c>
    </row>
    <row r="19" spans="2:14" ht="12.9" customHeight="1" x14ac:dyDescent="0.2">
      <c r="B19" s="11" t="s">
        <v>38</v>
      </c>
      <c r="C19" s="1" t="s">
        <v>11</v>
      </c>
      <c r="D19" s="2">
        <v>1196.6851839999999</v>
      </c>
      <c r="E19" s="2" t="s">
        <v>19</v>
      </c>
      <c r="F19" s="21">
        <f>+G19</f>
        <v>1196.6851839999999</v>
      </c>
      <c r="G19" s="21">
        <v>1196.6851839999999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1199.5805439999999</v>
      </c>
    </row>
    <row r="20" spans="2:14" ht="12.9" customHeight="1" x14ac:dyDescent="0.2">
      <c r="B20" s="11" t="s">
        <v>39</v>
      </c>
      <c r="C20" s="1" t="s">
        <v>12</v>
      </c>
      <c r="D20" s="2">
        <v>79276.275979212005</v>
      </c>
      <c r="E20" s="2" t="s">
        <v>19</v>
      </c>
      <c r="F20" s="21">
        <f>+G20</f>
        <v>79228.353494105002</v>
      </c>
      <c r="G20" s="21">
        <v>79228.353494105002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47.922485107</v>
      </c>
      <c r="M20" s="2" t="s">
        <v>19</v>
      </c>
      <c r="N20" s="2">
        <v>17530.146454600999</v>
      </c>
    </row>
    <row r="21" spans="2:14" ht="12.9" customHeight="1" x14ac:dyDescent="0.2">
      <c r="B21" s="11" t="s">
        <v>40</v>
      </c>
      <c r="C21" s="1" t="s">
        <v>13</v>
      </c>
      <c r="D21" s="2">
        <v>36385.726592874998</v>
      </c>
      <c r="E21" s="2">
        <v>1985.5641972450001</v>
      </c>
      <c r="F21" s="21">
        <f t="shared" si="0"/>
        <v>697.20472459999996</v>
      </c>
      <c r="G21" s="21">
        <v>630.96850427799995</v>
      </c>
      <c r="H21" s="21">
        <v>0</v>
      </c>
      <c r="I21" s="21">
        <v>50.604962159999999</v>
      </c>
      <c r="J21" s="21">
        <v>15.631258162</v>
      </c>
      <c r="K21" s="21">
        <v>0</v>
      </c>
      <c r="L21" s="2">
        <v>33702.957671030003</v>
      </c>
      <c r="M21" s="2">
        <v>0</v>
      </c>
      <c r="N21" s="2">
        <v>15793.535396470999</v>
      </c>
    </row>
    <row r="22" spans="2:14" ht="12.9" customHeight="1" x14ac:dyDescent="0.2">
      <c r="B22" s="11" t="s">
        <v>41</v>
      </c>
      <c r="C22" s="1" t="s">
        <v>14</v>
      </c>
      <c r="D22" s="2">
        <v>85365.376373621999</v>
      </c>
      <c r="E22" s="2">
        <v>46012.520045035002</v>
      </c>
      <c r="F22" s="21">
        <f t="shared" si="0"/>
        <v>3131.2269646160003</v>
      </c>
      <c r="G22" s="21">
        <v>0</v>
      </c>
      <c r="H22" s="21">
        <v>53.540675069000002</v>
      </c>
      <c r="I22" s="21">
        <v>2970.4458120660001</v>
      </c>
      <c r="J22" s="21">
        <v>98.001469240999995</v>
      </c>
      <c r="K22" s="21">
        <v>9.2390082400000004</v>
      </c>
      <c r="L22" s="2">
        <v>16444.439803763002</v>
      </c>
      <c r="M22" s="2">
        <v>19777.189560208</v>
      </c>
      <c r="N22" s="2">
        <v>3736.9245216919999</v>
      </c>
    </row>
    <row r="23" spans="2:14" ht="12.9" customHeight="1" x14ac:dyDescent="0.2">
      <c r="B23" s="11" t="s">
        <v>42</v>
      </c>
      <c r="C23" s="1" t="s">
        <v>15</v>
      </c>
      <c r="D23" s="2">
        <v>103346.87017166</v>
      </c>
      <c r="E23" s="2">
        <v>68588.574305941002</v>
      </c>
      <c r="F23" s="21">
        <f t="shared" si="0"/>
        <v>17714.840890148997</v>
      </c>
      <c r="G23" s="21">
        <v>11021.973473209</v>
      </c>
      <c r="H23" s="21">
        <v>3490.4896119760001</v>
      </c>
      <c r="I23" s="21">
        <v>1378.2703962170001</v>
      </c>
      <c r="J23" s="21">
        <v>1814.4403439170001</v>
      </c>
      <c r="K23" s="21">
        <v>9.6670648299999993</v>
      </c>
      <c r="L23" s="2">
        <v>17043.454975569999</v>
      </c>
      <c r="M23" s="2">
        <v>0</v>
      </c>
      <c r="N23" s="2">
        <v>10503.997120286</v>
      </c>
    </row>
    <row r="24" spans="2:14" ht="12.9" customHeight="1" x14ac:dyDescent="0.2">
      <c r="B24" s="11" t="s">
        <v>43</v>
      </c>
      <c r="C24" s="1" t="s">
        <v>16</v>
      </c>
      <c r="D24" s="2">
        <v>21647.014542104</v>
      </c>
      <c r="E24" s="2">
        <v>0</v>
      </c>
      <c r="F24" s="21">
        <f t="shared" si="0"/>
        <v>21643.736208074002</v>
      </c>
      <c r="G24" s="21">
        <v>0</v>
      </c>
      <c r="H24" s="21">
        <v>0</v>
      </c>
      <c r="I24" s="21">
        <v>0</v>
      </c>
      <c r="J24" s="21">
        <v>3895.8941277640001</v>
      </c>
      <c r="K24" s="21">
        <v>17747.842080310002</v>
      </c>
      <c r="L24" s="2">
        <v>3.2783340299999999</v>
      </c>
      <c r="M24" s="2">
        <v>0</v>
      </c>
      <c r="N24" s="2">
        <v>153.142842075</v>
      </c>
    </row>
    <row r="25" spans="2:14" ht="12.9" customHeight="1" x14ac:dyDescent="0.2">
      <c r="B25" s="11" t="s">
        <v>44</v>
      </c>
      <c r="C25" s="1" t="s">
        <v>17</v>
      </c>
      <c r="D25" s="2">
        <v>262.09084258000001</v>
      </c>
      <c r="E25" s="2">
        <v>112.94356684</v>
      </c>
      <c r="F25" s="21">
        <f t="shared" si="0"/>
        <v>149.13969526</v>
      </c>
      <c r="G25" s="21">
        <v>132.56702035000001</v>
      </c>
      <c r="H25" s="21">
        <v>1.1337858000000001</v>
      </c>
      <c r="I25" s="21">
        <v>0.17868210000000001</v>
      </c>
      <c r="J25" s="21">
        <v>0.2910952</v>
      </c>
      <c r="K25" s="21">
        <v>14.969111809999999</v>
      </c>
      <c r="L25" s="2">
        <v>0</v>
      </c>
      <c r="M25" s="2">
        <v>7.5804799999999997E-3</v>
      </c>
      <c r="N25" s="2">
        <v>365.67296017000001</v>
      </c>
    </row>
    <row r="26" spans="2:14" ht="12.9" customHeight="1" x14ac:dyDescent="0.2">
      <c r="B26" s="11" t="s">
        <v>47</v>
      </c>
      <c r="C26" s="1" t="s">
        <v>18</v>
      </c>
      <c r="D26" s="2">
        <v>55947.337981172001</v>
      </c>
      <c r="E26" s="2">
        <v>41047.574054762001</v>
      </c>
      <c r="F26" s="21">
        <f t="shared" si="0"/>
        <v>1246.7646393179998</v>
      </c>
      <c r="G26" s="21">
        <v>534.22476035099999</v>
      </c>
      <c r="H26" s="21">
        <v>20.245665970000001</v>
      </c>
      <c r="I26" s="21">
        <v>284.14493227000003</v>
      </c>
      <c r="J26" s="21">
        <v>380.042718337</v>
      </c>
      <c r="K26" s="21">
        <v>28.106562390000001</v>
      </c>
      <c r="L26" s="2">
        <v>12249.339815212001</v>
      </c>
      <c r="M26" s="2">
        <v>1403.65947188</v>
      </c>
      <c r="N26" s="2">
        <v>5528.2324121559996</v>
      </c>
    </row>
    <row r="27" spans="2:14" ht="12.9" customHeight="1" x14ac:dyDescent="0.2">
      <c r="B27" s="15" t="s">
        <v>48</v>
      </c>
      <c r="C27" s="16"/>
      <c r="D27" s="17">
        <v>-19199.425173796</v>
      </c>
      <c r="E27" s="17">
        <v>-53638.663317118</v>
      </c>
      <c r="F27" s="23">
        <f t="shared" si="0"/>
        <v>2134.817965319</v>
      </c>
      <c r="G27" s="23">
        <v>3490.2393534379999</v>
      </c>
      <c r="H27" s="23">
        <v>-159.710582819</v>
      </c>
      <c r="I27" s="23">
        <v>-1011.79652731</v>
      </c>
      <c r="J27" s="23">
        <v>-183.91427797899999</v>
      </c>
      <c r="K27" s="23">
        <v>-1.0999999999999999E-8</v>
      </c>
      <c r="L27" s="17">
        <v>-24544.189647404</v>
      </c>
      <c r="M27" s="17">
        <v>56848.609825407002</v>
      </c>
      <c r="N27" s="17">
        <v>19199.425173796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88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239334.439833465</v>
      </c>
      <c r="E9" s="3">
        <v>67025.464233489998</v>
      </c>
      <c r="F9" s="20">
        <f>+G9+H9+I9+J9+K9</f>
        <v>85566.29351079301</v>
      </c>
      <c r="G9" s="20">
        <v>69071.978687320006</v>
      </c>
      <c r="H9" s="20">
        <v>702.50318921999997</v>
      </c>
      <c r="I9" s="20">
        <v>5530.002052414</v>
      </c>
      <c r="J9" s="20">
        <v>3660.5050640650002</v>
      </c>
      <c r="K9" s="20">
        <v>6601.3045177739996</v>
      </c>
      <c r="L9" s="3">
        <v>39874.775355379999</v>
      </c>
      <c r="M9" s="3">
        <v>46867.906733802003</v>
      </c>
      <c r="N9" s="3">
        <v>66291.794487816995</v>
      </c>
    </row>
    <row r="10" spans="2:14" ht="12.9" customHeight="1" x14ac:dyDescent="0.2">
      <c r="B10" s="11" t="s">
        <v>38</v>
      </c>
      <c r="C10" s="1" t="s">
        <v>11</v>
      </c>
      <c r="D10" s="2">
        <v>352.82073600000001</v>
      </c>
      <c r="E10" s="2" t="s">
        <v>19</v>
      </c>
      <c r="F10" s="21">
        <f>+G10</f>
        <v>352.82073600000001</v>
      </c>
      <c r="G10" s="21">
        <v>352.82073600000001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350.96928000000003</v>
      </c>
    </row>
    <row r="11" spans="2:14" ht="12.9" customHeight="1" x14ac:dyDescent="0.2">
      <c r="B11" s="11" t="s">
        <v>39</v>
      </c>
      <c r="C11" s="1" t="s">
        <v>12</v>
      </c>
      <c r="D11" s="2">
        <v>51377.770155152997</v>
      </c>
      <c r="E11" s="2">
        <v>5872.5671546599997</v>
      </c>
      <c r="F11" s="21">
        <f t="shared" ref="F11:F27" si="0">+G11+H11+I11+J11+K11</f>
        <v>14887.806052753</v>
      </c>
      <c r="G11" s="21">
        <v>13461.271378288</v>
      </c>
      <c r="H11" s="21">
        <v>56.674720139999998</v>
      </c>
      <c r="I11" s="21">
        <v>685.026149594</v>
      </c>
      <c r="J11" s="21">
        <v>457.743256411</v>
      </c>
      <c r="K11" s="21">
        <v>227.09054832000001</v>
      </c>
      <c r="L11" s="2">
        <v>3704.4026518199998</v>
      </c>
      <c r="M11" s="2">
        <v>26912.994295920002</v>
      </c>
      <c r="N11" s="2">
        <v>9816.8214058579997</v>
      </c>
    </row>
    <row r="12" spans="2:14" ht="12.9" customHeight="1" x14ac:dyDescent="0.2">
      <c r="B12" s="11" t="s">
        <v>40</v>
      </c>
      <c r="C12" s="1" t="s">
        <v>13</v>
      </c>
      <c r="D12" s="2">
        <v>22102.166128102999</v>
      </c>
      <c r="E12" s="2">
        <v>103.629416018</v>
      </c>
      <c r="F12" s="21">
        <f t="shared" si="0"/>
        <v>21283.546958084</v>
      </c>
      <c r="G12" s="21">
        <v>14901.901643973</v>
      </c>
      <c r="H12" s="21">
        <v>73.140266789999998</v>
      </c>
      <c r="I12" s="21">
        <v>44.615837239000001</v>
      </c>
      <c r="J12" s="21">
        <v>1804.0684984070001</v>
      </c>
      <c r="K12" s="21">
        <v>4459.820711675</v>
      </c>
      <c r="L12" s="2">
        <v>557.84015909000004</v>
      </c>
      <c r="M12" s="2">
        <v>157.14959491100001</v>
      </c>
      <c r="N12" s="2">
        <v>8682.8021518959995</v>
      </c>
    </row>
    <row r="13" spans="2:14" ht="12.9" customHeight="1" x14ac:dyDescent="0.2">
      <c r="B13" s="11" t="s">
        <v>41</v>
      </c>
      <c r="C13" s="1" t="s">
        <v>14</v>
      </c>
      <c r="D13" s="2">
        <v>54208.716756736998</v>
      </c>
      <c r="E13" s="2">
        <v>10472.787206441</v>
      </c>
      <c r="F13" s="21">
        <f t="shared" si="0"/>
        <v>42207.216797977999</v>
      </c>
      <c r="G13" s="21">
        <v>38584.910528191002</v>
      </c>
      <c r="H13" s="21">
        <v>3.9472117400000002</v>
      </c>
      <c r="I13" s="21">
        <v>3322.04674716</v>
      </c>
      <c r="J13" s="21">
        <v>296.31231088700002</v>
      </c>
      <c r="K13" s="21">
        <v>0</v>
      </c>
      <c r="L13" s="2">
        <v>1527.81655013</v>
      </c>
      <c r="M13" s="2">
        <v>0.89620218799999996</v>
      </c>
      <c r="N13" s="2">
        <v>25832.071449979001</v>
      </c>
    </row>
    <row r="14" spans="2:14" ht="12.9" customHeight="1" x14ac:dyDescent="0.2">
      <c r="B14" s="11" t="s">
        <v>42</v>
      </c>
      <c r="C14" s="1" t="s">
        <v>15</v>
      </c>
      <c r="D14" s="2">
        <v>58824.490781457003</v>
      </c>
      <c r="E14" s="2">
        <v>15668.340587687</v>
      </c>
      <c r="F14" s="21">
        <f t="shared" si="0"/>
        <v>4891.1691743760002</v>
      </c>
      <c r="G14" s="21">
        <v>794.74758789400005</v>
      </c>
      <c r="H14" s="21">
        <v>559.41899662000003</v>
      </c>
      <c r="I14" s="21">
        <v>1130.7642288070001</v>
      </c>
      <c r="J14" s="21">
        <v>524.53280657599998</v>
      </c>
      <c r="K14" s="21">
        <v>1881.7055544790001</v>
      </c>
      <c r="L14" s="2">
        <v>28970.232070210001</v>
      </c>
      <c r="M14" s="2">
        <v>9294.7489491840006</v>
      </c>
      <c r="N14" s="2">
        <v>18252.649992297</v>
      </c>
    </row>
    <row r="15" spans="2:14" ht="12.9" customHeight="1" x14ac:dyDescent="0.2">
      <c r="B15" s="11" t="s">
        <v>43</v>
      </c>
      <c r="C15" s="1" t="s">
        <v>16</v>
      </c>
      <c r="D15" s="2">
        <v>9940.7129448340002</v>
      </c>
      <c r="E15" s="2">
        <v>433.82485161</v>
      </c>
      <c r="F15" s="21">
        <f t="shared" si="0"/>
        <v>351.53188783400003</v>
      </c>
      <c r="G15" s="21">
        <v>27.981540930000001</v>
      </c>
      <c r="H15" s="21">
        <v>0</v>
      </c>
      <c r="I15" s="21">
        <v>49.726238989999999</v>
      </c>
      <c r="J15" s="21">
        <v>273.82410791400002</v>
      </c>
      <c r="K15" s="21">
        <v>0</v>
      </c>
      <c r="L15" s="2">
        <v>26.871182789999999</v>
      </c>
      <c r="M15" s="2">
        <v>9128.4850225999999</v>
      </c>
      <c r="N15" s="2">
        <v>56.486989983999997</v>
      </c>
    </row>
    <row r="16" spans="2:14" ht="12.9" customHeight="1" x14ac:dyDescent="0.2">
      <c r="B16" s="11" t="s">
        <v>44</v>
      </c>
      <c r="C16" s="1" t="s">
        <v>17</v>
      </c>
      <c r="D16" s="2">
        <v>238.78305974</v>
      </c>
      <c r="E16" s="2">
        <v>4.80633979</v>
      </c>
      <c r="F16" s="21">
        <f t="shared" si="0"/>
        <v>146.13861398</v>
      </c>
      <c r="G16" s="21">
        <v>143.59052172</v>
      </c>
      <c r="H16" s="21">
        <v>0.10349606</v>
      </c>
      <c r="I16" s="21">
        <v>0.46529980999999998</v>
      </c>
      <c r="J16" s="21">
        <v>0.188585</v>
      </c>
      <c r="K16" s="21">
        <v>1.79071139</v>
      </c>
      <c r="L16" s="2">
        <v>87.707903799999997</v>
      </c>
      <c r="M16" s="2">
        <v>0.13020217000000001</v>
      </c>
      <c r="N16" s="2">
        <v>339.78805548000003</v>
      </c>
    </row>
    <row r="17" spans="2:14" ht="12.9" customHeight="1" x14ac:dyDescent="0.2">
      <c r="B17" s="12" t="s">
        <v>45</v>
      </c>
      <c r="C17" s="13" t="s">
        <v>18</v>
      </c>
      <c r="D17" s="14">
        <v>42288.979271441</v>
      </c>
      <c r="E17" s="14">
        <v>34469.508677284</v>
      </c>
      <c r="F17" s="22">
        <f t="shared" si="0"/>
        <v>1446.063289788</v>
      </c>
      <c r="G17" s="22">
        <v>804.75475032400004</v>
      </c>
      <c r="H17" s="22">
        <v>9.2184978700000002</v>
      </c>
      <c r="I17" s="22">
        <v>297.35755081399998</v>
      </c>
      <c r="J17" s="22">
        <v>303.83549886999998</v>
      </c>
      <c r="K17" s="22">
        <v>30.896991910000001</v>
      </c>
      <c r="L17" s="14">
        <v>4999.9048375399998</v>
      </c>
      <c r="M17" s="14">
        <v>1373.502466829</v>
      </c>
      <c r="N17" s="14">
        <v>2960.205162323</v>
      </c>
    </row>
    <row r="18" spans="2:14" ht="12.9" customHeight="1" x14ac:dyDescent="0.2">
      <c r="B18" s="10" t="s">
        <v>46</v>
      </c>
      <c r="C18" s="1"/>
      <c r="D18" s="3">
        <v>279864.29766709602</v>
      </c>
      <c r="E18" s="3">
        <v>122461.535764763</v>
      </c>
      <c r="F18" s="20">
        <f t="shared" si="0"/>
        <v>84111.584971713004</v>
      </c>
      <c r="G18" s="20">
        <v>65351.613115870001</v>
      </c>
      <c r="H18" s="20">
        <v>796.32019192300004</v>
      </c>
      <c r="I18" s="20">
        <v>6883.6701838680001</v>
      </c>
      <c r="J18" s="20">
        <v>4478.6769622720003</v>
      </c>
      <c r="K18" s="20">
        <v>6601.3045177800004</v>
      </c>
      <c r="L18" s="3">
        <v>54164.402143769999</v>
      </c>
      <c r="M18" s="3">
        <v>19126.774786850001</v>
      </c>
      <c r="N18" s="3">
        <v>25761.936654186</v>
      </c>
    </row>
    <row r="19" spans="2:14" ht="12.9" customHeight="1" x14ac:dyDescent="0.2">
      <c r="B19" s="11" t="s">
        <v>38</v>
      </c>
      <c r="C19" s="1" t="s">
        <v>11</v>
      </c>
      <c r="D19" s="2">
        <v>350.96928000000003</v>
      </c>
      <c r="E19" s="2" t="s">
        <v>19</v>
      </c>
      <c r="F19" s="21">
        <f>+G19</f>
        <v>350.96928000000003</v>
      </c>
      <c r="G19" s="21">
        <v>350.96928000000003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352.82073600000001</v>
      </c>
    </row>
    <row r="20" spans="2:14" ht="12.9" customHeight="1" x14ac:dyDescent="0.2">
      <c r="B20" s="11" t="s">
        <v>39</v>
      </c>
      <c r="C20" s="1" t="s">
        <v>12</v>
      </c>
      <c r="D20" s="2">
        <v>54246.109173538003</v>
      </c>
      <c r="E20" s="2" t="s">
        <v>19</v>
      </c>
      <c r="F20" s="21">
        <f>+G20</f>
        <v>54218.871578218001</v>
      </c>
      <c r="G20" s="21">
        <v>54218.871578218001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27.23759532</v>
      </c>
      <c r="M20" s="2" t="s">
        <v>19</v>
      </c>
      <c r="N20" s="2">
        <v>6948.482387473</v>
      </c>
    </row>
    <row r="21" spans="2:14" ht="12.9" customHeight="1" x14ac:dyDescent="0.2">
      <c r="B21" s="11" t="s">
        <v>40</v>
      </c>
      <c r="C21" s="1" t="s">
        <v>13</v>
      </c>
      <c r="D21" s="2">
        <v>20283.819141876</v>
      </c>
      <c r="E21" s="2">
        <v>2559.8184365950001</v>
      </c>
      <c r="F21" s="21">
        <f t="shared" si="0"/>
        <v>162.36581672099999</v>
      </c>
      <c r="G21" s="21">
        <v>162.36581672099999</v>
      </c>
      <c r="H21" s="21">
        <v>0</v>
      </c>
      <c r="I21" s="21">
        <v>0</v>
      </c>
      <c r="J21" s="21">
        <v>0</v>
      </c>
      <c r="K21" s="21">
        <v>0</v>
      </c>
      <c r="L21" s="2">
        <v>17561.634888559998</v>
      </c>
      <c r="M21" s="2">
        <v>0</v>
      </c>
      <c r="N21" s="2">
        <v>10501.149138123001</v>
      </c>
    </row>
    <row r="22" spans="2:14" ht="12.9" customHeight="1" x14ac:dyDescent="0.2">
      <c r="B22" s="11" t="s">
        <v>41</v>
      </c>
      <c r="C22" s="1" t="s">
        <v>14</v>
      </c>
      <c r="D22" s="2">
        <v>78983.861095059998</v>
      </c>
      <c r="E22" s="2">
        <v>41606.032765625001</v>
      </c>
      <c r="F22" s="21">
        <f t="shared" si="0"/>
        <v>5128.3181853589995</v>
      </c>
      <c r="G22" s="21">
        <v>11.76625396</v>
      </c>
      <c r="H22" s="21">
        <v>2.9644811400000002</v>
      </c>
      <c r="I22" s="21">
        <v>5076.8435130489997</v>
      </c>
      <c r="J22" s="21">
        <v>36.743776099999998</v>
      </c>
      <c r="K22" s="21">
        <v>1.6111000000000001E-4</v>
      </c>
      <c r="L22" s="2">
        <v>14200.488990579999</v>
      </c>
      <c r="M22" s="2">
        <v>18049.021153496</v>
      </c>
      <c r="N22" s="2">
        <v>1056.9271116560001</v>
      </c>
    </row>
    <row r="23" spans="2:14" ht="12.9" customHeight="1" x14ac:dyDescent="0.2">
      <c r="B23" s="11" t="s">
        <v>42</v>
      </c>
      <c r="C23" s="1" t="s">
        <v>15</v>
      </c>
      <c r="D23" s="2">
        <v>72534.617562682994</v>
      </c>
      <c r="E23" s="2">
        <v>42945.438402020001</v>
      </c>
      <c r="F23" s="21">
        <f t="shared" si="0"/>
        <v>13102.018418753001</v>
      </c>
      <c r="G23" s="21">
        <v>9935.0326094970005</v>
      </c>
      <c r="H23" s="21">
        <v>783.49836902300001</v>
      </c>
      <c r="I23" s="21">
        <v>1415.928183085</v>
      </c>
      <c r="J23" s="21">
        <v>965.64804870800003</v>
      </c>
      <c r="K23" s="21">
        <v>1.91120844</v>
      </c>
      <c r="L23" s="2">
        <v>16487.16074191</v>
      </c>
      <c r="M23" s="2">
        <v>0</v>
      </c>
      <c r="N23" s="2">
        <v>4542.5232110710003</v>
      </c>
    </row>
    <row r="24" spans="2:14" ht="12.9" customHeight="1" x14ac:dyDescent="0.2">
      <c r="B24" s="11" t="s">
        <v>43</v>
      </c>
      <c r="C24" s="1" t="s">
        <v>16</v>
      </c>
      <c r="D24" s="2">
        <v>9852.7683460740009</v>
      </c>
      <c r="E24" s="2">
        <v>0</v>
      </c>
      <c r="F24" s="21">
        <f t="shared" si="0"/>
        <v>9852.7683460739991</v>
      </c>
      <c r="G24" s="21">
        <v>0</v>
      </c>
      <c r="H24" s="21">
        <v>0</v>
      </c>
      <c r="I24" s="21">
        <v>0</v>
      </c>
      <c r="J24" s="21">
        <v>3257.5224258439998</v>
      </c>
      <c r="K24" s="21">
        <v>6595.2459202299997</v>
      </c>
      <c r="L24" s="2">
        <v>0</v>
      </c>
      <c r="M24" s="2">
        <v>0</v>
      </c>
      <c r="N24" s="2">
        <v>144.43158874400001</v>
      </c>
    </row>
    <row r="25" spans="2:14" ht="12.9" customHeight="1" x14ac:dyDescent="0.2">
      <c r="B25" s="11" t="s">
        <v>44</v>
      </c>
      <c r="C25" s="1" t="s">
        <v>17</v>
      </c>
      <c r="D25" s="2">
        <v>462.03151744000002</v>
      </c>
      <c r="E25" s="2">
        <v>201.26742437999999</v>
      </c>
      <c r="F25" s="21">
        <f t="shared" si="0"/>
        <v>244.07726628999998</v>
      </c>
      <c r="G25" s="21">
        <v>243.84072441999999</v>
      </c>
      <c r="H25" s="21">
        <v>0.10126715</v>
      </c>
      <c r="I25" s="21">
        <v>9.8370120000000005E-2</v>
      </c>
      <c r="J25" s="21">
        <v>6.9679499999999997E-3</v>
      </c>
      <c r="K25" s="21">
        <v>2.9936649999999999E-2</v>
      </c>
      <c r="L25" s="2">
        <v>16.672429350000002</v>
      </c>
      <c r="M25" s="2">
        <v>1.4397419999999999E-2</v>
      </c>
      <c r="N25" s="2">
        <v>116.53959777999999</v>
      </c>
    </row>
    <row r="26" spans="2:14" ht="12.9" customHeight="1" x14ac:dyDescent="0.2">
      <c r="B26" s="11" t="s">
        <v>47</v>
      </c>
      <c r="C26" s="1" t="s">
        <v>18</v>
      </c>
      <c r="D26" s="2">
        <v>43150.121550424999</v>
      </c>
      <c r="E26" s="2">
        <v>35148.978736142999</v>
      </c>
      <c r="F26" s="21">
        <f t="shared" si="0"/>
        <v>1052.196080298</v>
      </c>
      <c r="G26" s="21">
        <v>428.76685305400002</v>
      </c>
      <c r="H26" s="21">
        <v>9.7560746100000006</v>
      </c>
      <c r="I26" s="21">
        <v>390.80011761399999</v>
      </c>
      <c r="J26" s="21">
        <v>218.75574366999999</v>
      </c>
      <c r="K26" s="21">
        <v>4.1172913500000003</v>
      </c>
      <c r="L26" s="2">
        <v>5871.2074980500001</v>
      </c>
      <c r="M26" s="2">
        <v>1077.7392359339999</v>
      </c>
      <c r="N26" s="2">
        <v>2099.0628833390001</v>
      </c>
    </row>
    <row r="27" spans="2:14" ht="12.9" customHeight="1" x14ac:dyDescent="0.2">
      <c r="B27" s="15" t="s">
        <v>48</v>
      </c>
      <c r="C27" s="16"/>
      <c r="D27" s="17">
        <v>-40529.857833631002</v>
      </c>
      <c r="E27" s="17">
        <v>-55436.071531273003</v>
      </c>
      <c r="F27" s="23">
        <f t="shared" si="0"/>
        <v>1454.7085390799998</v>
      </c>
      <c r="G27" s="23">
        <v>3720.3655714500001</v>
      </c>
      <c r="H27" s="23">
        <v>-93.817002703</v>
      </c>
      <c r="I27" s="23">
        <v>-1353.6681314540001</v>
      </c>
      <c r="J27" s="23">
        <v>-818.17189820700003</v>
      </c>
      <c r="K27" s="23">
        <v>-6E-9</v>
      </c>
      <c r="L27" s="17">
        <v>-14289.62678839</v>
      </c>
      <c r="M27" s="17">
        <v>27741.131946951999</v>
      </c>
      <c r="N27" s="17">
        <v>40529.857833631002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52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370738.479671949</v>
      </c>
      <c r="E9" s="3">
        <v>105834.641763921</v>
      </c>
      <c r="F9" s="20">
        <f>+G9+H9+I9+J9+K9</f>
        <v>129788.39271533799</v>
      </c>
      <c r="G9" s="20">
        <v>98238.629796219</v>
      </c>
      <c r="H9" s="20">
        <v>3475.6746781500001</v>
      </c>
      <c r="I9" s="20">
        <v>3624.8291590809999</v>
      </c>
      <c r="J9" s="20">
        <v>5997.4192416730002</v>
      </c>
      <c r="K9" s="20">
        <v>18451.839840215001</v>
      </c>
      <c r="L9" s="3">
        <v>55197.132739779001</v>
      </c>
      <c r="M9" s="3">
        <v>79918.312452911006</v>
      </c>
      <c r="N9" s="3">
        <v>74826.414111819002</v>
      </c>
    </row>
    <row r="10" spans="2:14" ht="12.9" customHeight="1" x14ac:dyDescent="0.2">
      <c r="B10" s="11" t="s">
        <v>38</v>
      </c>
      <c r="C10" s="1" t="s">
        <v>11</v>
      </c>
      <c r="D10" s="2">
        <v>1230.5408</v>
      </c>
      <c r="E10" s="2" t="s">
        <v>19</v>
      </c>
      <c r="F10" s="21">
        <f>+G10</f>
        <v>1230.5408</v>
      </c>
      <c r="G10" s="21">
        <v>1230.5408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1227.577344</v>
      </c>
    </row>
    <row r="11" spans="2:14" ht="12.9" customHeight="1" x14ac:dyDescent="0.2">
      <c r="B11" s="11" t="s">
        <v>39</v>
      </c>
      <c r="C11" s="1" t="s">
        <v>12</v>
      </c>
      <c r="D11" s="2">
        <v>92437.76564338</v>
      </c>
      <c r="E11" s="2">
        <v>13483.778303677</v>
      </c>
      <c r="F11" s="21">
        <f t="shared" ref="F11:F27" si="0">+G11+H11+I11+J11+K11</f>
        <v>34701.173884554992</v>
      </c>
      <c r="G11" s="21">
        <v>32473.252141231998</v>
      </c>
      <c r="H11" s="21">
        <v>642.70726241</v>
      </c>
      <c r="I11" s="21">
        <v>573.222816868</v>
      </c>
      <c r="J11" s="21">
        <v>299.54287618500001</v>
      </c>
      <c r="K11" s="21">
        <v>712.44878786000004</v>
      </c>
      <c r="L11" s="2">
        <v>5618.021471135</v>
      </c>
      <c r="M11" s="2">
        <v>38634.791984012998</v>
      </c>
      <c r="N11" s="2">
        <v>5676.7089196159995</v>
      </c>
    </row>
    <row r="12" spans="2:14" ht="12.9" customHeight="1" x14ac:dyDescent="0.2">
      <c r="B12" s="11" t="s">
        <v>40</v>
      </c>
      <c r="C12" s="1" t="s">
        <v>13</v>
      </c>
      <c r="D12" s="2">
        <v>41529.760434987998</v>
      </c>
      <c r="E12" s="2">
        <v>178.32636086799999</v>
      </c>
      <c r="F12" s="21">
        <f t="shared" si="0"/>
        <v>39772.541194564008</v>
      </c>
      <c r="G12" s="21">
        <v>23535.340081782</v>
      </c>
      <c r="H12" s="21">
        <v>1907.017509646</v>
      </c>
      <c r="I12" s="21">
        <v>84.802283188000004</v>
      </c>
      <c r="J12" s="21">
        <v>2768.0116265870001</v>
      </c>
      <c r="K12" s="21">
        <v>11477.369693361001</v>
      </c>
      <c r="L12" s="2">
        <v>1328.279988582</v>
      </c>
      <c r="M12" s="2">
        <v>250.61289097400001</v>
      </c>
      <c r="N12" s="2">
        <v>11520.460977684001</v>
      </c>
    </row>
    <row r="13" spans="2:14" ht="12.9" customHeight="1" x14ac:dyDescent="0.2">
      <c r="B13" s="11" t="s">
        <v>41</v>
      </c>
      <c r="C13" s="1" t="s">
        <v>14</v>
      </c>
      <c r="D13" s="2">
        <v>67695.882759861997</v>
      </c>
      <c r="E13" s="2">
        <v>19468.922559318999</v>
      </c>
      <c r="F13" s="21">
        <f t="shared" si="0"/>
        <v>41763.983657497993</v>
      </c>
      <c r="G13" s="21">
        <v>39161.081097709997</v>
      </c>
      <c r="H13" s="21">
        <v>4.8107793900000004</v>
      </c>
      <c r="I13" s="21">
        <v>2255.9332907359999</v>
      </c>
      <c r="J13" s="21">
        <v>342.15848966200002</v>
      </c>
      <c r="K13" s="21">
        <v>0</v>
      </c>
      <c r="L13" s="2">
        <v>5894.565465699</v>
      </c>
      <c r="M13" s="2">
        <v>568.41107734599996</v>
      </c>
      <c r="N13" s="2">
        <v>21645.390465640001</v>
      </c>
    </row>
    <row r="14" spans="2:14" ht="12.9" customHeight="1" x14ac:dyDescent="0.2">
      <c r="B14" s="11" t="s">
        <v>42</v>
      </c>
      <c r="C14" s="1" t="s">
        <v>15</v>
      </c>
      <c r="D14" s="2">
        <v>88571.853731711002</v>
      </c>
      <c r="E14" s="2">
        <v>28931.625366229</v>
      </c>
      <c r="F14" s="21">
        <f t="shared" si="0"/>
        <v>11138.028772132</v>
      </c>
      <c r="G14" s="21">
        <v>1392.26746703</v>
      </c>
      <c r="H14" s="21">
        <v>911.94933968400005</v>
      </c>
      <c r="I14" s="21">
        <v>504.43885940299998</v>
      </c>
      <c r="J14" s="21">
        <v>2128.2105523310001</v>
      </c>
      <c r="K14" s="21">
        <v>6201.1625536840002</v>
      </c>
      <c r="L14" s="2">
        <v>31486.345318709999</v>
      </c>
      <c r="M14" s="2">
        <v>17015.854274640002</v>
      </c>
      <c r="N14" s="2">
        <v>27662.180992701</v>
      </c>
    </row>
    <row r="15" spans="2:14" ht="12.9" customHeight="1" x14ac:dyDescent="0.2">
      <c r="B15" s="11" t="s">
        <v>43</v>
      </c>
      <c r="C15" s="1" t="s">
        <v>16</v>
      </c>
      <c r="D15" s="2">
        <v>22296.379181650002</v>
      </c>
      <c r="E15" s="2">
        <v>424.82785172199999</v>
      </c>
      <c r="F15" s="21">
        <f t="shared" si="0"/>
        <v>219.15767511600001</v>
      </c>
      <c r="G15" s="21">
        <v>18.372551190999999</v>
      </c>
      <c r="H15" s="21">
        <v>0</v>
      </c>
      <c r="I15" s="21">
        <v>50.287321878</v>
      </c>
      <c r="J15" s="21">
        <v>150.49780204699999</v>
      </c>
      <c r="K15" s="21">
        <v>0</v>
      </c>
      <c r="L15" s="2">
        <v>50.125809267999998</v>
      </c>
      <c r="M15" s="2">
        <v>21602.267845544</v>
      </c>
      <c r="N15" s="2">
        <v>95.168987838999996</v>
      </c>
    </row>
    <row r="16" spans="2:14" ht="12.9" customHeight="1" x14ac:dyDescent="0.2">
      <c r="B16" s="11" t="s">
        <v>44</v>
      </c>
      <c r="C16" s="1" t="s">
        <v>17</v>
      </c>
      <c r="D16" s="2">
        <v>621.88403620999998</v>
      </c>
      <c r="E16" s="2">
        <v>20.087145580000001</v>
      </c>
      <c r="F16" s="21">
        <f t="shared" si="0"/>
        <v>191.25455724999998</v>
      </c>
      <c r="G16" s="21">
        <v>185.20068617000001</v>
      </c>
      <c r="H16" s="21">
        <v>2.45161907</v>
      </c>
      <c r="I16" s="21">
        <v>7.7247560000000007E-2</v>
      </c>
      <c r="J16" s="21">
        <v>2.7273825600000001</v>
      </c>
      <c r="K16" s="21">
        <v>0.79762188999999994</v>
      </c>
      <c r="L16" s="2">
        <v>410.30343232000001</v>
      </c>
      <c r="M16" s="2">
        <v>0.23890106</v>
      </c>
      <c r="N16" s="2">
        <v>97.087210999999996</v>
      </c>
    </row>
    <row r="17" spans="2:14" ht="12.9" customHeight="1" x14ac:dyDescent="0.2">
      <c r="B17" s="12" t="s">
        <v>45</v>
      </c>
      <c r="C17" s="13" t="s">
        <v>18</v>
      </c>
      <c r="D17" s="14">
        <v>56354.413084148</v>
      </c>
      <c r="E17" s="14">
        <v>43327.074176526003</v>
      </c>
      <c r="F17" s="22">
        <f t="shared" si="0"/>
        <v>771.71217422300003</v>
      </c>
      <c r="G17" s="22">
        <v>242.57497110400001</v>
      </c>
      <c r="H17" s="22">
        <v>6.7381679500000002</v>
      </c>
      <c r="I17" s="22">
        <v>156.06733944800001</v>
      </c>
      <c r="J17" s="22">
        <v>306.270512301</v>
      </c>
      <c r="K17" s="22">
        <v>60.061183419999999</v>
      </c>
      <c r="L17" s="14">
        <v>10409.491254065</v>
      </c>
      <c r="M17" s="14">
        <v>1846.1354793339999</v>
      </c>
      <c r="N17" s="14">
        <v>6901.8392133389998</v>
      </c>
    </row>
    <row r="18" spans="2:14" ht="12.9" customHeight="1" x14ac:dyDescent="0.2">
      <c r="B18" s="10" t="s">
        <v>46</v>
      </c>
      <c r="C18" s="1"/>
      <c r="D18" s="3">
        <v>389728.54902364098</v>
      </c>
      <c r="E18" s="3">
        <v>160552.93994717899</v>
      </c>
      <c r="F18" s="20">
        <f t="shared" si="0"/>
        <v>127881.64873966599</v>
      </c>
      <c r="G18" s="20">
        <v>95040.551271303004</v>
      </c>
      <c r="H18" s="20">
        <v>3617.183604072</v>
      </c>
      <c r="I18" s="20">
        <v>4623.5188607130003</v>
      </c>
      <c r="J18" s="20">
        <v>6148.5551633779996</v>
      </c>
      <c r="K18" s="20">
        <v>18451.839840199998</v>
      </c>
      <c r="L18" s="3">
        <v>80020.027977285004</v>
      </c>
      <c r="M18" s="3">
        <v>21273.932359511</v>
      </c>
      <c r="N18" s="3">
        <v>55836.344760127002</v>
      </c>
    </row>
    <row r="19" spans="2:14" ht="12.9" customHeight="1" x14ac:dyDescent="0.2">
      <c r="B19" s="11" t="s">
        <v>38</v>
      </c>
      <c r="C19" s="1" t="s">
        <v>11</v>
      </c>
      <c r="D19" s="2">
        <v>1227.577344</v>
      </c>
      <c r="E19" s="2" t="s">
        <v>19</v>
      </c>
      <c r="F19" s="21">
        <f>+G19</f>
        <v>1227.577344</v>
      </c>
      <c r="G19" s="21">
        <v>1227.577344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1230.5408</v>
      </c>
    </row>
    <row r="20" spans="2:14" ht="12.9" customHeight="1" x14ac:dyDescent="0.2">
      <c r="B20" s="11" t="s">
        <v>39</v>
      </c>
      <c r="C20" s="1" t="s">
        <v>12</v>
      </c>
      <c r="D20" s="2">
        <v>81479.645263804996</v>
      </c>
      <c r="E20" s="2" t="s">
        <v>19</v>
      </c>
      <c r="F20" s="21">
        <f>+G20</f>
        <v>81432.949365175999</v>
      </c>
      <c r="G20" s="21">
        <v>81432.949365175999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46.695898628999998</v>
      </c>
      <c r="M20" s="2" t="s">
        <v>19</v>
      </c>
      <c r="N20" s="2">
        <v>16634.829299190998</v>
      </c>
    </row>
    <row r="21" spans="2:14" ht="12.9" customHeight="1" x14ac:dyDescent="0.2">
      <c r="B21" s="11" t="s">
        <v>40</v>
      </c>
      <c r="C21" s="1" t="s">
        <v>13</v>
      </c>
      <c r="D21" s="2">
        <v>37050.051236102001</v>
      </c>
      <c r="E21" s="2">
        <v>2244.4223301219999</v>
      </c>
      <c r="F21" s="21">
        <f t="shared" si="0"/>
        <v>815.08000699900003</v>
      </c>
      <c r="G21" s="21">
        <v>750.28178857099999</v>
      </c>
      <c r="H21" s="21">
        <v>0</v>
      </c>
      <c r="I21" s="21">
        <v>48.966628</v>
      </c>
      <c r="J21" s="21">
        <v>15.831590428</v>
      </c>
      <c r="K21" s="21">
        <v>0</v>
      </c>
      <c r="L21" s="2">
        <v>33990.548898980996</v>
      </c>
      <c r="M21" s="2">
        <v>0</v>
      </c>
      <c r="N21" s="2">
        <v>16000.17017657</v>
      </c>
    </row>
    <row r="22" spans="2:14" ht="12.9" customHeight="1" x14ac:dyDescent="0.2">
      <c r="B22" s="11" t="s">
        <v>41</v>
      </c>
      <c r="C22" s="1" t="s">
        <v>14</v>
      </c>
      <c r="D22" s="2">
        <v>85387.346009827001</v>
      </c>
      <c r="E22" s="2">
        <v>46138.833473655999</v>
      </c>
      <c r="F22" s="21">
        <f t="shared" si="0"/>
        <v>3058.4586031610006</v>
      </c>
      <c r="G22" s="21">
        <v>0</v>
      </c>
      <c r="H22" s="21">
        <v>63.890739932999999</v>
      </c>
      <c r="I22" s="21">
        <v>2890.5528019080002</v>
      </c>
      <c r="J22" s="21">
        <v>103.21416347</v>
      </c>
      <c r="K22" s="21">
        <v>0.80089785000000002</v>
      </c>
      <c r="L22" s="2">
        <v>16325.757683272999</v>
      </c>
      <c r="M22" s="2">
        <v>19864.296249736999</v>
      </c>
      <c r="N22" s="2">
        <v>3953.9272156749998</v>
      </c>
    </row>
    <row r="23" spans="2:14" ht="12.9" customHeight="1" x14ac:dyDescent="0.2">
      <c r="B23" s="11" t="s">
        <v>42</v>
      </c>
      <c r="C23" s="1" t="s">
        <v>15</v>
      </c>
      <c r="D23" s="2">
        <v>105007.231174478</v>
      </c>
      <c r="E23" s="2">
        <v>70156.925030351005</v>
      </c>
      <c r="F23" s="21">
        <f t="shared" si="0"/>
        <v>17736.465677396998</v>
      </c>
      <c r="G23" s="21">
        <v>10965.928933065001</v>
      </c>
      <c r="H23" s="21">
        <v>3539.175863549</v>
      </c>
      <c r="I23" s="21">
        <v>1437.8887427760001</v>
      </c>
      <c r="J23" s="21">
        <v>1783.8050731769999</v>
      </c>
      <c r="K23" s="21">
        <v>9.6670648299999993</v>
      </c>
      <c r="L23" s="2">
        <v>17113.840466729998</v>
      </c>
      <c r="M23" s="2">
        <v>0</v>
      </c>
      <c r="N23" s="2">
        <v>11226.803549934</v>
      </c>
    </row>
    <row r="24" spans="2:14" ht="12.9" customHeight="1" x14ac:dyDescent="0.2">
      <c r="B24" s="11" t="s">
        <v>43</v>
      </c>
      <c r="C24" s="1" t="s">
        <v>16</v>
      </c>
      <c r="D24" s="2">
        <v>22255.676981203</v>
      </c>
      <c r="E24" s="2">
        <v>0</v>
      </c>
      <c r="F24" s="21">
        <f t="shared" si="0"/>
        <v>22251.412549093002</v>
      </c>
      <c r="G24" s="21">
        <v>0</v>
      </c>
      <c r="H24" s="21">
        <v>0</v>
      </c>
      <c r="I24" s="21">
        <v>0</v>
      </c>
      <c r="J24" s="21">
        <v>3854.2525281630001</v>
      </c>
      <c r="K24" s="21">
        <v>18397.160020930001</v>
      </c>
      <c r="L24" s="2">
        <v>4.2644321100000004</v>
      </c>
      <c r="M24" s="2">
        <v>0</v>
      </c>
      <c r="N24" s="2">
        <v>135.87118828600001</v>
      </c>
    </row>
    <row r="25" spans="2:14" ht="12.9" customHeight="1" x14ac:dyDescent="0.2">
      <c r="B25" s="11" t="s">
        <v>44</v>
      </c>
      <c r="C25" s="1" t="s">
        <v>17</v>
      </c>
      <c r="D25" s="2">
        <v>255.54547676000001</v>
      </c>
      <c r="E25" s="2">
        <v>73.124057019999995</v>
      </c>
      <c r="F25" s="21">
        <f t="shared" si="0"/>
        <v>182.42045525</v>
      </c>
      <c r="G25" s="21">
        <v>150.57754833999999</v>
      </c>
      <c r="H25" s="21">
        <v>0.39554110999999997</v>
      </c>
      <c r="I25" s="21">
        <v>1.9359609999999999E-2</v>
      </c>
      <c r="J25" s="21">
        <v>0.69929032999999996</v>
      </c>
      <c r="K25" s="21">
        <v>30.728715860000001</v>
      </c>
      <c r="L25" s="2">
        <v>0</v>
      </c>
      <c r="M25" s="2">
        <v>9.6449000000000003E-4</v>
      </c>
      <c r="N25" s="2">
        <v>463.42577045000002</v>
      </c>
    </row>
    <row r="26" spans="2:14" ht="12.9" customHeight="1" x14ac:dyDescent="0.2">
      <c r="B26" s="11" t="s">
        <v>47</v>
      </c>
      <c r="C26" s="1" t="s">
        <v>18</v>
      </c>
      <c r="D26" s="2">
        <v>57065.475537466002</v>
      </c>
      <c r="E26" s="2">
        <v>41939.635056029998</v>
      </c>
      <c r="F26" s="21">
        <f t="shared" si="0"/>
        <v>1177.2847385900002</v>
      </c>
      <c r="G26" s="21">
        <v>513.23629215100004</v>
      </c>
      <c r="H26" s="21">
        <v>13.72145948</v>
      </c>
      <c r="I26" s="21">
        <v>246.09132841900001</v>
      </c>
      <c r="J26" s="21">
        <v>390.75251780999997</v>
      </c>
      <c r="K26" s="21">
        <v>13.483140730000001</v>
      </c>
      <c r="L26" s="2">
        <v>12538.920597562001</v>
      </c>
      <c r="M26" s="2">
        <v>1409.6351452839999</v>
      </c>
      <c r="N26" s="2">
        <v>6190.776760021</v>
      </c>
    </row>
    <row r="27" spans="2:14" ht="12.9" customHeight="1" x14ac:dyDescent="0.2">
      <c r="B27" s="15" t="s">
        <v>48</v>
      </c>
      <c r="C27" s="16"/>
      <c r="D27" s="17">
        <v>-18990.069351692</v>
      </c>
      <c r="E27" s="17">
        <v>-54718.298183257997</v>
      </c>
      <c r="F27" s="23">
        <f t="shared" si="0"/>
        <v>1906.7439756720003</v>
      </c>
      <c r="G27" s="23">
        <v>3198.0785249159999</v>
      </c>
      <c r="H27" s="23">
        <v>-141.508925922</v>
      </c>
      <c r="I27" s="23">
        <v>-998.68970163200004</v>
      </c>
      <c r="J27" s="23">
        <v>-151.13592170499999</v>
      </c>
      <c r="K27" s="23">
        <v>1.4999999999999999E-8</v>
      </c>
      <c r="L27" s="17">
        <v>-24822.895237506</v>
      </c>
      <c r="M27" s="17">
        <v>58644.380093400003</v>
      </c>
      <c r="N27" s="17">
        <v>18990.069351692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51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371036.762274048</v>
      </c>
      <c r="E9" s="3">
        <v>107441.96228161101</v>
      </c>
      <c r="F9" s="20">
        <f>+G9+H9+I9+J9+K9</f>
        <v>129072.357722382</v>
      </c>
      <c r="G9" s="20">
        <v>97568.871424577999</v>
      </c>
      <c r="H9" s="20">
        <v>3069.4525362180002</v>
      </c>
      <c r="I9" s="20">
        <v>3689.831319809</v>
      </c>
      <c r="J9" s="20">
        <v>6209.7974162749997</v>
      </c>
      <c r="K9" s="20">
        <v>18534.405025502001</v>
      </c>
      <c r="L9" s="3">
        <v>54468.325932876003</v>
      </c>
      <c r="M9" s="3">
        <v>80054.116337179003</v>
      </c>
      <c r="N9" s="3">
        <v>75651.341893841003</v>
      </c>
    </row>
    <row r="10" spans="2:14" ht="12.9" customHeight="1" x14ac:dyDescent="0.2">
      <c r="B10" s="11" t="s">
        <v>38</v>
      </c>
      <c r="C10" s="1" t="s">
        <v>11</v>
      </c>
      <c r="D10" s="2">
        <v>1233.2782079999999</v>
      </c>
      <c r="E10" s="2" t="s">
        <v>19</v>
      </c>
      <c r="F10" s="21">
        <f>+G10</f>
        <v>1233.2782079999999</v>
      </c>
      <c r="G10" s="21">
        <v>1233.2782079999999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1230.3168000000001</v>
      </c>
    </row>
    <row r="11" spans="2:14" ht="12.9" customHeight="1" x14ac:dyDescent="0.2">
      <c r="B11" s="11" t="s">
        <v>39</v>
      </c>
      <c r="C11" s="1" t="s">
        <v>12</v>
      </c>
      <c r="D11" s="2">
        <v>88737.990284371001</v>
      </c>
      <c r="E11" s="2">
        <v>13009.871866378</v>
      </c>
      <c r="F11" s="21">
        <f t="shared" ref="F11:F27" si="0">+G11+H11+I11+J11+K11</f>
        <v>32266.868516147995</v>
      </c>
      <c r="G11" s="21">
        <v>29998.372230277</v>
      </c>
      <c r="H11" s="21">
        <v>620.56472814999995</v>
      </c>
      <c r="I11" s="21">
        <v>655.74728921099995</v>
      </c>
      <c r="J11" s="21">
        <v>311.68038956999999</v>
      </c>
      <c r="K11" s="21">
        <v>680.50387894000005</v>
      </c>
      <c r="L11" s="2">
        <v>4582.2636874399996</v>
      </c>
      <c r="M11" s="2">
        <v>38878.986214404998</v>
      </c>
      <c r="N11" s="2">
        <v>5786.6036936580003</v>
      </c>
    </row>
    <row r="12" spans="2:14" ht="12.9" customHeight="1" x14ac:dyDescent="0.2">
      <c r="B12" s="11" t="s">
        <v>40</v>
      </c>
      <c r="C12" s="1" t="s">
        <v>13</v>
      </c>
      <c r="D12" s="2">
        <v>42987.165939687999</v>
      </c>
      <c r="E12" s="2">
        <v>186.14725634800001</v>
      </c>
      <c r="F12" s="21">
        <f t="shared" si="0"/>
        <v>41228.082262369993</v>
      </c>
      <c r="G12" s="21">
        <v>25015.959579323</v>
      </c>
      <c r="H12" s="21">
        <v>1615.120804295</v>
      </c>
      <c r="I12" s="21">
        <v>102.65293602600001</v>
      </c>
      <c r="J12" s="21">
        <v>2774.4067973669999</v>
      </c>
      <c r="K12" s="21">
        <v>11719.942145359</v>
      </c>
      <c r="L12" s="2">
        <v>1313.0625437900001</v>
      </c>
      <c r="M12" s="2">
        <v>259.87387718000002</v>
      </c>
      <c r="N12" s="2">
        <v>11740.146947796</v>
      </c>
    </row>
    <row r="13" spans="2:14" ht="12.9" customHeight="1" x14ac:dyDescent="0.2">
      <c r="B13" s="11" t="s">
        <v>41</v>
      </c>
      <c r="C13" s="1" t="s">
        <v>14</v>
      </c>
      <c r="D13" s="2">
        <v>68275.031425270005</v>
      </c>
      <c r="E13" s="2">
        <v>19881.575867362</v>
      </c>
      <c r="F13" s="21">
        <f t="shared" si="0"/>
        <v>42045.342842537997</v>
      </c>
      <c r="G13" s="21">
        <v>39385.668262129999</v>
      </c>
      <c r="H13" s="21">
        <v>5.0752496300000001</v>
      </c>
      <c r="I13" s="21">
        <v>2320.271142136</v>
      </c>
      <c r="J13" s="21">
        <v>334.32818864199999</v>
      </c>
      <c r="K13" s="21">
        <v>0</v>
      </c>
      <c r="L13" s="2">
        <v>5808.3614613609998</v>
      </c>
      <c r="M13" s="2">
        <v>539.75125400900004</v>
      </c>
      <c r="N13" s="2">
        <v>21925.219154752998</v>
      </c>
    </row>
    <row r="14" spans="2:14" ht="12.9" customHeight="1" x14ac:dyDescent="0.2">
      <c r="B14" s="11" t="s">
        <v>42</v>
      </c>
      <c r="C14" s="1" t="s">
        <v>15</v>
      </c>
      <c r="D14" s="2">
        <v>89068.490778167994</v>
      </c>
      <c r="E14" s="2">
        <v>29555.580714717002</v>
      </c>
      <c r="F14" s="21">
        <f t="shared" si="0"/>
        <v>11023.375213653</v>
      </c>
      <c r="G14" s="21">
        <v>1406.62547111</v>
      </c>
      <c r="H14" s="21">
        <v>821.05242452300001</v>
      </c>
      <c r="I14" s="21">
        <v>413.72186211399998</v>
      </c>
      <c r="J14" s="21">
        <v>2261.2031213929999</v>
      </c>
      <c r="K14" s="21">
        <v>6120.7723345129998</v>
      </c>
      <c r="L14" s="2">
        <v>31469.03317956</v>
      </c>
      <c r="M14" s="2">
        <v>17020.501670238002</v>
      </c>
      <c r="N14" s="2">
        <v>27398.496731029001</v>
      </c>
    </row>
    <row r="15" spans="2:14" ht="12.9" customHeight="1" x14ac:dyDescent="0.2">
      <c r="B15" s="11" t="s">
        <v>43</v>
      </c>
      <c r="C15" s="1" t="s">
        <v>16</v>
      </c>
      <c r="D15" s="2">
        <v>22090.728607191999</v>
      </c>
      <c r="E15" s="2">
        <v>388.73085062899997</v>
      </c>
      <c r="F15" s="21">
        <f t="shared" si="0"/>
        <v>234.119432528</v>
      </c>
      <c r="G15" s="21">
        <v>17.131997270999999</v>
      </c>
      <c r="H15" s="21">
        <v>0</v>
      </c>
      <c r="I15" s="21">
        <v>46.014481701999998</v>
      </c>
      <c r="J15" s="21">
        <v>170.972953555</v>
      </c>
      <c r="K15" s="21">
        <v>0</v>
      </c>
      <c r="L15" s="2">
        <v>45.866692581999999</v>
      </c>
      <c r="M15" s="2">
        <v>21422.011631452999</v>
      </c>
      <c r="N15" s="2">
        <v>112.205604869</v>
      </c>
    </row>
    <row r="16" spans="2:14" ht="12.9" customHeight="1" x14ac:dyDescent="0.2">
      <c r="B16" s="11" t="s">
        <v>44</v>
      </c>
      <c r="C16" s="1" t="s">
        <v>17</v>
      </c>
      <c r="D16" s="2">
        <v>755.64299517999996</v>
      </c>
      <c r="E16" s="2">
        <v>84.762397329999999</v>
      </c>
      <c r="F16" s="21">
        <f t="shared" si="0"/>
        <v>254.91012882000001</v>
      </c>
      <c r="G16" s="21">
        <v>246.97844724000001</v>
      </c>
      <c r="H16" s="21">
        <v>3.37933818</v>
      </c>
      <c r="I16" s="21">
        <v>1.01644622</v>
      </c>
      <c r="J16" s="21">
        <v>2.32720233</v>
      </c>
      <c r="K16" s="21">
        <v>1.2086948500000001</v>
      </c>
      <c r="L16" s="2">
        <v>415.97046903</v>
      </c>
      <c r="M16" s="2">
        <v>0</v>
      </c>
      <c r="N16" s="2">
        <v>121.08533</v>
      </c>
    </row>
    <row r="17" spans="2:14" ht="12.9" customHeight="1" x14ac:dyDescent="0.2">
      <c r="B17" s="12" t="s">
        <v>45</v>
      </c>
      <c r="C17" s="13" t="s">
        <v>18</v>
      </c>
      <c r="D17" s="14">
        <v>57888.434036179002</v>
      </c>
      <c r="E17" s="14">
        <v>44335.293328847001</v>
      </c>
      <c r="F17" s="22">
        <f t="shared" si="0"/>
        <v>786.38111832499999</v>
      </c>
      <c r="G17" s="22">
        <v>264.857229227</v>
      </c>
      <c r="H17" s="22">
        <v>4.2599914400000003</v>
      </c>
      <c r="I17" s="22">
        <v>150.4071624</v>
      </c>
      <c r="J17" s="22">
        <v>354.87876341800001</v>
      </c>
      <c r="K17" s="22">
        <v>11.97797184</v>
      </c>
      <c r="L17" s="14">
        <v>10833.767899113</v>
      </c>
      <c r="M17" s="14">
        <v>1932.991689894</v>
      </c>
      <c r="N17" s="14">
        <v>7337.2676317360001</v>
      </c>
    </row>
    <row r="18" spans="2:14" ht="12.9" customHeight="1" x14ac:dyDescent="0.2">
      <c r="B18" s="10" t="s">
        <v>46</v>
      </c>
      <c r="C18" s="1"/>
      <c r="D18" s="3">
        <v>392392.19103273703</v>
      </c>
      <c r="E18" s="3">
        <v>164315.646825851</v>
      </c>
      <c r="F18" s="20">
        <f t="shared" si="0"/>
        <v>126719.792111583</v>
      </c>
      <c r="G18" s="20">
        <v>94352.759927053994</v>
      </c>
      <c r="H18" s="20">
        <v>3135.5802301379999</v>
      </c>
      <c r="I18" s="20">
        <v>4706.6925710200003</v>
      </c>
      <c r="J18" s="20">
        <v>5990.3543578709996</v>
      </c>
      <c r="K18" s="20">
        <v>18534.4050255</v>
      </c>
      <c r="L18" s="3">
        <v>79796.552933371</v>
      </c>
      <c r="M18" s="3">
        <v>21560.199161932</v>
      </c>
      <c r="N18" s="3">
        <v>54295.913135151997</v>
      </c>
    </row>
    <row r="19" spans="2:14" ht="12.9" customHeight="1" x14ac:dyDescent="0.2">
      <c r="B19" s="11" t="s">
        <v>38</v>
      </c>
      <c r="C19" s="1" t="s">
        <v>11</v>
      </c>
      <c r="D19" s="2">
        <v>1230.3168000000001</v>
      </c>
      <c r="E19" s="2" t="s">
        <v>19</v>
      </c>
      <c r="F19" s="21">
        <f>+G19</f>
        <v>1230.3168000000001</v>
      </c>
      <c r="G19" s="21">
        <v>1230.3168000000001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1233.2782079999999</v>
      </c>
    </row>
    <row r="20" spans="2:14" ht="12.9" customHeight="1" x14ac:dyDescent="0.2">
      <c r="B20" s="11" t="s">
        <v>39</v>
      </c>
      <c r="C20" s="1" t="s">
        <v>12</v>
      </c>
      <c r="D20" s="2">
        <v>80719.254570189005</v>
      </c>
      <c r="E20" s="2" t="s">
        <v>19</v>
      </c>
      <c r="F20" s="21">
        <f>+G20</f>
        <v>80671.691735996006</v>
      </c>
      <c r="G20" s="21">
        <v>80671.691735996006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47.562834193</v>
      </c>
      <c r="M20" s="2" t="s">
        <v>19</v>
      </c>
      <c r="N20" s="2">
        <v>13805.33940784</v>
      </c>
    </row>
    <row r="21" spans="2:14" ht="12.9" customHeight="1" x14ac:dyDescent="0.2">
      <c r="B21" s="11" t="s">
        <v>40</v>
      </c>
      <c r="C21" s="1" t="s">
        <v>13</v>
      </c>
      <c r="D21" s="2">
        <v>37113.023431654001</v>
      </c>
      <c r="E21" s="2">
        <v>2228.3375243239998</v>
      </c>
      <c r="F21" s="21">
        <f t="shared" si="0"/>
        <v>820.41020122200007</v>
      </c>
      <c r="G21" s="21">
        <v>755.04824960899998</v>
      </c>
      <c r="H21" s="21">
        <v>0</v>
      </c>
      <c r="I21" s="21">
        <v>49.294607999999997</v>
      </c>
      <c r="J21" s="21">
        <v>16.067343612999998</v>
      </c>
      <c r="K21" s="21">
        <v>0</v>
      </c>
      <c r="L21" s="2">
        <v>34064.275706107997</v>
      </c>
      <c r="M21" s="2">
        <v>0</v>
      </c>
      <c r="N21" s="2">
        <v>17614.289455829999</v>
      </c>
    </row>
    <row r="22" spans="2:14" ht="12.9" customHeight="1" x14ac:dyDescent="0.2">
      <c r="B22" s="11" t="s">
        <v>41</v>
      </c>
      <c r="C22" s="1" t="s">
        <v>14</v>
      </c>
      <c r="D22" s="2">
        <v>86720.620426480004</v>
      </c>
      <c r="E22" s="2">
        <v>47650.541248982998</v>
      </c>
      <c r="F22" s="21">
        <f t="shared" si="0"/>
        <v>3073.3780941549999</v>
      </c>
      <c r="G22" s="21">
        <v>0</v>
      </c>
      <c r="H22" s="21">
        <v>68.414780534000002</v>
      </c>
      <c r="I22" s="21">
        <v>2916.364338547</v>
      </c>
      <c r="J22" s="21">
        <v>84.574258614000001</v>
      </c>
      <c r="K22" s="21">
        <v>4.0247164599999996</v>
      </c>
      <c r="L22" s="2">
        <v>15905.273913323999</v>
      </c>
      <c r="M22" s="2">
        <v>20091.427170018</v>
      </c>
      <c r="N22" s="2">
        <v>3479.6301535429998</v>
      </c>
    </row>
    <row r="23" spans="2:14" ht="12.9" customHeight="1" x14ac:dyDescent="0.2">
      <c r="B23" s="11" t="s">
        <v>42</v>
      </c>
      <c r="C23" s="1" t="s">
        <v>15</v>
      </c>
      <c r="D23" s="2">
        <v>105435.94307103301</v>
      </c>
      <c r="E23" s="2">
        <v>70971.496189098005</v>
      </c>
      <c r="F23" s="21">
        <f t="shared" si="0"/>
        <v>17344.450076044999</v>
      </c>
      <c r="G23" s="21">
        <v>10943.863181604</v>
      </c>
      <c r="H23" s="21">
        <v>3051.6639966940002</v>
      </c>
      <c r="I23" s="21">
        <v>1473.87615585</v>
      </c>
      <c r="J23" s="21">
        <v>1863.654280557</v>
      </c>
      <c r="K23" s="21">
        <v>11.392461340000001</v>
      </c>
      <c r="L23" s="2">
        <v>17119.996805890001</v>
      </c>
      <c r="M23" s="2">
        <v>0</v>
      </c>
      <c r="N23" s="2">
        <v>11031.044438164001</v>
      </c>
    </row>
    <row r="24" spans="2:14" ht="12.9" customHeight="1" x14ac:dyDescent="0.2">
      <c r="B24" s="11" t="s">
        <v>43</v>
      </c>
      <c r="C24" s="1" t="s">
        <v>16</v>
      </c>
      <c r="D24" s="2">
        <v>22045.345070292999</v>
      </c>
      <c r="E24" s="2">
        <v>0</v>
      </c>
      <c r="F24" s="21">
        <f t="shared" si="0"/>
        <v>22041.122445862999</v>
      </c>
      <c r="G24" s="21">
        <v>0</v>
      </c>
      <c r="H24" s="21">
        <v>0</v>
      </c>
      <c r="I24" s="21">
        <v>0</v>
      </c>
      <c r="J24" s="21">
        <v>3571.5231069329998</v>
      </c>
      <c r="K24" s="21">
        <v>18469.599338929998</v>
      </c>
      <c r="L24" s="2">
        <v>4.2226244299999998</v>
      </c>
      <c r="M24" s="2">
        <v>0</v>
      </c>
      <c r="N24" s="2">
        <v>157.58914176799999</v>
      </c>
    </row>
    <row r="25" spans="2:14" ht="12.9" customHeight="1" x14ac:dyDescent="0.2">
      <c r="B25" s="11" t="s">
        <v>44</v>
      </c>
      <c r="C25" s="1" t="s">
        <v>17</v>
      </c>
      <c r="D25" s="2">
        <v>303.73234269</v>
      </c>
      <c r="E25" s="2">
        <v>50.319401159999998</v>
      </c>
      <c r="F25" s="21">
        <f t="shared" si="0"/>
        <v>253.39900068999998</v>
      </c>
      <c r="G25" s="21">
        <v>210.35537737999999</v>
      </c>
      <c r="H25" s="21">
        <v>0.91539798000000006</v>
      </c>
      <c r="I25" s="21">
        <v>0.10886440999999999</v>
      </c>
      <c r="J25" s="21">
        <v>2.0908943299999998</v>
      </c>
      <c r="K25" s="21">
        <v>39.928466589999999</v>
      </c>
      <c r="L25" s="2">
        <v>0</v>
      </c>
      <c r="M25" s="2">
        <v>1.3940839999999999E-2</v>
      </c>
      <c r="N25" s="2">
        <v>572.99598248999996</v>
      </c>
    </row>
    <row r="26" spans="2:14" ht="12.9" customHeight="1" x14ac:dyDescent="0.2">
      <c r="B26" s="11" t="s">
        <v>47</v>
      </c>
      <c r="C26" s="1" t="s">
        <v>18</v>
      </c>
      <c r="D26" s="2">
        <v>58823.955320398003</v>
      </c>
      <c r="E26" s="2">
        <v>43414.952462285997</v>
      </c>
      <c r="F26" s="21">
        <f t="shared" si="0"/>
        <v>1285.0237576120001</v>
      </c>
      <c r="G26" s="21">
        <v>541.48458246500002</v>
      </c>
      <c r="H26" s="21">
        <v>14.58605493</v>
      </c>
      <c r="I26" s="21">
        <v>267.04860421299998</v>
      </c>
      <c r="J26" s="21">
        <v>452.444473824</v>
      </c>
      <c r="K26" s="21">
        <v>9.4600421800000003</v>
      </c>
      <c r="L26" s="2">
        <v>12655.221049426</v>
      </c>
      <c r="M26" s="2">
        <v>1468.7580510739999</v>
      </c>
      <c r="N26" s="2">
        <v>6401.7463475169998</v>
      </c>
    </row>
    <row r="27" spans="2:14" ht="12.9" customHeight="1" x14ac:dyDescent="0.2">
      <c r="B27" s="15" t="s">
        <v>48</v>
      </c>
      <c r="C27" s="16"/>
      <c r="D27" s="17">
        <v>-21355.428758688999</v>
      </c>
      <c r="E27" s="17">
        <v>-56873.684544240001</v>
      </c>
      <c r="F27" s="23">
        <f t="shared" si="0"/>
        <v>2352.5656107989998</v>
      </c>
      <c r="G27" s="23">
        <v>3216.1114975239998</v>
      </c>
      <c r="H27" s="23">
        <v>-66.127693919999999</v>
      </c>
      <c r="I27" s="23">
        <v>-1016.861251211</v>
      </c>
      <c r="J27" s="23">
        <v>219.443058404</v>
      </c>
      <c r="K27" s="23">
        <v>2.0000000000000001E-9</v>
      </c>
      <c r="L27" s="17">
        <v>-25328.227000495001</v>
      </c>
      <c r="M27" s="17">
        <v>58493.917175246999</v>
      </c>
      <c r="N27" s="17">
        <v>21355.428758688999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50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381964.901235934</v>
      </c>
      <c r="E9" s="3">
        <v>111537.770240789</v>
      </c>
      <c r="F9" s="20">
        <f>+G9+H9+I9+J9+K9</f>
        <v>133542.436757508</v>
      </c>
      <c r="G9" s="20">
        <v>101944.234898164</v>
      </c>
      <c r="H9" s="20">
        <v>2957.7059462140001</v>
      </c>
      <c r="I9" s="20">
        <v>3772.6622583439998</v>
      </c>
      <c r="J9" s="20">
        <v>6310.5083192270004</v>
      </c>
      <c r="K9" s="20">
        <v>18557.325335558999</v>
      </c>
      <c r="L9" s="3">
        <v>55801.815793349997</v>
      </c>
      <c r="M9" s="3">
        <v>81082.878444286995</v>
      </c>
      <c r="N9" s="3">
        <v>77659.840784703003</v>
      </c>
    </row>
    <row r="10" spans="2:14" ht="12.9" customHeight="1" x14ac:dyDescent="0.2">
      <c r="B10" s="11" t="s">
        <v>38</v>
      </c>
      <c r="C10" s="1" t="s">
        <v>11</v>
      </c>
      <c r="D10" s="2">
        <v>1254.721536</v>
      </c>
      <c r="E10" s="2" t="s">
        <v>19</v>
      </c>
      <c r="F10" s="21">
        <f>+G10</f>
        <v>1254.721536</v>
      </c>
      <c r="G10" s="21">
        <v>1254.721536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1251.760256</v>
      </c>
    </row>
    <row r="11" spans="2:14" ht="12.9" customHeight="1" x14ac:dyDescent="0.2">
      <c r="B11" s="11" t="s">
        <v>39</v>
      </c>
      <c r="C11" s="1" t="s">
        <v>12</v>
      </c>
      <c r="D11" s="2">
        <v>93984.305137678006</v>
      </c>
      <c r="E11" s="2">
        <v>14398.774931184</v>
      </c>
      <c r="F11" s="21">
        <f t="shared" ref="F11:F27" si="0">+G11+H11+I11+J11+K11</f>
        <v>34214.921207574</v>
      </c>
      <c r="G11" s="21">
        <v>31796.997077799999</v>
      </c>
      <c r="H11" s="21">
        <v>658.02110385000003</v>
      </c>
      <c r="I11" s="21">
        <v>603.30177784399996</v>
      </c>
      <c r="J11" s="21">
        <v>331.55627494999999</v>
      </c>
      <c r="K11" s="21">
        <v>825.04497313000002</v>
      </c>
      <c r="L11" s="2">
        <v>5573.131360634</v>
      </c>
      <c r="M11" s="2">
        <v>39797.477638286</v>
      </c>
      <c r="N11" s="2">
        <v>6802.4319198359999</v>
      </c>
    </row>
    <row r="12" spans="2:14" ht="12.9" customHeight="1" x14ac:dyDescent="0.2">
      <c r="B12" s="11" t="s">
        <v>40</v>
      </c>
      <c r="C12" s="1" t="s">
        <v>13</v>
      </c>
      <c r="D12" s="2">
        <v>43786.872813415001</v>
      </c>
      <c r="E12" s="2">
        <v>189.16965013500001</v>
      </c>
      <c r="F12" s="21">
        <f t="shared" si="0"/>
        <v>42026.192588225997</v>
      </c>
      <c r="G12" s="21">
        <v>25652.427368282999</v>
      </c>
      <c r="H12" s="21">
        <v>1490.9308441969999</v>
      </c>
      <c r="I12" s="21">
        <v>98.427915745999996</v>
      </c>
      <c r="J12" s="21">
        <v>2748.3521777159999</v>
      </c>
      <c r="K12" s="21">
        <v>12036.054282284</v>
      </c>
      <c r="L12" s="2">
        <v>1286.5203750640001</v>
      </c>
      <c r="M12" s="2">
        <v>284.99019999000001</v>
      </c>
      <c r="N12" s="2">
        <v>11155.463246539</v>
      </c>
    </row>
    <row r="13" spans="2:14" ht="12.9" customHeight="1" x14ac:dyDescent="0.2">
      <c r="B13" s="11" t="s">
        <v>41</v>
      </c>
      <c r="C13" s="1" t="s">
        <v>14</v>
      </c>
      <c r="D13" s="2">
        <v>70687.807073147007</v>
      </c>
      <c r="E13" s="2">
        <v>20241.102581002</v>
      </c>
      <c r="F13" s="21">
        <f t="shared" si="0"/>
        <v>43901.401670291991</v>
      </c>
      <c r="G13" s="21">
        <v>41144.293503271998</v>
      </c>
      <c r="H13" s="21">
        <v>10.19775424</v>
      </c>
      <c r="I13" s="21">
        <v>2413.4439102770002</v>
      </c>
      <c r="J13" s="21">
        <v>333.46650250300002</v>
      </c>
      <c r="K13" s="21">
        <v>0</v>
      </c>
      <c r="L13" s="2">
        <v>5968.9193764789998</v>
      </c>
      <c r="M13" s="2">
        <v>576.38344537399996</v>
      </c>
      <c r="N13" s="2">
        <v>22311.656500225999</v>
      </c>
    </row>
    <row r="14" spans="2:14" ht="12.9" customHeight="1" x14ac:dyDescent="0.2">
      <c r="B14" s="11" t="s">
        <v>42</v>
      </c>
      <c r="C14" s="1" t="s">
        <v>15</v>
      </c>
      <c r="D14" s="2">
        <v>89474.891578283001</v>
      </c>
      <c r="E14" s="2">
        <v>30231.469879756001</v>
      </c>
      <c r="F14" s="21">
        <f t="shared" si="0"/>
        <v>10529.33422925</v>
      </c>
      <c r="G14" s="21">
        <v>1374.8176048299999</v>
      </c>
      <c r="H14" s="21">
        <v>791.85680529700005</v>
      </c>
      <c r="I14" s="21">
        <v>408.74963567499998</v>
      </c>
      <c r="J14" s="21">
        <v>2311.6135968230001</v>
      </c>
      <c r="K14" s="21">
        <v>5642.2965866249997</v>
      </c>
      <c r="L14" s="2">
        <v>31526.74330079</v>
      </c>
      <c r="M14" s="2">
        <v>17187.344168487001</v>
      </c>
      <c r="N14" s="2">
        <v>27741.644842049001</v>
      </c>
    </row>
    <row r="15" spans="2:14" ht="12.9" customHeight="1" x14ac:dyDescent="0.2">
      <c r="B15" s="11" t="s">
        <v>43</v>
      </c>
      <c r="C15" s="1" t="s">
        <v>16</v>
      </c>
      <c r="D15" s="2">
        <v>21924.882595645999</v>
      </c>
      <c r="E15" s="2">
        <v>382.97376988799999</v>
      </c>
      <c r="F15" s="21">
        <f t="shared" si="0"/>
        <v>244.32480722899999</v>
      </c>
      <c r="G15" s="21">
        <v>17.333173498000001</v>
      </c>
      <c r="H15" s="21">
        <v>0</v>
      </c>
      <c r="I15" s="21">
        <v>45.333009969000003</v>
      </c>
      <c r="J15" s="21">
        <v>181.65862376199999</v>
      </c>
      <c r="K15" s="21">
        <v>0</v>
      </c>
      <c r="L15" s="2">
        <v>45.187409596999998</v>
      </c>
      <c r="M15" s="2">
        <v>21252.396608931998</v>
      </c>
      <c r="N15" s="2">
        <v>110.834768552</v>
      </c>
    </row>
    <row r="16" spans="2:14" ht="12.9" customHeight="1" x14ac:dyDescent="0.2">
      <c r="B16" s="11" t="s">
        <v>44</v>
      </c>
      <c r="C16" s="1" t="s">
        <v>17</v>
      </c>
      <c r="D16" s="2">
        <v>1153.30542079</v>
      </c>
      <c r="E16" s="2">
        <v>173.17222444000001</v>
      </c>
      <c r="F16" s="21">
        <f t="shared" si="0"/>
        <v>381.71810994999993</v>
      </c>
      <c r="G16" s="21">
        <v>375.41487339999998</v>
      </c>
      <c r="H16" s="21">
        <v>1.3106440100000001</v>
      </c>
      <c r="I16" s="21">
        <v>1.58216373</v>
      </c>
      <c r="J16" s="21">
        <v>2.0357994000000001</v>
      </c>
      <c r="K16" s="21">
        <v>1.3746294100000001</v>
      </c>
      <c r="L16" s="2">
        <v>598.41322163999996</v>
      </c>
      <c r="M16" s="2">
        <v>1.86476E-3</v>
      </c>
      <c r="N16" s="2">
        <v>183.18625800000001</v>
      </c>
    </row>
    <row r="17" spans="2:14" ht="12.9" customHeight="1" x14ac:dyDescent="0.2">
      <c r="B17" s="12" t="s">
        <v>45</v>
      </c>
      <c r="C17" s="13" t="s">
        <v>18</v>
      </c>
      <c r="D17" s="14">
        <v>59698.115080975003</v>
      </c>
      <c r="E17" s="14">
        <v>45921.107204384003</v>
      </c>
      <c r="F17" s="22">
        <f t="shared" si="0"/>
        <v>989.82260898700008</v>
      </c>
      <c r="G17" s="22">
        <v>328.22976108099999</v>
      </c>
      <c r="H17" s="22">
        <v>5.3887946199999996</v>
      </c>
      <c r="I17" s="22">
        <v>201.823845103</v>
      </c>
      <c r="J17" s="22">
        <v>401.825344073</v>
      </c>
      <c r="K17" s="22">
        <v>52.554864109999997</v>
      </c>
      <c r="L17" s="14">
        <v>10802.900749146</v>
      </c>
      <c r="M17" s="14">
        <v>1984.2845184580001</v>
      </c>
      <c r="N17" s="14">
        <v>8102.8629935010003</v>
      </c>
    </row>
    <row r="18" spans="2:14" ht="12.9" customHeight="1" x14ac:dyDescent="0.2">
      <c r="B18" s="10" t="s">
        <v>46</v>
      </c>
      <c r="C18" s="1"/>
      <c r="D18" s="3">
        <v>402017.95973878697</v>
      </c>
      <c r="E18" s="3">
        <v>168324.65424656999</v>
      </c>
      <c r="F18" s="20">
        <f t="shared" si="0"/>
        <v>130882.429830104</v>
      </c>
      <c r="G18" s="20">
        <v>98731.488501838001</v>
      </c>
      <c r="H18" s="20">
        <v>2974.7143302539998</v>
      </c>
      <c r="I18" s="20">
        <v>4823.4724181629999</v>
      </c>
      <c r="J18" s="20">
        <v>5795.4292442989999</v>
      </c>
      <c r="K18" s="20">
        <v>18557.325335549998</v>
      </c>
      <c r="L18" s="3">
        <v>80728.012088389994</v>
      </c>
      <c r="M18" s="3">
        <v>22082.863573723</v>
      </c>
      <c r="N18" s="3">
        <v>57606.782281849999</v>
      </c>
    </row>
    <row r="19" spans="2:14" ht="12.9" customHeight="1" x14ac:dyDescent="0.2">
      <c r="B19" s="11" t="s">
        <v>38</v>
      </c>
      <c r="C19" s="1" t="s">
        <v>11</v>
      </c>
      <c r="D19" s="2">
        <v>1251.760256</v>
      </c>
      <c r="E19" s="2" t="s">
        <v>19</v>
      </c>
      <c r="F19" s="21">
        <f>+G19</f>
        <v>1251.760256</v>
      </c>
      <c r="G19" s="21">
        <v>1251.760256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1254.721536</v>
      </c>
    </row>
    <row r="20" spans="2:14" ht="12.9" customHeight="1" x14ac:dyDescent="0.2">
      <c r="B20" s="11" t="s">
        <v>39</v>
      </c>
      <c r="C20" s="1" t="s">
        <v>12</v>
      </c>
      <c r="D20" s="2">
        <v>85119.382507385002</v>
      </c>
      <c r="E20" s="2" t="s">
        <v>19</v>
      </c>
      <c r="F20" s="21">
        <f>+G20</f>
        <v>85071.943736400004</v>
      </c>
      <c r="G20" s="21">
        <v>85071.943736400004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47.438770984999998</v>
      </c>
      <c r="M20" s="2" t="s">
        <v>19</v>
      </c>
      <c r="N20" s="2">
        <v>15667.354550128999</v>
      </c>
    </row>
    <row r="21" spans="2:14" ht="12.9" customHeight="1" x14ac:dyDescent="0.2">
      <c r="B21" s="11" t="s">
        <v>40</v>
      </c>
      <c r="C21" s="1" t="s">
        <v>13</v>
      </c>
      <c r="D21" s="2">
        <v>36952.315545008998</v>
      </c>
      <c r="E21" s="2">
        <v>2249.640228146</v>
      </c>
      <c r="F21" s="21">
        <f t="shared" si="0"/>
        <v>818.5799759890001</v>
      </c>
      <c r="G21" s="21">
        <v>752.11999337300006</v>
      </c>
      <c r="H21" s="21">
        <v>0</v>
      </c>
      <c r="I21" s="21">
        <v>50.315156000000002</v>
      </c>
      <c r="J21" s="21">
        <v>16.144826616</v>
      </c>
      <c r="K21" s="21">
        <v>0</v>
      </c>
      <c r="L21" s="2">
        <v>33884.095340874002</v>
      </c>
      <c r="M21" s="2">
        <v>0</v>
      </c>
      <c r="N21" s="2">
        <v>17990.020514945001</v>
      </c>
    </row>
    <row r="22" spans="2:14" ht="12.9" customHeight="1" x14ac:dyDescent="0.2">
      <c r="B22" s="11" t="s">
        <v>41</v>
      </c>
      <c r="C22" s="1" t="s">
        <v>14</v>
      </c>
      <c r="D22" s="2">
        <v>89207.901192217003</v>
      </c>
      <c r="E22" s="2">
        <v>49027.698674102001</v>
      </c>
      <c r="F22" s="21">
        <f t="shared" si="0"/>
        <v>3219.6296714129999</v>
      </c>
      <c r="G22" s="21">
        <v>0</v>
      </c>
      <c r="H22" s="21">
        <v>69.481346779000006</v>
      </c>
      <c r="I22" s="21">
        <v>3062.157730034</v>
      </c>
      <c r="J22" s="21">
        <v>87.988324399999996</v>
      </c>
      <c r="K22" s="21">
        <v>2.2702E-3</v>
      </c>
      <c r="L22" s="2">
        <v>16427.740265214001</v>
      </c>
      <c r="M22" s="2">
        <v>20532.832581488001</v>
      </c>
      <c r="N22" s="2">
        <v>3791.5623811559999</v>
      </c>
    </row>
    <row r="23" spans="2:14" ht="12.9" customHeight="1" x14ac:dyDescent="0.2">
      <c r="B23" s="11" t="s">
        <v>42</v>
      </c>
      <c r="C23" s="1" t="s">
        <v>15</v>
      </c>
      <c r="D23" s="2">
        <v>106534.654180928</v>
      </c>
      <c r="E23" s="2">
        <v>72589.908725417001</v>
      </c>
      <c r="F23" s="21">
        <f t="shared" si="0"/>
        <v>16815.391756240999</v>
      </c>
      <c r="G23" s="21">
        <v>10652.444524324001</v>
      </c>
      <c r="H23" s="21">
        <v>2887.7330573250001</v>
      </c>
      <c r="I23" s="21">
        <v>1434.9104225860001</v>
      </c>
      <c r="J23" s="21">
        <v>1825.460497646</v>
      </c>
      <c r="K23" s="21">
        <v>14.84325436</v>
      </c>
      <c r="L23" s="2">
        <v>17129.353699269999</v>
      </c>
      <c r="M23" s="2">
        <v>0</v>
      </c>
      <c r="N23" s="2">
        <v>10681.882239404</v>
      </c>
    </row>
    <row r="24" spans="2:14" ht="12.9" customHeight="1" x14ac:dyDescent="0.2">
      <c r="B24" s="11" t="s">
        <v>43</v>
      </c>
      <c r="C24" s="1" t="s">
        <v>16</v>
      </c>
      <c r="D24" s="2">
        <v>21867.244338768</v>
      </c>
      <c r="E24" s="2">
        <v>0</v>
      </c>
      <c r="F24" s="21">
        <f t="shared" si="0"/>
        <v>21862.629351068001</v>
      </c>
      <c r="G24" s="21">
        <v>0</v>
      </c>
      <c r="H24" s="21">
        <v>0</v>
      </c>
      <c r="I24" s="21">
        <v>0</v>
      </c>
      <c r="J24" s="21">
        <v>3382.5853717179998</v>
      </c>
      <c r="K24" s="21">
        <v>18480.043979350001</v>
      </c>
      <c r="L24" s="2">
        <v>4.6149877000000004</v>
      </c>
      <c r="M24" s="2">
        <v>0</v>
      </c>
      <c r="N24" s="2">
        <v>168.47302543000001</v>
      </c>
    </row>
    <row r="25" spans="2:14" ht="12.9" customHeight="1" x14ac:dyDescent="0.2">
      <c r="B25" s="11" t="s">
        <v>44</v>
      </c>
      <c r="C25" s="1" t="s">
        <v>17</v>
      </c>
      <c r="D25" s="2">
        <v>438.4767665</v>
      </c>
      <c r="E25" s="2">
        <v>67.194510969999996</v>
      </c>
      <c r="F25" s="21">
        <f t="shared" si="0"/>
        <v>371.28091325999998</v>
      </c>
      <c r="G25" s="21">
        <v>325.14649589999999</v>
      </c>
      <c r="H25" s="21">
        <v>1.34357935</v>
      </c>
      <c r="I25" s="21">
        <v>6.0522850000000003E-2</v>
      </c>
      <c r="J25" s="21">
        <v>1.62035961</v>
      </c>
      <c r="K25" s="21">
        <v>43.109955550000002</v>
      </c>
      <c r="L25" s="2">
        <v>0</v>
      </c>
      <c r="M25" s="2">
        <v>1.34227E-3</v>
      </c>
      <c r="N25" s="2">
        <v>898.01491228999998</v>
      </c>
    </row>
    <row r="26" spans="2:14" ht="12.9" customHeight="1" x14ac:dyDescent="0.2">
      <c r="B26" s="11" t="s">
        <v>47</v>
      </c>
      <c r="C26" s="1" t="s">
        <v>18</v>
      </c>
      <c r="D26" s="2">
        <v>60646.224951980003</v>
      </c>
      <c r="E26" s="2">
        <v>44390.212107935004</v>
      </c>
      <c r="F26" s="21">
        <f t="shared" si="0"/>
        <v>1471.2141697330001</v>
      </c>
      <c r="G26" s="21">
        <v>678.07349584099995</v>
      </c>
      <c r="H26" s="21">
        <v>16.156346800000001</v>
      </c>
      <c r="I26" s="21">
        <v>276.02858669300002</v>
      </c>
      <c r="J26" s="21">
        <v>481.62986430900003</v>
      </c>
      <c r="K26" s="21">
        <v>19.325876090000001</v>
      </c>
      <c r="L26" s="2">
        <v>13234.769024347001</v>
      </c>
      <c r="M26" s="2">
        <v>1550.0296499650001</v>
      </c>
      <c r="N26" s="2">
        <v>7154.7531224960003</v>
      </c>
    </row>
    <row r="27" spans="2:14" ht="12.9" customHeight="1" x14ac:dyDescent="0.2">
      <c r="B27" s="15" t="s">
        <v>48</v>
      </c>
      <c r="C27" s="16"/>
      <c r="D27" s="17">
        <v>-20053.058502853</v>
      </c>
      <c r="E27" s="17">
        <v>-56786.884005781001</v>
      </c>
      <c r="F27" s="23">
        <f t="shared" si="0"/>
        <v>2660.0069274040002</v>
      </c>
      <c r="G27" s="23">
        <v>3212.7463963260002</v>
      </c>
      <c r="H27" s="23">
        <v>-17.008384039999999</v>
      </c>
      <c r="I27" s="23">
        <v>-1050.8101598190001</v>
      </c>
      <c r="J27" s="23">
        <v>515.07907492799995</v>
      </c>
      <c r="K27" s="23">
        <v>8.9999999999999995E-9</v>
      </c>
      <c r="L27" s="17">
        <v>-24926.196295040001</v>
      </c>
      <c r="M27" s="17">
        <v>59000.014870564002</v>
      </c>
      <c r="N27" s="17">
        <v>20053.058502853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49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393326.48802191799</v>
      </c>
      <c r="E9" s="3">
        <v>115254.70498540701</v>
      </c>
      <c r="F9" s="20">
        <f>+G9+H9+I9+J9+K9</f>
        <v>138015.56128417401</v>
      </c>
      <c r="G9" s="20">
        <v>106029.339734369</v>
      </c>
      <c r="H9" s="20">
        <v>2940.0402825659999</v>
      </c>
      <c r="I9" s="20">
        <v>3897.022718104</v>
      </c>
      <c r="J9" s="20">
        <v>6378.513564805</v>
      </c>
      <c r="K9" s="20">
        <v>18770.64498433</v>
      </c>
      <c r="L9" s="3">
        <v>57624.366561638002</v>
      </c>
      <c r="M9" s="3">
        <v>82431.855190699003</v>
      </c>
      <c r="N9" s="3">
        <v>76925.946351100007</v>
      </c>
    </row>
    <row r="10" spans="2:14" ht="12.9" customHeight="1" x14ac:dyDescent="0.2">
      <c r="B10" s="11" t="s">
        <v>38</v>
      </c>
      <c r="C10" s="1" t="s">
        <v>11</v>
      </c>
      <c r="D10" s="2">
        <v>1311.562752</v>
      </c>
      <c r="E10" s="2" t="s">
        <v>19</v>
      </c>
      <c r="F10" s="21">
        <f>+G10</f>
        <v>1311.562752</v>
      </c>
      <c r="G10" s="21">
        <v>1311.562752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1308.5849599999999</v>
      </c>
    </row>
    <row r="11" spans="2:14" ht="12.9" customHeight="1" x14ac:dyDescent="0.2">
      <c r="B11" s="11" t="s">
        <v>39</v>
      </c>
      <c r="C11" s="1" t="s">
        <v>12</v>
      </c>
      <c r="D11" s="2">
        <v>97384.228305961005</v>
      </c>
      <c r="E11" s="2">
        <v>16116.810429226</v>
      </c>
      <c r="F11" s="21">
        <f t="shared" ref="F11:F27" si="0">+G11+H11+I11+J11+K11</f>
        <v>33723.778566179004</v>
      </c>
      <c r="G11" s="21">
        <v>31336.961580833002</v>
      </c>
      <c r="H11" s="21">
        <v>575.40611550999995</v>
      </c>
      <c r="I11" s="21">
        <v>639.90874372099995</v>
      </c>
      <c r="J11" s="21">
        <v>395.88874339500001</v>
      </c>
      <c r="K11" s="21">
        <v>775.61338272</v>
      </c>
      <c r="L11" s="2">
        <v>6772.1791120420003</v>
      </c>
      <c r="M11" s="2">
        <v>40771.460198514003</v>
      </c>
      <c r="N11" s="2">
        <v>6636.5780474539997</v>
      </c>
    </row>
    <row r="12" spans="2:14" ht="12.9" customHeight="1" x14ac:dyDescent="0.2">
      <c r="B12" s="11" t="s">
        <v>40</v>
      </c>
      <c r="C12" s="1" t="s">
        <v>13</v>
      </c>
      <c r="D12" s="2">
        <v>47520.740495765</v>
      </c>
      <c r="E12" s="2">
        <v>188.504833254</v>
      </c>
      <c r="F12" s="21">
        <f t="shared" si="0"/>
        <v>45720.703510293999</v>
      </c>
      <c r="G12" s="21">
        <v>28811.394543678001</v>
      </c>
      <c r="H12" s="21">
        <v>1594.180142765</v>
      </c>
      <c r="I12" s="21">
        <v>99.084142507999999</v>
      </c>
      <c r="J12" s="21">
        <v>2762.7118039910001</v>
      </c>
      <c r="K12" s="21">
        <v>12453.332877352001</v>
      </c>
      <c r="L12" s="2">
        <v>1315.732953572</v>
      </c>
      <c r="M12" s="2">
        <v>295.79919864499999</v>
      </c>
      <c r="N12" s="2">
        <v>10981.236505074001</v>
      </c>
    </row>
    <row r="13" spans="2:14" ht="12.9" customHeight="1" x14ac:dyDescent="0.2">
      <c r="B13" s="11" t="s">
        <v>41</v>
      </c>
      <c r="C13" s="1" t="s">
        <v>14</v>
      </c>
      <c r="D13" s="2">
        <v>72713.648958671998</v>
      </c>
      <c r="E13" s="2">
        <v>20928.178922169001</v>
      </c>
      <c r="F13" s="21">
        <f t="shared" si="0"/>
        <v>45114.993254943001</v>
      </c>
      <c r="G13" s="21">
        <v>42280.322764122</v>
      </c>
      <c r="H13" s="21">
        <v>12.30186441</v>
      </c>
      <c r="I13" s="21">
        <v>2496.5573485629998</v>
      </c>
      <c r="J13" s="21">
        <v>325.81127784799997</v>
      </c>
      <c r="K13" s="21">
        <v>0</v>
      </c>
      <c r="L13" s="2">
        <v>6082.8337833220003</v>
      </c>
      <c r="M13" s="2">
        <v>587.64299823800002</v>
      </c>
      <c r="N13" s="2">
        <v>21401.963576134</v>
      </c>
    </row>
    <row r="14" spans="2:14" ht="12.9" customHeight="1" x14ac:dyDescent="0.2">
      <c r="B14" s="11" t="s">
        <v>42</v>
      </c>
      <c r="C14" s="1" t="s">
        <v>15</v>
      </c>
      <c r="D14" s="2">
        <v>90158.544765255996</v>
      </c>
      <c r="E14" s="2">
        <v>30782.569334288</v>
      </c>
      <c r="F14" s="21">
        <f t="shared" si="0"/>
        <v>10321.458564172</v>
      </c>
      <c r="G14" s="21">
        <v>1377.1608124500001</v>
      </c>
      <c r="H14" s="21">
        <v>741.41934023099998</v>
      </c>
      <c r="I14" s="21">
        <v>407.65284831600002</v>
      </c>
      <c r="J14" s="21">
        <v>2295.7214851369999</v>
      </c>
      <c r="K14" s="21">
        <v>5499.5040780380004</v>
      </c>
      <c r="L14" s="2">
        <v>31637.750599859999</v>
      </c>
      <c r="M14" s="2">
        <v>17416.766266936</v>
      </c>
      <c r="N14" s="2">
        <v>28078.023283232</v>
      </c>
    </row>
    <row r="15" spans="2:14" ht="12.9" customHeight="1" x14ac:dyDescent="0.2">
      <c r="B15" s="11" t="s">
        <v>43</v>
      </c>
      <c r="C15" s="1" t="s">
        <v>16</v>
      </c>
      <c r="D15" s="2">
        <v>22023.193883999</v>
      </c>
      <c r="E15" s="2">
        <v>387.08643233999999</v>
      </c>
      <c r="F15" s="21">
        <f t="shared" si="0"/>
        <v>252.76621199300001</v>
      </c>
      <c r="G15" s="21">
        <v>17.469751013</v>
      </c>
      <c r="H15" s="21">
        <v>0</v>
      </c>
      <c r="I15" s="21">
        <v>45.819830171</v>
      </c>
      <c r="J15" s="21">
        <v>189.476630809</v>
      </c>
      <c r="K15" s="21">
        <v>0</v>
      </c>
      <c r="L15" s="2">
        <v>45.672666231999997</v>
      </c>
      <c r="M15" s="2">
        <v>21337.668573433999</v>
      </c>
      <c r="N15" s="2">
        <v>112.548260555</v>
      </c>
    </row>
    <row r="16" spans="2:14" ht="12.9" customHeight="1" x14ac:dyDescent="0.2">
      <c r="B16" s="11" t="s">
        <v>44</v>
      </c>
      <c r="C16" s="1" t="s">
        <v>17</v>
      </c>
      <c r="D16" s="2">
        <v>1710.7459760900001</v>
      </c>
      <c r="E16" s="2">
        <v>294.9369494</v>
      </c>
      <c r="F16" s="21">
        <f t="shared" si="0"/>
        <v>555.60367071999997</v>
      </c>
      <c r="G16" s="21">
        <v>548.16053152999996</v>
      </c>
      <c r="H16" s="21">
        <v>2.4859324599999999</v>
      </c>
      <c r="I16" s="21">
        <v>2.2515536699999998</v>
      </c>
      <c r="J16" s="21">
        <v>1.8309382199999999</v>
      </c>
      <c r="K16" s="21">
        <v>0.87471483999999999</v>
      </c>
      <c r="L16" s="2">
        <v>860.20520604000001</v>
      </c>
      <c r="M16" s="2">
        <v>1.4993E-4</v>
      </c>
      <c r="N16" s="2">
        <v>240.91771900000001</v>
      </c>
    </row>
    <row r="17" spans="2:14" ht="12.9" customHeight="1" x14ac:dyDescent="0.2">
      <c r="B17" s="12" t="s">
        <v>45</v>
      </c>
      <c r="C17" s="13" t="s">
        <v>18</v>
      </c>
      <c r="D17" s="14">
        <v>60503.822884175002</v>
      </c>
      <c r="E17" s="14">
        <v>46556.618084729998</v>
      </c>
      <c r="F17" s="22">
        <f t="shared" si="0"/>
        <v>1014.694753873</v>
      </c>
      <c r="G17" s="22">
        <v>346.30699874300001</v>
      </c>
      <c r="H17" s="22">
        <v>14.246887190000001</v>
      </c>
      <c r="I17" s="22">
        <v>205.74825115499999</v>
      </c>
      <c r="J17" s="22">
        <v>407.07268540500002</v>
      </c>
      <c r="K17" s="22">
        <v>41.31993138</v>
      </c>
      <c r="L17" s="14">
        <v>10909.99224057</v>
      </c>
      <c r="M17" s="14">
        <v>2022.5178050019999</v>
      </c>
      <c r="N17" s="14">
        <v>8166.0939996509996</v>
      </c>
    </row>
    <row r="18" spans="2:14" ht="12.9" customHeight="1" x14ac:dyDescent="0.2">
      <c r="B18" s="10" t="s">
        <v>46</v>
      </c>
      <c r="C18" s="1"/>
      <c r="D18" s="3">
        <v>409197.76116067002</v>
      </c>
      <c r="E18" s="3">
        <v>170927.16083911899</v>
      </c>
      <c r="F18" s="20">
        <f t="shared" si="0"/>
        <v>134767.40063194203</v>
      </c>
      <c r="G18" s="20">
        <v>102411.63088184501</v>
      </c>
      <c r="H18" s="20">
        <v>2920.0161310520002</v>
      </c>
      <c r="I18" s="20">
        <v>4944.5489590139996</v>
      </c>
      <c r="J18" s="20">
        <v>5720.5596757109997</v>
      </c>
      <c r="K18" s="20">
        <v>18770.644984319999</v>
      </c>
      <c r="L18" s="3">
        <v>81183.731544177004</v>
      </c>
      <c r="M18" s="3">
        <v>22319.468145432002</v>
      </c>
      <c r="N18" s="3">
        <v>61054.673212348003</v>
      </c>
    </row>
    <row r="19" spans="2:14" ht="12.9" customHeight="1" x14ac:dyDescent="0.2">
      <c r="B19" s="11" t="s">
        <v>38</v>
      </c>
      <c r="C19" s="1" t="s">
        <v>11</v>
      </c>
      <c r="D19" s="2">
        <v>1308.5849599999999</v>
      </c>
      <c r="E19" s="2" t="s">
        <v>19</v>
      </c>
      <c r="F19" s="21">
        <f>+G19</f>
        <v>1308.5849599999999</v>
      </c>
      <c r="G19" s="21">
        <v>1308.5849599999999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1311.562752</v>
      </c>
    </row>
    <row r="20" spans="2:14" ht="12.9" customHeight="1" x14ac:dyDescent="0.2">
      <c r="B20" s="11" t="s">
        <v>39</v>
      </c>
      <c r="C20" s="1" t="s">
        <v>12</v>
      </c>
      <c r="D20" s="2">
        <v>88032.005538002995</v>
      </c>
      <c r="E20" s="2" t="s">
        <v>19</v>
      </c>
      <c r="F20" s="21">
        <f>+G20</f>
        <v>87984.559604480004</v>
      </c>
      <c r="G20" s="21">
        <v>87984.559604480004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47.445933523000001</v>
      </c>
      <c r="M20" s="2" t="s">
        <v>19</v>
      </c>
      <c r="N20" s="2">
        <v>15988.800815412</v>
      </c>
    </row>
    <row r="21" spans="2:14" ht="12.9" customHeight="1" x14ac:dyDescent="0.2">
      <c r="B21" s="11" t="s">
        <v>40</v>
      </c>
      <c r="C21" s="1" t="s">
        <v>13</v>
      </c>
      <c r="D21" s="2">
        <v>37745.631975541997</v>
      </c>
      <c r="E21" s="2">
        <v>2345.6791240880002</v>
      </c>
      <c r="F21" s="21">
        <f t="shared" si="0"/>
        <v>1039.7513886930001</v>
      </c>
      <c r="G21" s="21">
        <v>948.25579409600005</v>
      </c>
      <c r="H21" s="21">
        <v>0</v>
      </c>
      <c r="I21" s="21">
        <v>50.877664000000003</v>
      </c>
      <c r="J21" s="21">
        <v>40.617930596999997</v>
      </c>
      <c r="K21" s="21">
        <v>0</v>
      </c>
      <c r="L21" s="2">
        <v>34360.201462760997</v>
      </c>
      <c r="M21" s="2">
        <v>0</v>
      </c>
      <c r="N21" s="2">
        <v>20756.345025297</v>
      </c>
    </row>
    <row r="22" spans="2:14" ht="12.9" customHeight="1" x14ac:dyDescent="0.2">
      <c r="B22" s="11" t="s">
        <v>41</v>
      </c>
      <c r="C22" s="1" t="s">
        <v>14</v>
      </c>
      <c r="D22" s="2">
        <v>89995.613066960999</v>
      </c>
      <c r="E22" s="2">
        <v>49510.565977459999</v>
      </c>
      <c r="F22" s="21">
        <f t="shared" si="0"/>
        <v>3284.8639285039999</v>
      </c>
      <c r="G22" s="21">
        <v>0</v>
      </c>
      <c r="H22" s="21">
        <v>59.970637795000002</v>
      </c>
      <c r="I22" s="21">
        <v>3116.2638427349998</v>
      </c>
      <c r="J22" s="21">
        <v>108.62783226400001</v>
      </c>
      <c r="K22" s="21">
        <v>1.61571E-3</v>
      </c>
      <c r="L22" s="2">
        <v>16440.126578378</v>
      </c>
      <c r="M22" s="2">
        <v>20760.056582619</v>
      </c>
      <c r="N22" s="2">
        <v>4119.9994678450003</v>
      </c>
    </row>
    <row r="23" spans="2:14" ht="12.9" customHeight="1" x14ac:dyDescent="0.2">
      <c r="B23" s="11" t="s">
        <v>42</v>
      </c>
      <c r="C23" s="1" t="s">
        <v>15</v>
      </c>
      <c r="D23" s="2">
        <v>107604.64497995</v>
      </c>
      <c r="E23" s="2">
        <v>73369.821257962001</v>
      </c>
      <c r="F23" s="21">
        <f t="shared" si="0"/>
        <v>17099.459720777999</v>
      </c>
      <c r="G23" s="21">
        <v>11009.829108596001</v>
      </c>
      <c r="H23" s="21">
        <v>2840.2131877070001</v>
      </c>
      <c r="I23" s="21">
        <v>1445.4298424159999</v>
      </c>
      <c r="J23" s="21">
        <v>1786.766116429</v>
      </c>
      <c r="K23" s="21">
        <v>17.221465630000001</v>
      </c>
      <c r="L23" s="2">
        <v>17135.36400121</v>
      </c>
      <c r="M23" s="2">
        <v>0</v>
      </c>
      <c r="N23" s="2">
        <v>10631.923068538001</v>
      </c>
    </row>
    <row r="24" spans="2:14" ht="12.9" customHeight="1" x14ac:dyDescent="0.2">
      <c r="B24" s="11" t="s">
        <v>43</v>
      </c>
      <c r="C24" s="1" t="s">
        <v>16</v>
      </c>
      <c r="D24" s="2">
        <v>21959.592709019998</v>
      </c>
      <c r="E24" s="2">
        <v>0</v>
      </c>
      <c r="F24" s="21">
        <f t="shared" si="0"/>
        <v>21954.97772132</v>
      </c>
      <c r="G24" s="21">
        <v>0</v>
      </c>
      <c r="H24" s="21">
        <v>0</v>
      </c>
      <c r="I24" s="21">
        <v>0</v>
      </c>
      <c r="J24" s="21">
        <v>3320.2951162499999</v>
      </c>
      <c r="K24" s="21">
        <v>18634.68260507</v>
      </c>
      <c r="L24" s="2">
        <v>4.6149877000000004</v>
      </c>
      <c r="M24" s="2">
        <v>0</v>
      </c>
      <c r="N24" s="2">
        <v>176.14943553399999</v>
      </c>
    </row>
    <row r="25" spans="2:14" ht="12.9" customHeight="1" x14ac:dyDescent="0.2">
      <c r="B25" s="11" t="s">
        <v>44</v>
      </c>
      <c r="C25" s="1" t="s">
        <v>17</v>
      </c>
      <c r="D25" s="2">
        <v>604.15136916999995</v>
      </c>
      <c r="E25" s="2">
        <v>39.04132843</v>
      </c>
      <c r="F25" s="21">
        <f t="shared" si="0"/>
        <v>565.10451968000007</v>
      </c>
      <c r="G25" s="21">
        <v>488.07952465</v>
      </c>
      <c r="H25" s="21">
        <v>1.6337410299999999</v>
      </c>
      <c r="I25" s="21">
        <v>5.3418210000000001E-2</v>
      </c>
      <c r="J25" s="21">
        <v>3.2497537200000002</v>
      </c>
      <c r="K25" s="21">
        <v>72.088082069999999</v>
      </c>
      <c r="L25" s="2">
        <v>0</v>
      </c>
      <c r="M25" s="2">
        <v>5.5210600000000004E-3</v>
      </c>
      <c r="N25" s="2">
        <v>1347.51232592</v>
      </c>
    </row>
    <row r="26" spans="2:14" ht="12.9" customHeight="1" x14ac:dyDescent="0.2">
      <c r="B26" s="11" t="s">
        <v>47</v>
      </c>
      <c r="C26" s="1" t="s">
        <v>18</v>
      </c>
      <c r="D26" s="2">
        <v>61947.536562023997</v>
      </c>
      <c r="E26" s="2">
        <v>45662.053151179003</v>
      </c>
      <c r="F26" s="21">
        <f t="shared" si="0"/>
        <v>1530.0987884870001</v>
      </c>
      <c r="G26" s="21">
        <v>672.32189002300004</v>
      </c>
      <c r="H26" s="21">
        <v>18.198564520000001</v>
      </c>
      <c r="I26" s="21">
        <v>331.92419165299998</v>
      </c>
      <c r="J26" s="21">
        <v>461.00292645100001</v>
      </c>
      <c r="K26" s="21">
        <v>46.651215839999999</v>
      </c>
      <c r="L26" s="2">
        <v>13195.978580605</v>
      </c>
      <c r="M26" s="2">
        <v>1559.406041753</v>
      </c>
      <c r="N26" s="2">
        <v>6722.3803218020003</v>
      </c>
    </row>
    <row r="27" spans="2:14" ht="12.9" customHeight="1" x14ac:dyDescent="0.2">
      <c r="B27" s="15" t="s">
        <v>48</v>
      </c>
      <c r="C27" s="16"/>
      <c r="D27" s="17">
        <v>-15871.273138752</v>
      </c>
      <c r="E27" s="17">
        <v>-55672.455853712003</v>
      </c>
      <c r="F27" s="23">
        <f t="shared" si="0"/>
        <v>3248.1606522319998</v>
      </c>
      <c r="G27" s="23">
        <v>3617.7088525240001</v>
      </c>
      <c r="H27" s="23">
        <v>20.024151514</v>
      </c>
      <c r="I27" s="23">
        <v>-1047.5262409100001</v>
      </c>
      <c r="J27" s="23">
        <v>657.95388909400003</v>
      </c>
      <c r="K27" s="23">
        <v>1E-8</v>
      </c>
      <c r="L27" s="17">
        <v>-23559.364982538998</v>
      </c>
      <c r="M27" s="17">
        <v>60112.387045267002</v>
      </c>
      <c r="N27" s="17">
        <v>15871.273138752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H2" sqref="H2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93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402574.36570089997</v>
      </c>
      <c r="E9" s="3">
        <v>117419.74778844901</v>
      </c>
      <c r="F9" s="20">
        <f>+G9+H9+I9+J9+K9</f>
        <v>143569.56563519401</v>
      </c>
      <c r="G9" s="20">
        <v>111403.814393783</v>
      </c>
      <c r="H9" s="20">
        <v>2932.2283441620002</v>
      </c>
      <c r="I9" s="20">
        <v>3859.4047221840001</v>
      </c>
      <c r="J9" s="20">
        <v>6339.0520901569998</v>
      </c>
      <c r="K9" s="20">
        <v>19035.066084908001</v>
      </c>
      <c r="L9" s="3">
        <v>58746.943773439001</v>
      </c>
      <c r="M9" s="3">
        <v>82838.108503818003</v>
      </c>
      <c r="N9" s="3">
        <v>77853.876360741997</v>
      </c>
    </row>
    <row r="10" spans="2:14" ht="12.9" customHeight="1" x14ac:dyDescent="0.2">
      <c r="B10" s="11" t="s">
        <v>38</v>
      </c>
      <c r="C10" s="1" t="s">
        <v>11</v>
      </c>
      <c r="D10" s="2">
        <v>1350.076808</v>
      </c>
      <c r="E10" s="2" t="s">
        <v>19</v>
      </c>
      <c r="F10" s="21">
        <f>+G10</f>
        <v>1350.076808</v>
      </c>
      <c r="G10" s="21">
        <v>1350.076808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1241.4714879999999</v>
      </c>
    </row>
    <row r="11" spans="2:14" ht="12.9" customHeight="1" x14ac:dyDescent="0.2">
      <c r="B11" s="11" t="s">
        <v>39</v>
      </c>
      <c r="C11" s="1" t="s">
        <v>12</v>
      </c>
      <c r="D11" s="2">
        <v>100573.97681655901</v>
      </c>
      <c r="E11" s="2">
        <v>15967.075842173001</v>
      </c>
      <c r="F11" s="21">
        <f t="shared" ref="F11:F27" si="0">+G11+H11+I11+J11+K11</f>
        <v>37714.876926125995</v>
      </c>
      <c r="G11" s="21">
        <v>35284.589572894998</v>
      </c>
      <c r="H11" s="21">
        <v>529.80213794999997</v>
      </c>
      <c r="I11" s="21">
        <v>588.093168891</v>
      </c>
      <c r="J11" s="21">
        <v>368.24663819</v>
      </c>
      <c r="K11" s="21">
        <v>944.14540820000002</v>
      </c>
      <c r="L11" s="2">
        <v>6622.7008020840003</v>
      </c>
      <c r="M11" s="2">
        <v>40269.323246175998</v>
      </c>
      <c r="N11" s="2">
        <v>7164.4891412229999</v>
      </c>
    </row>
    <row r="12" spans="2:14" ht="12.9" customHeight="1" x14ac:dyDescent="0.2">
      <c r="B12" s="11" t="s">
        <v>40</v>
      </c>
      <c r="C12" s="1" t="s">
        <v>13</v>
      </c>
      <c r="D12" s="2">
        <v>48314.810469848002</v>
      </c>
      <c r="E12" s="2">
        <v>173.60296692</v>
      </c>
      <c r="F12" s="21">
        <f t="shared" si="0"/>
        <v>46366.583207881005</v>
      </c>
      <c r="G12" s="21">
        <v>29525.001909808001</v>
      </c>
      <c r="H12" s="21">
        <v>1580.9448469169999</v>
      </c>
      <c r="I12" s="21">
        <v>140.99738500699999</v>
      </c>
      <c r="J12" s="21">
        <v>2806.0946319330001</v>
      </c>
      <c r="K12" s="21">
        <v>12313.544434216001</v>
      </c>
      <c r="L12" s="2">
        <v>1394.4227963020001</v>
      </c>
      <c r="M12" s="2">
        <v>380.20149874499998</v>
      </c>
      <c r="N12" s="2">
        <v>10561.199893113</v>
      </c>
    </row>
    <row r="13" spans="2:14" ht="12.9" customHeight="1" x14ac:dyDescent="0.2">
      <c r="B13" s="11" t="s">
        <v>41</v>
      </c>
      <c r="C13" s="1" t="s">
        <v>14</v>
      </c>
      <c r="D13" s="2">
        <v>74010.820625866996</v>
      </c>
      <c r="E13" s="2">
        <v>20970.946560543998</v>
      </c>
      <c r="F13" s="21">
        <f t="shared" si="0"/>
        <v>46042.780719866001</v>
      </c>
      <c r="G13" s="21">
        <v>43195.906944504</v>
      </c>
      <c r="H13" s="21">
        <v>19.830173210000002</v>
      </c>
      <c r="I13" s="21">
        <v>2493.7620533509998</v>
      </c>
      <c r="J13" s="21">
        <v>333.28154880099999</v>
      </c>
      <c r="K13" s="21">
        <v>0</v>
      </c>
      <c r="L13" s="2">
        <v>6411.9852470960004</v>
      </c>
      <c r="M13" s="2">
        <v>585.10809836099997</v>
      </c>
      <c r="N13" s="2">
        <v>22309.257724872001</v>
      </c>
    </row>
    <row r="14" spans="2:14" ht="12.9" customHeight="1" x14ac:dyDescent="0.2">
      <c r="B14" s="11" t="s">
        <v>42</v>
      </c>
      <c r="C14" s="1" t="s">
        <v>15</v>
      </c>
      <c r="D14" s="2">
        <v>91511.202841471997</v>
      </c>
      <c r="E14" s="2">
        <v>31322.72375642</v>
      </c>
      <c r="F14" s="21">
        <f t="shared" si="0"/>
        <v>10599.879832465</v>
      </c>
      <c r="G14" s="21">
        <v>1334.59661093</v>
      </c>
      <c r="H14" s="21">
        <v>797.95434950499998</v>
      </c>
      <c r="I14" s="21">
        <v>381.73855490699998</v>
      </c>
      <c r="J14" s="21">
        <v>2320.4962537309998</v>
      </c>
      <c r="K14" s="21">
        <v>5765.094063392</v>
      </c>
      <c r="L14" s="2">
        <v>31760.621699167001</v>
      </c>
      <c r="M14" s="2">
        <v>17827.977553420002</v>
      </c>
      <c r="N14" s="2">
        <v>28009.767274604001</v>
      </c>
    </row>
    <row r="15" spans="2:14" ht="12.9" customHeight="1" x14ac:dyDescent="0.2">
      <c r="B15" s="11" t="s">
        <v>43</v>
      </c>
      <c r="C15" s="1" t="s">
        <v>16</v>
      </c>
      <c r="D15" s="2">
        <v>22424.981253673999</v>
      </c>
      <c r="E15" s="2">
        <v>399.61228950200001</v>
      </c>
      <c r="F15" s="21">
        <f t="shared" si="0"/>
        <v>249.526839225</v>
      </c>
      <c r="G15" s="21">
        <v>17.885722525999999</v>
      </c>
      <c r="H15" s="21">
        <v>0</v>
      </c>
      <c r="I15" s="21">
        <v>47.302529124000003</v>
      </c>
      <c r="J15" s="21">
        <v>184.33858757499999</v>
      </c>
      <c r="K15" s="21">
        <v>0</v>
      </c>
      <c r="L15" s="2">
        <v>47.150603058000002</v>
      </c>
      <c r="M15" s="2">
        <v>21728.691521888999</v>
      </c>
      <c r="N15" s="2">
        <v>120.50532546700001</v>
      </c>
    </row>
    <row r="16" spans="2:14" ht="12.9" customHeight="1" x14ac:dyDescent="0.2">
      <c r="B16" s="11" t="s">
        <v>44</v>
      </c>
      <c r="C16" s="1" t="s">
        <v>17</v>
      </c>
      <c r="D16" s="2">
        <v>1118.31309923</v>
      </c>
      <c r="E16" s="2">
        <v>182.26886614</v>
      </c>
      <c r="F16" s="21">
        <f t="shared" si="0"/>
        <v>370.14110370999998</v>
      </c>
      <c r="G16" s="21">
        <v>352.67018890000003</v>
      </c>
      <c r="H16" s="21">
        <v>1.9680669500000001</v>
      </c>
      <c r="I16" s="21">
        <v>2.1679561500000002</v>
      </c>
      <c r="J16" s="21">
        <v>2.5770444100000001</v>
      </c>
      <c r="K16" s="21">
        <v>10.7578473</v>
      </c>
      <c r="L16" s="2">
        <v>565.89834020000001</v>
      </c>
      <c r="M16" s="2">
        <v>4.7891799999999997E-3</v>
      </c>
      <c r="N16" s="2">
        <v>174.28134700000001</v>
      </c>
    </row>
    <row r="17" spans="2:14" ht="12.9" customHeight="1" x14ac:dyDescent="0.2">
      <c r="B17" s="12" t="s">
        <v>45</v>
      </c>
      <c r="C17" s="13" t="s">
        <v>18</v>
      </c>
      <c r="D17" s="14">
        <v>63270.183786250003</v>
      </c>
      <c r="E17" s="14">
        <v>48403.517506750002</v>
      </c>
      <c r="F17" s="22">
        <f t="shared" si="0"/>
        <v>875.70019792100004</v>
      </c>
      <c r="G17" s="22">
        <v>343.08663622</v>
      </c>
      <c r="H17" s="22">
        <v>1.7287696299999999</v>
      </c>
      <c r="I17" s="22">
        <v>205.34307475400001</v>
      </c>
      <c r="J17" s="22">
        <v>324.01738551699998</v>
      </c>
      <c r="K17" s="22">
        <v>1.5243317999999999</v>
      </c>
      <c r="L17" s="14">
        <v>11944.164285532001</v>
      </c>
      <c r="M17" s="14">
        <v>2046.8017960469999</v>
      </c>
      <c r="N17" s="14">
        <v>8272.9041664630004</v>
      </c>
    </row>
    <row r="18" spans="2:14" ht="12.9" customHeight="1" x14ac:dyDescent="0.2">
      <c r="B18" s="10" t="s">
        <v>46</v>
      </c>
      <c r="C18" s="1"/>
      <c r="D18" s="3">
        <v>419852.72443607799</v>
      </c>
      <c r="E18" s="3">
        <v>173847.59255744499</v>
      </c>
      <c r="F18" s="20">
        <f t="shared" si="0"/>
        <v>140028.34525799999</v>
      </c>
      <c r="G18" s="20">
        <v>107561.989831236</v>
      </c>
      <c r="H18" s="20">
        <v>2891.1509544810001</v>
      </c>
      <c r="I18" s="20">
        <v>4790.4156439520002</v>
      </c>
      <c r="J18" s="20">
        <v>5749.7227434010001</v>
      </c>
      <c r="K18" s="20">
        <v>19035.06608493</v>
      </c>
      <c r="L18" s="3">
        <v>83532.023973332995</v>
      </c>
      <c r="M18" s="3">
        <v>22444.762647299998</v>
      </c>
      <c r="N18" s="3">
        <v>60575.517625564004</v>
      </c>
    </row>
    <row r="19" spans="2:14" ht="12.9" customHeight="1" x14ac:dyDescent="0.2">
      <c r="B19" s="11" t="s">
        <v>38</v>
      </c>
      <c r="C19" s="1" t="s">
        <v>11</v>
      </c>
      <c r="D19" s="2">
        <v>1241.4714879999999</v>
      </c>
      <c r="E19" s="2" t="s">
        <v>19</v>
      </c>
      <c r="F19" s="21">
        <f>+G19</f>
        <v>1241.4714879999999</v>
      </c>
      <c r="G19" s="21">
        <v>1241.4714879999999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1350.076808</v>
      </c>
    </row>
    <row r="20" spans="2:14" ht="12.9" customHeight="1" x14ac:dyDescent="0.2">
      <c r="B20" s="11" t="s">
        <v>39</v>
      </c>
      <c r="C20" s="1" t="s">
        <v>12</v>
      </c>
      <c r="D20" s="2">
        <v>93516.676536818006</v>
      </c>
      <c r="E20" s="2" t="s">
        <v>19</v>
      </c>
      <c r="F20" s="21">
        <f>+G20</f>
        <v>93469.044506791994</v>
      </c>
      <c r="G20" s="21">
        <v>93469.044506791994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47.632030026000002</v>
      </c>
      <c r="M20" s="2" t="s">
        <v>19</v>
      </c>
      <c r="N20" s="2">
        <v>14221.789420964</v>
      </c>
    </row>
    <row r="21" spans="2:14" ht="12.9" customHeight="1" x14ac:dyDescent="0.2">
      <c r="B21" s="11" t="s">
        <v>40</v>
      </c>
      <c r="C21" s="1" t="s">
        <v>13</v>
      </c>
      <c r="D21" s="2">
        <v>36896.809918690997</v>
      </c>
      <c r="E21" s="2">
        <v>1822.7641293080001</v>
      </c>
      <c r="F21" s="21">
        <f t="shared" si="0"/>
        <v>1073.7496886949998</v>
      </c>
      <c r="G21" s="21">
        <v>987.25057942599994</v>
      </c>
      <c r="H21" s="21">
        <v>0</v>
      </c>
      <c r="I21" s="21">
        <v>45.417324000000001</v>
      </c>
      <c r="J21" s="21">
        <v>41.081785269000001</v>
      </c>
      <c r="K21" s="21">
        <v>0</v>
      </c>
      <c r="L21" s="2">
        <v>34000.296100688</v>
      </c>
      <c r="M21" s="2">
        <v>0</v>
      </c>
      <c r="N21" s="2">
        <v>21979.200444270002</v>
      </c>
    </row>
    <row r="22" spans="2:14" ht="12.9" customHeight="1" x14ac:dyDescent="0.2">
      <c r="B22" s="11" t="s">
        <v>41</v>
      </c>
      <c r="C22" s="1" t="s">
        <v>14</v>
      </c>
      <c r="D22" s="2">
        <v>92074.346556368997</v>
      </c>
      <c r="E22" s="2">
        <v>50633.898158461998</v>
      </c>
      <c r="F22" s="21">
        <f t="shared" si="0"/>
        <v>3197.1489456359996</v>
      </c>
      <c r="G22" s="21">
        <v>0</v>
      </c>
      <c r="H22" s="21">
        <v>12.476210849999999</v>
      </c>
      <c r="I22" s="21">
        <v>3053.6443270139998</v>
      </c>
      <c r="J22" s="21">
        <v>125.971495582</v>
      </c>
      <c r="K22" s="21">
        <v>5.0569121900000003</v>
      </c>
      <c r="L22" s="2">
        <v>17348.627615984999</v>
      </c>
      <c r="M22" s="2">
        <v>20894.671836286001</v>
      </c>
      <c r="N22" s="2">
        <v>4245.73179437</v>
      </c>
    </row>
    <row r="23" spans="2:14" ht="12.9" customHeight="1" x14ac:dyDescent="0.2">
      <c r="B23" s="11" t="s">
        <v>42</v>
      </c>
      <c r="C23" s="1" t="s">
        <v>15</v>
      </c>
      <c r="D23" s="2">
        <v>108709.000618647</v>
      </c>
      <c r="E23" s="2">
        <v>74458.493511419001</v>
      </c>
      <c r="F23" s="21">
        <f t="shared" si="0"/>
        <v>16895.067208098</v>
      </c>
      <c r="G23" s="21">
        <v>10743.217201038</v>
      </c>
      <c r="H23" s="21">
        <v>2856.0591726510002</v>
      </c>
      <c r="I23" s="21">
        <v>1446.639769553</v>
      </c>
      <c r="J23" s="21">
        <v>1835.1388078959999</v>
      </c>
      <c r="K23" s="21">
        <v>14.01225696</v>
      </c>
      <c r="L23" s="2">
        <v>17355.43989913</v>
      </c>
      <c r="M23" s="2">
        <v>0</v>
      </c>
      <c r="N23" s="2">
        <v>10811.969497429</v>
      </c>
    </row>
    <row r="24" spans="2:14" ht="12.9" customHeight="1" x14ac:dyDescent="0.2">
      <c r="B24" s="11" t="s">
        <v>43</v>
      </c>
      <c r="C24" s="1" t="s">
        <v>16</v>
      </c>
      <c r="D24" s="2">
        <v>22374.906445936002</v>
      </c>
      <c r="E24" s="2">
        <v>0</v>
      </c>
      <c r="F24" s="21">
        <f t="shared" si="0"/>
        <v>22370.291458235999</v>
      </c>
      <c r="G24" s="21">
        <v>0</v>
      </c>
      <c r="H24" s="21">
        <v>0</v>
      </c>
      <c r="I24" s="21">
        <v>0</v>
      </c>
      <c r="J24" s="21">
        <v>3366.4966608760001</v>
      </c>
      <c r="K24" s="21">
        <v>19003.794797359998</v>
      </c>
      <c r="L24" s="2">
        <v>4.6149877000000004</v>
      </c>
      <c r="M24" s="2">
        <v>0</v>
      </c>
      <c r="N24" s="2">
        <v>170.58013320500001</v>
      </c>
    </row>
    <row r="25" spans="2:14" ht="12.9" customHeight="1" x14ac:dyDescent="0.2">
      <c r="B25" s="11" t="s">
        <v>44</v>
      </c>
      <c r="C25" s="1" t="s">
        <v>17</v>
      </c>
      <c r="D25" s="2">
        <v>363.78912045999999</v>
      </c>
      <c r="E25" s="2">
        <v>10.94105864</v>
      </c>
      <c r="F25" s="21">
        <f t="shared" si="0"/>
        <v>352.84806182</v>
      </c>
      <c r="G25" s="21">
        <v>351.83941629999998</v>
      </c>
      <c r="H25" s="21">
        <v>0.18277639000000001</v>
      </c>
      <c r="I25" s="21">
        <v>7.5441800000000002E-3</v>
      </c>
      <c r="J25" s="21">
        <v>6.0645159999999997E-2</v>
      </c>
      <c r="K25" s="21">
        <v>0.75767978999999996</v>
      </c>
      <c r="L25" s="2">
        <v>0</v>
      </c>
      <c r="M25" s="2">
        <v>0</v>
      </c>
      <c r="N25" s="2">
        <v>928.80532576999997</v>
      </c>
    </row>
    <row r="26" spans="2:14" ht="12.9" customHeight="1" x14ac:dyDescent="0.2">
      <c r="B26" s="11" t="s">
        <v>47</v>
      </c>
      <c r="C26" s="1" t="s">
        <v>18</v>
      </c>
      <c r="D26" s="2">
        <v>64675.723751156998</v>
      </c>
      <c r="E26" s="2">
        <v>46921.495699616004</v>
      </c>
      <c r="F26" s="21">
        <f t="shared" si="0"/>
        <v>1428.723900723</v>
      </c>
      <c r="G26" s="21">
        <v>769.16663968</v>
      </c>
      <c r="H26" s="21">
        <v>22.43279459</v>
      </c>
      <c r="I26" s="21">
        <v>244.706679205</v>
      </c>
      <c r="J26" s="21">
        <v>380.97334861799999</v>
      </c>
      <c r="K26" s="21">
        <v>11.444438630000001</v>
      </c>
      <c r="L26" s="2">
        <v>14775.413339803999</v>
      </c>
      <c r="M26" s="2">
        <v>1550.0908110140001</v>
      </c>
      <c r="N26" s="2">
        <v>6867.3642015559999</v>
      </c>
    </row>
    <row r="27" spans="2:14" ht="12.9" customHeight="1" x14ac:dyDescent="0.2">
      <c r="B27" s="15" t="s">
        <v>48</v>
      </c>
      <c r="C27" s="16"/>
      <c r="D27" s="17">
        <v>-17278.358735178001</v>
      </c>
      <c r="E27" s="17">
        <v>-56427.844768996001</v>
      </c>
      <c r="F27" s="23">
        <f t="shared" si="0"/>
        <v>3541.2203771939999</v>
      </c>
      <c r="G27" s="23">
        <v>3841.8245625469999</v>
      </c>
      <c r="H27" s="23">
        <v>41.077389681</v>
      </c>
      <c r="I27" s="23">
        <v>-931.010921768</v>
      </c>
      <c r="J27" s="23">
        <v>589.32934675599995</v>
      </c>
      <c r="K27" s="23">
        <v>-2.1999999999999998E-8</v>
      </c>
      <c r="L27" s="17">
        <v>-24785.080199894001</v>
      </c>
      <c r="M27" s="17">
        <v>60393.345856517997</v>
      </c>
      <c r="N27" s="17">
        <v>17278.358735178001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H2" sqref="H2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94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409478.40597280598</v>
      </c>
      <c r="E9" s="3">
        <v>119834.504819943</v>
      </c>
      <c r="F9" s="20">
        <f>+G9+H9+I9+J9+K9</f>
        <v>144084.87793022598</v>
      </c>
      <c r="G9" s="20">
        <v>111089.361362952</v>
      </c>
      <c r="H9" s="20">
        <v>2668.4777248740002</v>
      </c>
      <c r="I9" s="20">
        <v>4077.5356713790002</v>
      </c>
      <c r="J9" s="20">
        <v>6339.1355511530001</v>
      </c>
      <c r="K9" s="20">
        <v>19910.367619868</v>
      </c>
      <c r="L9" s="3">
        <v>61479.443443210999</v>
      </c>
      <c r="M9" s="3">
        <v>84079.579779426</v>
      </c>
      <c r="N9" s="3">
        <v>86226.218237244</v>
      </c>
    </row>
    <row r="10" spans="2:14" ht="12.9" customHeight="1" x14ac:dyDescent="0.2">
      <c r="B10" s="11" t="s">
        <v>38</v>
      </c>
      <c r="C10" s="1" t="s">
        <v>11</v>
      </c>
      <c r="D10" s="2">
        <v>1227.6915200000001</v>
      </c>
      <c r="E10" s="2" t="s">
        <v>19</v>
      </c>
      <c r="F10" s="21">
        <f>+G10</f>
        <v>1227.6915200000001</v>
      </c>
      <c r="G10" s="21">
        <v>1227.6915200000001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1225.529344</v>
      </c>
    </row>
    <row r="11" spans="2:14" ht="12.9" customHeight="1" x14ac:dyDescent="0.2">
      <c r="B11" s="11" t="s">
        <v>39</v>
      </c>
      <c r="C11" s="1" t="s">
        <v>12</v>
      </c>
      <c r="D11" s="2">
        <v>102210.54587026</v>
      </c>
      <c r="E11" s="2">
        <v>15253.680549041999</v>
      </c>
      <c r="F11" s="21">
        <f t="shared" ref="F11:F27" si="0">+G11+H11+I11+J11+K11</f>
        <v>39008.907540456006</v>
      </c>
      <c r="G11" s="21">
        <v>37215.174290786003</v>
      </c>
      <c r="H11" s="21">
        <v>383.16126158999998</v>
      </c>
      <c r="I11" s="21">
        <v>685.08180576999996</v>
      </c>
      <c r="J11" s="21">
        <v>270.83880010000001</v>
      </c>
      <c r="K11" s="21">
        <v>454.65138221000001</v>
      </c>
      <c r="L11" s="2">
        <v>8948.4392097340005</v>
      </c>
      <c r="M11" s="2">
        <v>38999.518571027998</v>
      </c>
      <c r="N11" s="2">
        <v>14482.794895915</v>
      </c>
    </row>
    <row r="12" spans="2:14" ht="12.9" customHeight="1" x14ac:dyDescent="0.2">
      <c r="B12" s="11" t="s">
        <v>40</v>
      </c>
      <c r="C12" s="1" t="s">
        <v>13</v>
      </c>
      <c r="D12" s="2">
        <v>47111.753651054001</v>
      </c>
      <c r="E12" s="2">
        <v>245.38343162999999</v>
      </c>
      <c r="F12" s="21">
        <f t="shared" si="0"/>
        <v>43578.317588806996</v>
      </c>
      <c r="G12" s="21">
        <v>26032.832882539999</v>
      </c>
      <c r="H12" s="21">
        <v>1382.417338445</v>
      </c>
      <c r="I12" s="21">
        <v>186.62030620900001</v>
      </c>
      <c r="J12" s="21">
        <v>2955.18187115</v>
      </c>
      <c r="K12" s="21">
        <v>13021.265190463</v>
      </c>
      <c r="L12" s="2">
        <v>1401.1024602699999</v>
      </c>
      <c r="M12" s="2">
        <v>1886.950170347</v>
      </c>
      <c r="N12" s="2">
        <v>10206.719624103</v>
      </c>
    </row>
    <row r="13" spans="2:14" ht="12.9" customHeight="1" x14ac:dyDescent="0.2">
      <c r="B13" s="11" t="s">
        <v>41</v>
      </c>
      <c r="C13" s="1" t="s">
        <v>14</v>
      </c>
      <c r="D13" s="2">
        <v>75676.570315335004</v>
      </c>
      <c r="E13" s="2">
        <v>21582.391643422001</v>
      </c>
      <c r="F13" s="21">
        <f t="shared" si="0"/>
        <v>47075.373196004999</v>
      </c>
      <c r="G13" s="21">
        <v>44148.688038291999</v>
      </c>
      <c r="H13" s="21">
        <v>23.455852220000001</v>
      </c>
      <c r="I13" s="21">
        <v>2572.8914338029999</v>
      </c>
      <c r="J13" s="21">
        <v>330.33787168999999</v>
      </c>
      <c r="K13" s="21">
        <v>0</v>
      </c>
      <c r="L13" s="2">
        <v>6469.5460291649997</v>
      </c>
      <c r="M13" s="2">
        <v>549.25944674300001</v>
      </c>
      <c r="N13" s="2">
        <v>22416.724787864001</v>
      </c>
    </row>
    <row r="14" spans="2:14" ht="12.9" customHeight="1" x14ac:dyDescent="0.2">
      <c r="B14" s="11" t="s">
        <v>42</v>
      </c>
      <c r="C14" s="1" t="s">
        <v>15</v>
      </c>
      <c r="D14" s="2">
        <v>93269.168418918998</v>
      </c>
      <c r="E14" s="2">
        <v>31831.997201130001</v>
      </c>
      <c r="F14" s="21">
        <f t="shared" si="0"/>
        <v>11706.49305123</v>
      </c>
      <c r="G14" s="21">
        <v>1787.4180292799999</v>
      </c>
      <c r="H14" s="21">
        <v>871.87663396300002</v>
      </c>
      <c r="I14" s="21">
        <v>383.940332098</v>
      </c>
      <c r="J14" s="21">
        <v>2261.9381639650001</v>
      </c>
      <c r="K14" s="21">
        <v>6401.3198919240003</v>
      </c>
      <c r="L14" s="2">
        <v>31875.268110722998</v>
      </c>
      <c r="M14" s="2">
        <v>17855.410055836001</v>
      </c>
      <c r="N14" s="2">
        <v>29425.052504800999</v>
      </c>
    </row>
    <row r="15" spans="2:14" ht="12.9" customHeight="1" x14ac:dyDescent="0.2">
      <c r="B15" s="11" t="s">
        <v>43</v>
      </c>
      <c r="C15" s="1" t="s">
        <v>16</v>
      </c>
      <c r="D15" s="2">
        <v>23352.955620820001</v>
      </c>
      <c r="E15" s="2">
        <v>396.14204818000002</v>
      </c>
      <c r="F15" s="21">
        <f t="shared" si="0"/>
        <v>240.06091374699997</v>
      </c>
      <c r="G15" s="21">
        <v>17.409206299000001</v>
      </c>
      <c r="H15" s="21">
        <v>0</v>
      </c>
      <c r="I15" s="21">
        <v>46.891752990999997</v>
      </c>
      <c r="J15" s="21">
        <v>175.75995445699999</v>
      </c>
      <c r="K15" s="21">
        <v>0</v>
      </c>
      <c r="L15" s="2">
        <v>46.741146254</v>
      </c>
      <c r="M15" s="2">
        <v>22670.011512639001</v>
      </c>
      <c r="N15" s="2">
        <v>152.51071068100001</v>
      </c>
    </row>
    <row r="16" spans="2:14" ht="12.9" customHeight="1" x14ac:dyDescent="0.2">
      <c r="B16" s="11" t="s">
        <v>44</v>
      </c>
      <c r="C16" s="1" t="s">
        <v>17</v>
      </c>
      <c r="D16" s="2">
        <v>1046.8639267450001</v>
      </c>
      <c r="E16" s="2">
        <v>177.47828296</v>
      </c>
      <c r="F16" s="21">
        <f t="shared" si="0"/>
        <v>333.10620303999991</v>
      </c>
      <c r="G16" s="21">
        <v>300.78050596999998</v>
      </c>
      <c r="H16" s="21">
        <v>2.6589619299999998</v>
      </c>
      <c r="I16" s="21">
        <v>2.0908140799999999</v>
      </c>
      <c r="J16" s="21">
        <v>2.3933377600000001</v>
      </c>
      <c r="K16" s="21">
        <v>25.182583300000001</v>
      </c>
      <c r="L16" s="2">
        <v>536.27739783499999</v>
      </c>
      <c r="M16" s="2">
        <v>2.0429100000000002E-3</v>
      </c>
      <c r="N16" s="2">
        <v>154.47967700000001</v>
      </c>
    </row>
    <row r="17" spans="2:14" ht="12.9" customHeight="1" x14ac:dyDescent="0.2">
      <c r="B17" s="12" t="s">
        <v>45</v>
      </c>
      <c r="C17" s="13" t="s">
        <v>18</v>
      </c>
      <c r="D17" s="14">
        <v>65582.856649673005</v>
      </c>
      <c r="E17" s="14">
        <v>50347.431663579002</v>
      </c>
      <c r="F17" s="22">
        <f t="shared" si="0"/>
        <v>914.92791694100003</v>
      </c>
      <c r="G17" s="22">
        <v>359.36688978500001</v>
      </c>
      <c r="H17" s="22">
        <v>4.907676726</v>
      </c>
      <c r="I17" s="22">
        <v>200.019226428</v>
      </c>
      <c r="J17" s="22">
        <v>342.68555203099999</v>
      </c>
      <c r="K17" s="22">
        <v>7.9485719709999998</v>
      </c>
      <c r="L17" s="14">
        <v>12202.069089230001</v>
      </c>
      <c r="M17" s="14">
        <v>2118.4279799229998</v>
      </c>
      <c r="N17" s="14">
        <v>8162.4066928800003</v>
      </c>
    </row>
    <row r="18" spans="2:14" ht="12.9" customHeight="1" x14ac:dyDescent="0.2">
      <c r="B18" s="10" t="s">
        <v>46</v>
      </c>
      <c r="C18" s="1"/>
      <c r="D18" s="3">
        <v>427833.56279044697</v>
      </c>
      <c r="E18" s="3">
        <v>177205.92695944299</v>
      </c>
      <c r="F18" s="20">
        <f t="shared" si="0"/>
        <v>141822.73628617302</v>
      </c>
      <c r="G18" s="20">
        <v>108409.632299117</v>
      </c>
      <c r="H18" s="20">
        <v>2563.384705945</v>
      </c>
      <c r="I18" s="20">
        <v>5132.1744152130004</v>
      </c>
      <c r="J18" s="20">
        <v>5807.1772460319999</v>
      </c>
      <c r="K18" s="20">
        <v>19910.367619866</v>
      </c>
      <c r="L18" s="3">
        <v>86037.335787042</v>
      </c>
      <c r="M18" s="3">
        <v>22767.563757789001</v>
      </c>
      <c r="N18" s="3">
        <v>67871.061419602993</v>
      </c>
    </row>
    <row r="19" spans="2:14" ht="12.9" customHeight="1" x14ac:dyDescent="0.2">
      <c r="B19" s="11" t="s">
        <v>38</v>
      </c>
      <c r="C19" s="1" t="s">
        <v>11</v>
      </c>
      <c r="D19" s="2">
        <v>1225.529344</v>
      </c>
      <c r="E19" s="2" t="s">
        <v>19</v>
      </c>
      <c r="F19" s="21">
        <f>+G19</f>
        <v>1225.529344</v>
      </c>
      <c r="G19" s="21">
        <v>1225.529344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1227.6915200000001</v>
      </c>
    </row>
    <row r="20" spans="2:14" ht="12.9" customHeight="1" x14ac:dyDescent="0.2">
      <c r="B20" s="11" t="s">
        <v>39</v>
      </c>
      <c r="C20" s="1" t="s">
        <v>12</v>
      </c>
      <c r="D20" s="2">
        <v>93306.910432642995</v>
      </c>
      <c r="E20" s="2" t="s">
        <v>19</v>
      </c>
      <c r="F20" s="21">
        <f>+G20</f>
        <v>93253.310640816999</v>
      </c>
      <c r="G20" s="21">
        <v>93253.310640816999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53.599791826000001</v>
      </c>
      <c r="M20" s="2" t="s">
        <v>19</v>
      </c>
      <c r="N20" s="2">
        <v>23386.430333532</v>
      </c>
    </row>
    <row r="21" spans="2:14" ht="12.9" customHeight="1" x14ac:dyDescent="0.2">
      <c r="B21" s="11" t="s">
        <v>40</v>
      </c>
      <c r="C21" s="1" t="s">
        <v>13</v>
      </c>
      <c r="D21" s="2">
        <v>38332.542343619003</v>
      </c>
      <c r="E21" s="2">
        <v>1777.478910603</v>
      </c>
      <c r="F21" s="21">
        <f t="shared" si="0"/>
        <v>1075.7121977490001</v>
      </c>
      <c r="G21" s="21">
        <v>987.75559932500005</v>
      </c>
      <c r="H21" s="21">
        <v>0</v>
      </c>
      <c r="I21" s="21">
        <v>47.177202094000002</v>
      </c>
      <c r="J21" s="21">
        <v>40.779396329999997</v>
      </c>
      <c r="K21" s="21">
        <v>0</v>
      </c>
      <c r="L21" s="2">
        <v>35479.351235267</v>
      </c>
      <c r="M21" s="2">
        <v>0</v>
      </c>
      <c r="N21" s="2">
        <v>18985.930931538001</v>
      </c>
    </row>
    <row r="22" spans="2:14" ht="12.9" customHeight="1" x14ac:dyDescent="0.2">
      <c r="B22" s="11" t="s">
        <v>41</v>
      </c>
      <c r="C22" s="1" t="s">
        <v>14</v>
      </c>
      <c r="D22" s="2">
        <v>93770.716623436994</v>
      </c>
      <c r="E22" s="2">
        <v>51532.989104154003</v>
      </c>
      <c r="F22" s="21">
        <f t="shared" si="0"/>
        <v>3279.4182382399999</v>
      </c>
      <c r="G22" s="21">
        <v>0</v>
      </c>
      <c r="H22" s="21">
        <v>8.86459142</v>
      </c>
      <c r="I22" s="21">
        <v>3149.4820053799999</v>
      </c>
      <c r="J22" s="21">
        <v>111.52758343000001</v>
      </c>
      <c r="K22" s="21">
        <v>9.5440580100000005</v>
      </c>
      <c r="L22" s="2">
        <v>17791.457481288999</v>
      </c>
      <c r="M22" s="2">
        <v>21166.851799754</v>
      </c>
      <c r="N22" s="2">
        <v>4322.5784797619999</v>
      </c>
    </row>
    <row r="23" spans="2:14" ht="12.9" customHeight="1" x14ac:dyDescent="0.2">
      <c r="B23" s="11" t="s">
        <v>42</v>
      </c>
      <c r="C23" s="1" t="s">
        <v>15</v>
      </c>
      <c r="D23" s="2">
        <v>110486.65636569601</v>
      </c>
      <c r="E23" s="2">
        <v>75316.820476228997</v>
      </c>
      <c r="F23" s="21">
        <f t="shared" si="0"/>
        <v>17801.315472720999</v>
      </c>
      <c r="G23" s="21">
        <v>11843.501943851999</v>
      </c>
      <c r="H23" s="21">
        <v>2514.5875120850001</v>
      </c>
      <c r="I23" s="21">
        <v>1639.44102776</v>
      </c>
      <c r="J23" s="21">
        <v>1789.7727320639999</v>
      </c>
      <c r="K23" s="21">
        <v>14.01225696</v>
      </c>
      <c r="L23" s="2">
        <v>17368.520416746</v>
      </c>
      <c r="M23" s="2">
        <v>0</v>
      </c>
      <c r="N23" s="2">
        <v>12207.564558024</v>
      </c>
    </row>
    <row r="24" spans="2:14" ht="12.9" customHeight="1" x14ac:dyDescent="0.2">
      <c r="B24" s="11" t="s">
        <v>43</v>
      </c>
      <c r="C24" s="1" t="s">
        <v>16</v>
      </c>
      <c r="D24" s="2">
        <v>23343.345352713</v>
      </c>
      <c r="E24" s="2">
        <v>0</v>
      </c>
      <c r="F24" s="21">
        <f t="shared" si="0"/>
        <v>23339.091637906</v>
      </c>
      <c r="G24" s="21">
        <v>0</v>
      </c>
      <c r="H24" s="21">
        <v>0</v>
      </c>
      <c r="I24" s="21">
        <v>0</v>
      </c>
      <c r="J24" s="21">
        <v>3470.157711543</v>
      </c>
      <c r="K24" s="21">
        <v>19868.933926362999</v>
      </c>
      <c r="L24" s="2">
        <v>4.2537148069999997</v>
      </c>
      <c r="M24" s="2">
        <v>0</v>
      </c>
      <c r="N24" s="2">
        <v>162.120978788</v>
      </c>
    </row>
    <row r="25" spans="2:14" ht="12.9" customHeight="1" x14ac:dyDescent="0.2">
      <c r="B25" s="11" t="s">
        <v>44</v>
      </c>
      <c r="C25" s="1" t="s">
        <v>17</v>
      </c>
      <c r="D25" s="2">
        <v>353.28677795999999</v>
      </c>
      <c r="E25" s="2">
        <v>10.947767539999999</v>
      </c>
      <c r="F25" s="21">
        <f t="shared" si="0"/>
        <v>342.33901042000002</v>
      </c>
      <c r="G25" s="21">
        <v>340.48165546000001</v>
      </c>
      <c r="H25" s="21">
        <v>0.62138267000000003</v>
      </c>
      <c r="I25" s="21">
        <v>3.09555E-2</v>
      </c>
      <c r="J25" s="21">
        <v>8.1297000000000001E-3</v>
      </c>
      <c r="K25" s="21">
        <v>1.1968870899999999</v>
      </c>
      <c r="L25" s="2">
        <v>0</v>
      </c>
      <c r="M25" s="2">
        <v>0</v>
      </c>
      <c r="N25" s="2">
        <v>848.056825785</v>
      </c>
    </row>
    <row r="26" spans="2:14" ht="12.9" customHeight="1" x14ac:dyDescent="0.2">
      <c r="B26" s="11" t="s">
        <v>47</v>
      </c>
      <c r="C26" s="1" t="s">
        <v>18</v>
      </c>
      <c r="D26" s="2">
        <v>67014.575550378999</v>
      </c>
      <c r="E26" s="2">
        <v>48567.690700917003</v>
      </c>
      <c r="F26" s="21">
        <f t="shared" si="0"/>
        <v>1506.01974432</v>
      </c>
      <c r="G26" s="21">
        <v>759.05311566299997</v>
      </c>
      <c r="H26" s="21">
        <v>39.311219770000001</v>
      </c>
      <c r="I26" s="21">
        <v>296.043224479</v>
      </c>
      <c r="J26" s="21">
        <v>394.93169296500002</v>
      </c>
      <c r="K26" s="21">
        <v>16.680491443000001</v>
      </c>
      <c r="L26" s="2">
        <v>15340.153147106999</v>
      </c>
      <c r="M26" s="2">
        <v>1600.711958035</v>
      </c>
      <c r="N26" s="2">
        <v>6730.6877921739997</v>
      </c>
    </row>
    <row r="27" spans="2:14" ht="12.9" customHeight="1" x14ac:dyDescent="0.2">
      <c r="B27" s="15" t="s">
        <v>48</v>
      </c>
      <c r="C27" s="16"/>
      <c r="D27" s="17">
        <v>-18355.156817641</v>
      </c>
      <c r="E27" s="17">
        <v>-57371.422139499999</v>
      </c>
      <c r="F27" s="23">
        <f t="shared" si="0"/>
        <v>2262.1416440530002</v>
      </c>
      <c r="G27" s="23">
        <v>2679.729063835</v>
      </c>
      <c r="H27" s="23">
        <v>105.093018929</v>
      </c>
      <c r="I27" s="23">
        <v>-1054.638743834</v>
      </c>
      <c r="J27" s="23">
        <v>531.95830512099997</v>
      </c>
      <c r="K27" s="23">
        <v>2.0000000000000001E-9</v>
      </c>
      <c r="L27" s="17">
        <v>-24557.892343831001</v>
      </c>
      <c r="M27" s="17">
        <v>61312.016021636999</v>
      </c>
      <c r="N27" s="17">
        <v>18355.156817641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96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413499.21759247</v>
      </c>
      <c r="E9" s="3">
        <v>122484.986724571</v>
      </c>
      <c r="F9" s="20">
        <f>+G9+H9+I9+J9+K9</f>
        <v>145752.25038908</v>
      </c>
      <c r="G9" s="20">
        <v>111800.95879387599</v>
      </c>
      <c r="H9" s="20">
        <v>2684.3073609640001</v>
      </c>
      <c r="I9" s="20">
        <v>4349.7782247599998</v>
      </c>
      <c r="J9" s="20">
        <v>6423.3087559759997</v>
      </c>
      <c r="K9" s="20">
        <v>20493.897253504001</v>
      </c>
      <c r="L9" s="3">
        <v>60440.377027549002</v>
      </c>
      <c r="M9" s="3">
        <v>84821.603451269999</v>
      </c>
      <c r="N9" s="3">
        <v>86140.48690448</v>
      </c>
    </row>
    <row r="10" spans="2:14" ht="12.9" customHeight="1" x14ac:dyDescent="0.2">
      <c r="B10" s="11" t="s">
        <v>38</v>
      </c>
      <c r="C10" s="1" t="s">
        <v>11</v>
      </c>
      <c r="D10" s="2">
        <v>1214.4032</v>
      </c>
      <c r="E10" s="2" t="s">
        <v>19</v>
      </c>
      <c r="F10" s="21">
        <f>+G10</f>
        <v>1214.4032</v>
      </c>
      <c r="G10" s="21">
        <v>1214.4032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1212.7256319999999</v>
      </c>
    </row>
    <row r="11" spans="2:14" ht="12.9" customHeight="1" x14ac:dyDescent="0.2">
      <c r="B11" s="11" t="s">
        <v>39</v>
      </c>
      <c r="C11" s="1" t="s">
        <v>12</v>
      </c>
      <c r="D11" s="2">
        <v>102602.522006877</v>
      </c>
      <c r="E11" s="2">
        <v>15837.786047943</v>
      </c>
      <c r="F11" s="21">
        <f t="shared" ref="F11:F27" si="0">+G11+H11+I11+J11+K11</f>
        <v>39216.397856669006</v>
      </c>
      <c r="G11" s="21">
        <v>37531.822533871004</v>
      </c>
      <c r="H11" s="21">
        <v>281.38489390000001</v>
      </c>
      <c r="I11" s="21">
        <v>679.08693438800003</v>
      </c>
      <c r="J11" s="21">
        <v>283.42583084</v>
      </c>
      <c r="K11" s="21">
        <v>440.67766367000002</v>
      </c>
      <c r="L11" s="2">
        <v>7913.2497673540001</v>
      </c>
      <c r="M11" s="2">
        <v>39635.088334911001</v>
      </c>
      <c r="N11" s="2">
        <v>13556.615999027001</v>
      </c>
    </row>
    <row r="12" spans="2:14" ht="12.9" customHeight="1" x14ac:dyDescent="0.2">
      <c r="B12" s="11" t="s">
        <v>40</v>
      </c>
      <c r="C12" s="1" t="s">
        <v>13</v>
      </c>
      <c r="D12" s="2">
        <v>47849.221315157003</v>
      </c>
      <c r="E12" s="2">
        <v>171.469721467</v>
      </c>
      <c r="F12" s="21">
        <f t="shared" si="0"/>
        <v>44028.471319359</v>
      </c>
      <c r="G12" s="21">
        <v>26092.144217567002</v>
      </c>
      <c r="H12" s="21">
        <v>1415.8303108069999</v>
      </c>
      <c r="I12" s="21">
        <v>240.24706942200001</v>
      </c>
      <c r="J12" s="21">
        <v>2984.801735689</v>
      </c>
      <c r="K12" s="21">
        <v>13295.447985874</v>
      </c>
      <c r="L12" s="2">
        <v>1377.097766505</v>
      </c>
      <c r="M12" s="2">
        <v>2272.1825078259999</v>
      </c>
      <c r="N12" s="2">
        <v>10470.388513614</v>
      </c>
    </row>
    <row r="13" spans="2:14" ht="12.9" customHeight="1" x14ac:dyDescent="0.2">
      <c r="B13" s="11" t="s">
        <v>41</v>
      </c>
      <c r="C13" s="1" t="s">
        <v>14</v>
      </c>
      <c r="D13" s="2">
        <v>77302.068435463007</v>
      </c>
      <c r="E13" s="2">
        <v>22094.002785294</v>
      </c>
      <c r="F13" s="21">
        <f t="shared" si="0"/>
        <v>47509.181073581007</v>
      </c>
      <c r="G13" s="21">
        <v>44367.292007108001</v>
      </c>
      <c r="H13" s="21">
        <v>32.606083660000003</v>
      </c>
      <c r="I13" s="21">
        <v>2785.3067616190001</v>
      </c>
      <c r="J13" s="21">
        <v>323.976221194</v>
      </c>
      <c r="K13" s="21">
        <v>0</v>
      </c>
      <c r="L13" s="2">
        <v>7100.8625759650004</v>
      </c>
      <c r="M13" s="2">
        <v>598.02200062300005</v>
      </c>
      <c r="N13" s="2">
        <v>22902.279863057</v>
      </c>
    </row>
    <row r="14" spans="2:14" ht="12.9" customHeight="1" x14ac:dyDescent="0.2">
      <c r="B14" s="11" t="s">
        <v>42</v>
      </c>
      <c r="C14" s="1" t="s">
        <v>15</v>
      </c>
      <c r="D14" s="2">
        <v>93400.368915223007</v>
      </c>
      <c r="E14" s="2">
        <v>32285.883804632998</v>
      </c>
      <c r="F14" s="21">
        <f t="shared" si="0"/>
        <v>12152.269495316001</v>
      </c>
      <c r="G14" s="21">
        <v>1821.90931576</v>
      </c>
      <c r="H14" s="21">
        <v>942.58373010699995</v>
      </c>
      <c r="I14" s="21">
        <v>383.160038499</v>
      </c>
      <c r="J14" s="21">
        <v>2298.684107994</v>
      </c>
      <c r="K14" s="21">
        <v>6705.9323029560001</v>
      </c>
      <c r="L14" s="2">
        <v>32047.460801929999</v>
      </c>
      <c r="M14" s="2">
        <v>16914.754813344</v>
      </c>
      <c r="N14" s="2">
        <v>29667.643051993</v>
      </c>
    </row>
    <row r="15" spans="2:14" ht="12.9" customHeight="1" x14ac:dyDescent="0.2">
      <c r="B15" s="11" t="s">
        <v>43</v>
      </c>
      <c r="C15" s="1" t="s">
        <v>16</v>
      </c>
      <c r="D15" s="2">
        <v>23970.438761812002</v>
      </c>
      <c r="E15" s="2">
        <v>427.97297844100001</v>
      </c>
      <c r="F15" s="21">
        <f t="shared" si="0"/>
        <v>250.94388771000001</v>
      </c>
      <c r="G15" s="21">
        <v>15.986300936999999</v>
      </c>
      <c r="H15" s="21">
        <v>0</v>
      </c>
      <c r="I15" s="21">
        <v>49.856344409000002</v>
      </c>
      <c r="J15" s="21">
        <v>185.101242364</v>
      </c>
      <c r="K15" s="21">
        <v>0</v>
      </c>
      <c r="L15" s="2">
        <v>48.979955371999999</v>
      </c>
      <c r="M15" s="2">
        <v>23242.541940289</v>
      </c>
      <c r="N15" s="2">
        <v>159.899471576</v>
      </c>
    </row>
    <row r="16" spans="2:14" ht="12.9" customHeight="1" x14ac:dyDescent="0.2">
      <c r="B16" s="11" t="s">
        <v>44</v>
      </c>
      <c r="C16" s="1" t="s">
        <v>17</v>
      </c>
      <c r="D16" s="2">
        <v>848.60903714200003</v>
      </c>
      <c r="E16" s="2">
        <v>175.12920464999999</v>
      </c>
      <c r="F16" s="21">
        <f t="shared" si="0"/>
        <v>349.71611447999999</v>
      </c>
      <c r="G16" s="21">
        <v>326.30215053000001</v>
      </c>
      <c r="H16" s="21">
        <v>4.2037869700000003</v>
      </c>
      <c r="I16" s="21">
        <v>2.0840221300000001</v>
      </c>
      <c r="J16" s="21">
        <v>2.1218789199999999</v>
      </c>
      <c r="K16" s="21">
        <v>15.00427593</v>
      </c>
      <c r="L16" s="2">
        <v>323.75180542200002</v>
      </c>
      <c r="M16" s="2">
        <v>1.1912590000000001E-2</v>
      </c>
      <c r="N16" s="2">
        <v>154.74157700000001</v>
      </c>
    </row>
    <row r="17" spans="2:14" ht="12.9" customHeight="1" x14ac:dyDescent="0.2">
      <c r="B17" s="12" t="s">
        <v>45</v>
      </c>
      <c r="C17" s="13" t="s">
        <v>18</v>
      </c>
      <c r="D17" s="14">
        <v>66311.585920796002</v>
      </c>
      <c r="E17" s="14">
        <v>51492.742182143003</v>
      </c>
      <c r="F17" s="22">
        <f t="shared" si="0"/>
        <v>1030.8674419650001</v>
      </c>
      <c r="G17" s="22">
        <v>431.09906810299998</v>
      </c>
      <c r="H17" s="22">
        <v>7.6985555200000002</v>
      </c>
      <c r="I17" s="22">
        <v>210.03705429300001</v>
      </c>
      <c r="J17" s="22">
        <v>345.19773897499999</v>
      </c>
      <c r="K17" s="22">
        <v>36.835025074000001</v>
      </c>
      <c r="L17" s="14">
        <v>11628.974355001001</v>
      </c>
      <c r="M17" s="14">
        <v>2159.001941687</v>
      </c>
      <c r="N17" s="14">
        <v>8016.1927962130003</v>
      </c>
    </row>
    <row r="18" spans="2:14" ht="12.9" customHeight="1" x14ac:dyDescent="0.2">
      <c r="B18" s="10" t="s">
        <v>46</v>
      </c>
      <c r="C18" s="1"/>
      <c r="D18" s="3">
        <v>432869.27534237597</v>
      </c>
      <c r="E18" s="3">
        <v>180071.98151474501</v>
      </c>
      <c r="F18" s="20">
        <f t="shared" si="0"/>
        <v>143993.182004642</v>
      </c>
      <c r="G18" s="20">
        <v>109535.650925091</v>
      </c>
      <c r="H18" s="20">
        <v>2627.8631468980002</v>
      </c>
      <c r="I18" s="20">
        <v>5472.6649274150004</v>
      </c>
      <c r="J18" s="20">
        <v>5863.105751735</v>
      </c>
      <c r="K18" s="20">
        <v>20493.897253503001</v>
      </c>
      <c r="L18" s="3">
        <v>85359.899144380004</v>
      </c>
      <c r="M18" s="3">
        <v>23444.212678609001</v>
      </c>
      <c r="N18" s="3">
        <v>66770.429154573998</v>
      </c>
    </row>
    <row r="19" spans="2:14" ht="12.9" customHeight="1" x14ac:dyDescent="0.2">
      <c r="B19" s="11" t="s">
        <v>38</v>
      </c>
      <c r="C19" s="1" t="s">
        <v>11</v>
      </c>
      <c r="D19" s="2">
        <v>1212.7256319999999</v>
      </c>
      <c r="E19" s="2" t="s">
        <v>19</v>
      </c>
      <c r="F19" s="21">
        <f>+G19</f>
        <v>1212.7256319999999</v>
      </c>
      <c r="G19" s="21">
        <v>1212.7256319999999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1214.4032</v>
      </c>
    </row>
    <row r="20" spans="2:14" ht="12.9" customHeight="1" x14ac:dyDescent="0.2">
      <c r="B20" s="11" t="s">
        <v>39</v>
      </c>
      <c r="C20" s="1" t="s">
        <v>12</v>
      </c>
      <c r="D20" s="2">
        <v>93865.971154508006</v>
      </c>
      <c r="E20" s="2" t="s">
        <v>19</v>
      </c>
      <c r="F20" s="21">
        <f>+G20</f>
        <v>93812.382817292004</v>
      </c>
      <c r="G20" s="21">
        <v>93812.382817292004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53.588337215999999</v>
      </c>
      <c r="M20" s="2" t="s">
        <v>19</v>
      </c>
      <c r="N20" s="2">
        <v>22293.166851395999</v>
      </c>
    </row>
    <row r="21" spans="2:14" ht="12.9" customHeight="1" x14ac:dyDescent="0.2">
      <c r="B21" s="11" t="s">
        <v>40</v>
      </c>
      <c r="C21" s="1" t="s">
        <v>13</v>
      </c>
      <c r="D21" s="2">
        <v>38465.867390464999</v>
      </c>
      <c r="E21" s="2">
        <v>1773.883378751</v>
      </c>
      <c r="F21" s="21">
        <f t="shared" si="0"/>
        <v>1468.2813328760001</v>
      </c>
      <c r="G21" s="21">
        <v>1379.196131443</v>
      </c>
      <c r="H21" s="21">
        <v>0</v>
      </c>
      <c r="I21" s="21">
        <v>48.567728062999997</v>
      </c>
      <c r="J21" s="21">
        <v>40.517473369999998</v>
      </c>
      <c r="K21" s="21">
        <v>0</v>
      </c>
      <c r="L21" s="2">
        <v>35223.702678838003</v>
      </c>
      <c r="M21" s="2">
        <v>0</v>
      </c>
      <c r="N21" s="2">
        <v>19853.742438305999</v>
      </c>
    </row>
    <row r="22" spans="2:14" ht="12.9" customHeight="1" x14ac:dyDescent="0.2">
      <c r="B22" s="11" t="s">
        <v>41</v>
      </c>
      <c r="C22" s="1" t="s">
        <v>14</v>
      </c>
      <c r="D22" s="2">
        <v>95950.386023572006</v>
      </c>
      <c r="E22" s="2">
        <v>53248.227538245003</v>
      </c>
      <c r="F22" s="21">
        <f t="shared" si="0"/>
        <v>3644.7194161960006</v>
      </c>
      <c r="G22" s="21">
        <v>0</v>
      </c>
      <c r="H22" s="21">
        <v>15.268461609999999</v>
      </c>
      <c r="I22" s="21">
        <v>3513.4241073060002</v>
      </c>
      <c r="J22" s="21">
        <v>108.35052992</v>
      </c>
      <c r="K22" s="21">
        <v>7.6763173599999996</v>
      </c>
      <c r="L22" s="2">
        <v>17284.872623186999</v>
      </c>
      <c r="M22" s="2">
        <v>21772.566445944001</v>
      </c>
      <c r="N22" s="2">
        <v>4253.9622749480004</v>
      </c>
    </row>
    <row r="23" spans="2:14" ht="12.9" customHeight="1" x14ac:dyDescent="0.2">
      <c r="B23" s="11" t="s">
        <v>42</v>
      </c>
      <c r="C23" s="1" t="s">
        <v>15</v>
      </c>
      <c r="D23" s="2">
        <v>111631.669459497</v>
      </c>
      <c r="E23" s="2">
        <v>76237.690796448995</v>
      </c>
      <c r="F23" s="21">
        <f t="shared" si="0"/>
        <v>18015.556676830998</v>
      </c>
      <c r="G23" s="21">
        <v>11974.897822567</v>
      </c>
      <c r="H23" s="21">
        <v>2591.179833748</v>
      </c>
      <c r="I23" s="21">
        <v>1624.694806088</v>
      </c>
      <c r="J23" s="21">
        <v>1810.771957468</v>
      </c>
      <c r="K23" s="21">
        <v>14.01225696</v>
      </c>
      <c r="L23" s="2">
        <v>17378.421986216999</v>
      </c>
      <c r="M23" s="2">
        <v>0</v>
      </c>
      <c r="N23" s="2">
        <v>11436.342507719</v>
      </c>
    </row>
    <row r="24" spans="2:14" ht="12.9" customHeight="1" x14ac:dyDescent="0.2">
      <c r="B24" s="11" t="s">
        <v>43</v>
      </c>
      <c r="C24" s="1" t="s">
        <v>16</v>
      </c>
      <c r="D24" s="2">
        <v>23956.832369808999</v>
      </c>
      <c r="E24" s="2">
        <v>0</v>
      </c>
      <c r="F24" s="21">
        <f t="shared" si="0"/>
        <v>23952.578655002002</v>
      </c>
      <c r="G24" s="21">
        <v>0</v>
      </c>
      <c r="H24" s="21">
        <v>0</v>
      </c>
      <c r="I24" s="21">
        <v>0</v>
      </c>
      <c r="J24" s="21">
        <v>3499.504863701</v>
      </c>
      <c r="K24" s="21">
        <v>20453.073791301002</v>
      </c>
      <c r="L24" s="2">
        <v>4.2537148069999997</v>
      </c>
      <c r="M24" s="2">
        <v>0</v>
      </c>
      <c r="N24" s="2">
        <v>173.50586357899999</v>
      </c>
    </row>
    <row r="25" spans="2:14" ht="12.9" customHeight="1" x14ac:dyDescent="0.2">
      <c r="B25" s="11" t="s">
        <v>44</v>
      </c>
      <c r="C25" s="1" t="s">
        <v>17</v>
      </c>
      <c r="D25" s="2">
        <v>302.933376388</v>
      </c>
      <c r="E25" s="2">
        <v>9.1779290400000004</v>
      </c>
      <c r="F25" s="21">
        <f t="shared" si="0"/>
        <v>293.75544734799996</v>
      </c>
      <c r="G25" s="21">
        <v>290.22475821799998</v>
      </c>
      <c r="H25" s="21">
        <v>1.0746315200000001</v>
      </c>
      <c r="I25" s="21">
        <v>2.05623E-3</v>
      </c>
      <c r="J25" s="21">
        <v>1.6309779999999999E-2</v>
      </c>
      <c r="K25" s="21">
        <v>2.4376916</v>
      </c>
      <c r="L25" s="2">
        <v>0</v>
      </c>
      <c r="M25" s="2">
        <v>0</v>
      </c>
      <c r="N25" s="2">
        <v>700.41723775399998</v>
      </c>
    </row>
    <row r="26" spans="2:14" ht="12.9" customHeight="1" x14ac:dyDescent="0.2">
      <c r="B26" s="11" t="s">
        <v>47</v>
      </c>
      <c r="C26" s="1" t="s">
        <v>18</v>
      </c>
      <c r="D26" s="2">
        <v>67482.889936136999</v>
      </c>
      <c r="E26" s="2">
        <v>48803.00187226</v>
      </c>
      <c r="F26" s="21">
        <f t="shared" si="0"/>
        <v>1593.1820270969999</v>
      </c>
      <c r="G26" s="21">
        <v>866.22376357099995</v>
      </c>
      <c r="H26" s="21">
        <v>20.34022002</v>
      </c>
      <c r="I26" s="21">
        <v>285.97622972800002</v>
      </c>
      <c r="J26" s="21">
        <v>403.94461749599998</v>
      </c>
      <c r="K26" s="21">
        <v>16.697196282</v>
      </c>
      <c r="L26" s="2">
        <v>15415.059804115001</v>
      </c>
      <c r="M26" s="2">
        <v>1671.6462326650001</v>
      </c>
      <c r="N26" s="2">
        <v>6844.8887808720001</v>
      </c>
    </row>
    <row r="27" spans="2:14" ht="12.9" customHeight="1" x14ac:dyDescent="0.2">
      <c r="B27" s="15" t="s">
        <v>48</v>
      </c>
      <c r="C27" s="16"/>
      <c r="D27" s="17">
        <v>-19370.057749905998</v>
      </c>
      <c r="E27" s="17">
        <v>-57586.994790174002</v>
      </c>
      <c r="F27" s="23">
        <f t="shared" si="0"/>
        <v>1759.0683844380001</v>
      </c>
      <c r="G27" s="23">
        <v>2265.3078687850002</v>
      </c>
      <c r="H27" s="23">
        <v>56.444214066000001</v>
      </c>
      <c r="I27" s="23">
        <v>-1122.8867026549999</v>
      </c>
      <c r="J27" s="23">
        <v>560.20300424100003</v>
      </c>
      <c r="K27" s="23">
        <v>1.0000000000000001E-9</v>
      </c>
      <c r="L27" s="17">
        <v>-24919.522116831002</v>
      </c>
      <c r="M27" s="17">
        <v>61377.390772660998</v>
      </c>
      <c r="N27" s="17">
        <v>19370.057749905998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tabSelected="1" workbookViewId="0">
      <selection activeCell="B2" sqref="B2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97</v>
      </c>
      <c r="E2" s="6"/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435051.70958784502</v>
      </c>
      <c r="E9" s="3">
        <v>126584.826975501</v>
      </c>
      <c r="F9" s="20">
        <f>+G9+H9+I9+J9+K9</f>
        <v>159390.47918040701</v>
      </c>
      <c r="G9" s="20">
        <v>124399.539500379</v>
      </c>
      <c r="H9" s="20">
        <v>2773.3671981359998</v>
      </c>
      <c r="I9" s="20">
        <v>4481.4114264420004</v>
      </c>
      <c r="J9" s="20">
        <v>6565.0393834099996</v>
      </c>
      <c r="K9" s="20">
        <v>21171.121672040001</v>
      </c>
      <c r="L9" s="3">
        <v>62233.805573088997</v>
      </c>
      <c r="M9" s="3">
        <v>86842.597858848007</v>
      </c>
      <c r="N9" s="3">
        <v>93171.686353206998</v>
      </c>
    </row>
    <row r="10" spans="2:14" ht="12.9" customHeight="1" x14ac:dyDescent="0.2">
      <c r="B10" s="11" t="s">
        <v>38</v>
      </c>
      <c r="C10" s="1" t="s">
        <v>11</v>
      </c>
      <c r="D10" s="2">
        <v>1230.916352</v>
      </c>
      <c r="E10" s="2" t="s">
        <v>19</v>
      </c>
      <c r="F10" s="21">
        <f>+G10</f>
        <v>1230.916352</v>
      </c>
      <c r="G10" s="21">
        <v>1230.916352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1229.742976</v>
      </c>
    </row>
    <row r="11" spans="2:14" ht="12.9" customHeight="1" x14ac:dyDescent="0.2">
      <c r="B11" s="11" t="s">
        <v>39</v>
      </c>
      <c r="C11" s="1" t="s">
        <v>12</v>
      </c>
      <c r="D11" s="2">
        <v>119182.10780617699</v>
      </c>
      <c r="E11" s="2">
        <v>17381.873742274001</v>
      </c>
      <c r="F11" s="21">
        <f t="shared" ref="F11:F27" si="0">+G11+H11+I11+J11+K11</f>
        <v>51280.149470290999</v>
      </c>
      <c r="G11" s="21">
        <v>49394.867412473002</v>
      </c>
      <c r="H11" s="21">
        <v>269.18202543000001</v>
      </c>
      <c r="I11" s="21">
        <v>721.295981858</v>
      </c>
      <c r="J11" s="21">
        <v>281.6963586</v>
      </c>
      <c r="K11" s="21">
        <v>613.10769192999999</v>
      </c>
      <c r="L11" s="2">
        <v>9542.4010802539997</v>
      </c>
      <c r="M11" s="2">
        <v>40977.683513358003</v>
      </c>
      <c r="N11" s="2">
        <v>18824.969942047999</v>
      </c>
    </row>
    <row r="12" spans="2:14" ht="12.9" customHeight="1" x14ac:dyDescent="0.2">
      <c r="B12" s="11" t="s">
        <v>40</v>
      </c>
      <c r="C12" s="1" t="s">
        <v>13</v>
      </c>
      <c r="D12" s="2">
        <v>48428.276170256002</v>
      </c>
      <c r="E12" s="2">
        <v>181.84600237500001</v>
      </c>
      <c r="F12" s="21">
        <f t="shared" si="0"/>
        <v>44727.535045780998</v>
      </c>
      <c r="G12" s="21">
        <v>26370.544410923001</v>
      </c>
      <c r="H12" s="21">
        <v>1450.6144746760001</v>
      </c>
      <c r="I12" s="21">
        <v>247.47818599799999</v>
      </c>
      <c r="J12" s="21">
        <v>2973.0405229630001</v>
      </c>
      <c r="K12" s="21">
        <v>13685.857451221</v>
      </c>
      <c r="L12" s="2">
        <v>1189.446636077</v>
      </c>
      <c r="M12" s="2">
        <v>2329.448486023</v>
      </c>
      <c r="N12" s="2">
        <v>10789.98344215</v>
      </c>
    </row>
    <row r="13" spans="2:14" ht="12.9" customHeight="1" x14ac:dyDescent="0.2">
      <c r="B13" s="11" t="s">
        <v>41</v>
      </c>
      <c r="C13" s="1" t="s">
        <v>14</v>
      </c>
      <c r="D13" s="2">
        <v>79060.724126233996</v>
      </c>
      <c r="E13" s="2">
        <v>23365.286161192998</v>
      </c>
      <c r="F13" s="21">
        <f t="shared" si="0"/>
        <v>48021.925299923001</v>
      </c>
      <c r="G13" s="21">
        <v>44790.517074834999</v>
      </c>
      <c r="H13" s="21">
        <v>42.357554210000004</v>
      </c>
      <c r="I13" s="21">
        <v>2878.673658701</v>
      </c>
      <c r="J13" s="21">
        <v>310.37701217699998</v>
      </c>
      <c r="K13" s="21">
        <v>0</v>
      </c>
      <c r="L13" s="2">
        <v>7061.7345168149996</v>
      </c>
      <c r="M13" s="2">
        <v>611.77814830299997</v>
      </c>
      <c r="N13" s="2">
        <v>23193.705578517998</v>
      </c>
    </row>
    <row r="14" spans="2:14" ht="12.9" customHeight="1" x14ac:dyDescent="0.2">
      <c r="B14" s="11" t="s">
        <v>42</v>
      </c>
      <c r="C14" s="1" t="s">
        <v>15</v>
      </c>
      <c r="D14" s="2">
        <v>94018.570749004997</v>
      </c>
      <c r="E14" s="2">
        <v>32497.316775536001</v>
      </c>
      <c r="F14" s="21">
        <f t="shared" si="0"/>
        <v>12502.543719108</v>
      </c>
      <c r="G14" s="21">
        <v>1842.6858191900001</v>
      </c>
      <c r="H14" s="21">
        <v>992.90311262299997</v>
      </c>
      <c r="I14" s="21">
        <v>385.70003766999997</v>
      </c>
      <c r="J14" s="21">
        <v>2422.0356654130001</v>
      </c>
      <c r="K14" s="21">
        <v>6859.2190842119999</v>
      </c>
      <c r="L14" s="2">
        <v>32177.077812161999</v>
      </c>
      <c r="M14" s="2">
        <v>16841.632442198999</v>
      </c>
      <c r="N14" s="2">
        <v>30678.092964463998</v>
      </c>
    </row>
    <row r="15" spans="2:14" ht="12.9" customHeight="1" x14ac:dyDescent="0.2">
      <c r="B15" s="11" t="s">
        <v>43</v>
      </c>
      <c r="C15" s="1" t="s">
        <v>16</v>
      </c>
      <c r="D15" s="2">
        <v>24614.375621080999</v>
      </c>
      <c r="E15" s="2">
        <v>448.030881835</v>
      </c>
      <c r="F15" s="21">
        <f t="shared" si="0"/>
        <v>259.13501116600003</v>
      </c>
      <c r="G15" s="21">
        <v>16.162337588</v>
      </c>
      <c r="H15" s="21">
        <v>0</v>
      </c>
      <c r="I15" s="21">
        <v>51.799635881</v>
      </c>
      <c r="J15" s="21">
        <v>191.17303769700001</v>
      </c>
      <c r="K15" s="21">
        <v>0</v>
      </c>
      <c r="L15" s="2">
        <v>49.502178381999997</v>
      </c>
      <c r="M15" s="2">
        <v>23857.707549698</v>
      </c>
      <c r="N15" s="2">
        <v>163.860451281</v>
      </c>
    </row>
    <row r="16" spans="2:14" ht="12.9" customHeight="1" x14ac:dyDescent="0.2">
      <c r="B16" s="11" t="s">
        <v>44</v>
      </c>
      <c r="C16" s="1" t="s">
        <v>17</v>
      </c>
      <c r="D16" s="2">
        <v>919.78084576599997</v>
      </c>
      <c r="E16" s="2">
        <v>195.36096264</v>
      </c>
      <c r="F16" s="21">
        <f t="shared" si="0"/>
        <v>371.26069789000002</v>
      </c>
      <c r="G16" s="21">
        <v>363.74495963999999</v>
      </c>
      <c r="H16" s="21">
        <v>2.1535737899999998</v>
      </c>
      <c r="I16" s="21">
        <v>2.0702253700000002</v>
      </c>
      <c r="J16" s="21">
        <v>1.8065259899999999</v>
      </c>
      <c r="K16" s="21">
        <v>1.4854130999999999</v>
      </c>
      <c r="L16" s="2">
        <v>353.14795313600001</v>
      </c>
      <c r="M16" s="2">
        <v>1.12321E-2</v>
      </c>
      <c r="N16" s="2">
        <v>221.57055800000001</v>
      </c>
    </row>
    <row r="17" spans="2:14" ht="12.9" customHeight="1" x14ac:dyDescent="0.2">
      <c r="B17" s="12" t="s">
        <v>45</v>
      </c>
      <c r="C17" s="13" t="s">
        <v>18</v>
      </c>
      <c r="D17" s="14">
        <v>67596.957917325999</v>
      </c>
      <c r="E17" s="14">
        <v>52515.112449647997</v>
      </c>
      <c r="F17" s="22">
        <f t="shared" si="0"/>
        <v>997.01358424800003</v>
      </c>
      <c r="G17" s="22">
        <v>390.10113373000002</v>
      </c>
      <c r="H17" s="22">
        <v>16.156457407000001</v>
      </c>
      <c r="I17" s="22">
        <v>194.393700964</v>
      </c>
      <c r="J17" s="22">
        <v>384.91026056999999</v>
      </c>
      <c r="K17" s="22">
        <v>11.452031577</v>
      </c>
      <c r="L17" s="14">
        <v>11860.495396263001</v>
      </c>
      <c r="M17" s="14">
        <v>2224.3364871670001</v>
      </c>
      <c r="N17" s="14">
        <v>8069.7604407460003</v>
      </c>
    </row>
    <row r="18" spans="2:14" ht="12.9" customHeight="1" x14ac:dyDescent="0.2">
      <c r="B18" s="10" t="s">
        <v>46</v>
      </c>
      <c r="C18" s="1"/>
      <c r="D18" s="3">
        <v>450911.77219282399</v>
      </c>
      <c r="E18" s="3">
        <v>184029.76752916901</v>
      </c>
      <c r="F18" s="20">
        <f t="shared" si="0"/>
        <v>157461.16110614999</v>
      </c>
      <c r="G18" s="20">
        <v>122101.433431103</v>
      </c>
      <c r="H18" s="20">
        <v>2712.0919996799998</v>
      </c>
      <c r="I18" s="20">
        <v>5563.7800378499996</v>
      </c>
      <c r="J18" s="20">
        <v>5912.7339654790003</v>
      </c>
      <c r="K18" s="20">
        <v>21171.121672038</v>
      </c>
      <c r="L18" s="3">
        <v>85316.151244003995</v>
      </c>
      <c r="M18" s="3">
        <v>24104.692313501</v>
      </c>
      <c r="N18" s="3">
        <v>77311.623748227998</v>
      </c>
    </row>
    <row r="19" spans="2:14" ht="12.9" customHeight="1" x14ac:dyDescent="0.2">
      <c r="B19" s="11" t="s">
        <v>38</v>
      </c>
      <c r="C19" s="1" t="s">
        <v>11</v>
      </c>
      <c r="D19" s="2">
        <v>1229.742976</v>
      </c>
      <c r="E19" s="2" t="s">
        <v>19</v>
      </c>
      <c r="F19" s="21">
        <f>+G19</f>
        <v>1229.742976</v>
      </c>
      <c r="G19" s="21">
        <v>1229.742976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1230.916352</v>
      </c>
    </row>
    <row r="20" spans="2:14" ht="12.9" customHeight="1" x14ac:dyDescent="0.2">
      <c r="B20" s="11" t="s">
        <v>39</v>
      </c>
      <c r="C20" s="1" t="s">
        <v>12</v>
      </c>
      <c r="D20" s="2">
        <v>105898.95034846201</v>
      </c>
      <c r="E20" s="2" t="s">
        <v>19</v>
      </c>
      <c r="F20" s="21">
        <f>+G20</f>
        <v>105846.31442025601</v>
      </c>
      <c r="G20" s="21">
        <v>105846.31442025601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52.635928206000003</v>
      </c>
      <c r="M20" s="2" t="s">
        <v>19</v>
      </c>
      <c r="N20" s="2">
        <v>32108.127399763001</v>
      </c>
    </row>
    <row r="21" spans="2:14" ht="12.9" customHeight="1" x14ac:dyDescent="0.2">
      <c r="B21" s="11" t="s">
        <v>40</v>
      </c>
      <c r="C21" s="1" t="s">
        <v>13</v>
      </c>
      <c r="D21" s="2">
        <v>38809.323358428999</v>
      </c>
      <c r="E21" s="2">
        <v>2272.8407544440001</v>
      </c>
      <c r="F21" s="21">
        <f t="shared" si="0"/>
        <v>1475.052376546</v>
      </c>
      <c r="G21" s="21">
        <v>1385.7893456080001</v>
      </c>
      <c r="H21" s="21">
        <v>0</v>
      </c>
      <c r="I21" s="21">
        <v>49.230263688000001</v>
      </c>
      <c r="J21" s="21">
        <v>40.032767249999999</v>
      </c>
      <c r="K21" s="21">
        <v>0</v>
      </c>
      <c r="L21" s="2">
        <v>35061.430227438999</v>
      </c>
      <c r="M21" s="2">
        <v>0</v>
      </c>
      <c r="N21" s="2">
        <v>20408.936253977001</v>
      </c>
    </row>
    <row r="22" spans="2:14" ht="12.9" customHeight="1" x14ac:dyDescent="0.2">
      <c r="B22" s="11" t="s">
        <v>41</v>
      </c>
      <c r="C22" s="1" t="s">
        <v>14</v>
      </c>
      <c r="D22" s="2">
        <v>97580.069530501001</v>
      </c>
      <c r="E22" s="2">
        <v>54187.180736157999</v>
      </c>
      <c r="F22" s="21">
        <f t="shared" si="0"/>
        <v>3673.1938036170004</v>
      </c>
      <c r="G22" s="21">
        <v>0</v>
      </c>
      <c r="H22" s="21">
        <v>15.44650811</v>
      </c>
      <c r="I22" s="21">
        <v>3556.0871944370001</v>
      </c>
      <c r="J22" s="21">
        <v>101.65708279</v>
      </c>
      <c r="K22" s="21">
        <v>3.0182799999999999E-3</v>
      </c>
      <c r="L22" s="2">
        <v>17334.956279972001</v>
      </c>
      <c r="M22" s="2">
        <v>22384.738710754002</v>
      </c>
      <c r="N22" s="2">
        <v>4674.360174251</v>
      </c>
    </row>
    <row r="23" spans="2:14" ht="12.9" customHeight="1" x14ac:dyDescent="0.2">
      <c r="B23" s="11" t="s">
        <v>42</v>
      </c>
      <c r="C23" s="1" t="s">
        <v>15</v>
      </c>
      <c r="D23" s="2">
        <v>112934.246710725</v>
      </c>
      <c r="E23" s="2">
        <v>76907.964065776003</v>
      </c>
      <c r="F23" s="21">
        <f t="shared" si="0"/>
        <v>18632.141282023</v>
      </c>
      <c r="G23" s="21">
        <v>12413.434960708</v>
      </c>
      <c r="H23" s="21">
        <v>2674.2279574200002</v>
      </c>
      <c r="I23" s="21">
        <v>1667.011254152</v>
      </c>
      <c r="J23" s="21">
        <v>1863.454852783</v>
      </c>
      <c r="K23" s="21">
        <v>14.01225696</v>
      </c>
      <c r="L23" s="2">
        <v>17394.141362925999</v>
      </c>
      <c r="M23" s="2">
        <v>0</v>
      </c>
      <c r="N23" s="2">
        <v>11762.417002744</v>
      </c>
    </row>
    <row r="24" spans="2:14" ht="12.9" customHeight="1" x14ac:dyDescent="0.2">
      <c r="B24" s="11" t="s">
        <v>43</v>
      </c>
      <c r="C24" s="1" t="s">
        <v>16</v>
      </c>
      <c r="D24" s="2">
        <v>24598.728522463</v>
      </c>
      <c r="E24" s="2">
        <v>0</v>
      </c>
      <c r="F24" s="21">
        <f t="shared" si="0"/>
        <v>24595.483500996001</v>
      </c>
      <c r="G24" s="21">
        <v>0</v>
      </c>
      <c r="H24" s="21">
        <v>0</v>
      </c>
      <c r="I24" s="21">
        <v>0</v>
      </c>
      <c r="J24" s="21">
        <v>3478.8520747480002</v>
      </c>
      <c r="K24" s="21">
        <v>21116.631426248001</v>
      </c>
      <c r="L24" s="2">
        <v>3.2450214669999999</v>
      </c>
      <c r="M24" s="2">
        <v>0</v>
      </c>
      <c r="N24" s="2">
        <v>179.507549899</v>
      </c>
    </row>
    <row r="25" spans="2:14" ht="12.9" customHeight="1" x14ac:dyDescent="0.2">
      <c r="B25" s="11" t="s">
        <v>44</v>
      </c>
      <c r="C25" s="1" t="s">
        <v>17</v>
      </c>
      <c r="D25" s="2">
        <v>388.65679477499998</v>
      </c>
      <c r="E25" s="2">
        <v>39.461163149999997</v>
      </c>
      <c r="F25" s="21">
        <f t="shared" si="0"/>
        <v>349.19563162499998</v>
      </c>
      <c r="G25" s="21">
        <v>322.42316615499999</v>
      </c>
      <c r="H25" s="21">
        <v>0.88638154000000002</v>
      </c>
      <c r="I25" s="21">
        <v>1.2250799999999999E-3</v>
      </c>
      <c r="J25" s="21">
        <v>1.41524161</v>
      </c>
      <c r="K25" s="21">
        <v>24.469617240000002</v>
      </c>
      <c r="L25" s="2">
        <v>0</v>
      </c>
      <c r="M25" s="2">
        <v>0</v>
      </c>
      <c r="N25" s="2">
        <v>752.694608991</v>
      </c>
    </row>
    <row r="26" spans="2:14" ht="12.9" customHeight="1" x14ac:dyDescent="0.2">
      <c r="B26" s="11" t="s">
        <v>47</v>
      </c>
      <c r="C26" s="1" t="s">
        <v>18</v>
      </c>
      <c r="D26" s="2">
        <v>69472.053951469003</v>
      </c>
      <c r="E26" s="2">
        <v>50622.320809641002</v>
      </c>
      <c r="F26" s="21">
        <f t="shared" si="0"/>
        <v>1660.0371150870001</v>
      </c>
      <c r="G26" s="21">
        <v>903.72856237600001</v>
      </c>
      <c r="H26" s="21">
        <v>21.531152609999999</v>
      </c>
      <c r="I26" s="21">
        <v>291.45010049299998</v>
      </c>
      <c r="J26" s="21">
        <v>427.321946298</v>
      </c>
      <c r="K26" s="21">
        <v>16.00535331</v>
      </c>
      <c r="L26" s="2">
        <v>15469.742423993999</v>
      </c>
      <c r="M26" s="2">
        <v>1719.9536027470001</v>
      </c>
      <c r="N26" s="2">
        <v>6194.6644066030003</v>
      </c>
    </row>
    <row r="27" spans="2:14" ht="12.9" customHeight="1" x14ac:dyDescent="0.2">
      <c r="B27" s="15" t="s">
        <v>48</v>
      </c>
      <c r="C27" s="16"/>
      <c r="D27" s="17">
        <v>-15860.062604979001</v>
      </c>
      <c r="E27" s="17">
        <v>-57444.940553667999</v>
      </c>
      <c r="F27" s="23">
        <f t="shared" si="0"/>
        <v>1929.318074257</v>
      </c>
      <c r="G27" s="23">
        <v>2298.1060692760002</v>
      </c>
      <c r="H27" s="23">
        <v>61.275198455999998</v>
      </c>
      <c r="I27" s="23">
        <v>-1082.3686114080001</v>
      </c>
      <c r="J27" s="23">
        <v>652.30541793099997</v>
      </c>
      <c r="K27" s="23">
        <v>2.0000000000000001E-9</v>
      </c>
      <c r="L27" s="17">
        <v>-23082.345670915001</v>
      </c>
      <c r="M27" s="17">
        <v>62737.905545346999</v>
      </c>
      <c r="N27" s="17">
        <v>15860.062604979001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87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241244.76632816001</v>
      </c>
      <c r="E9" s="3">
        <v>67158.877699478995</v>
      </c>
      <c r="F9" s="20">
        <f>+G9+H9+I9+J9+K9</f>
        <v>86003.966554413011</v>
      </c>
      <c r="G9" s="20">
        <v>69046.015605595996</v>
      </c>
      <c r="H9" s="20">
        <v>747.15610703599998</v>
      </c>
      <c r="I9" s="20">
        <v>5492.8911118269998</v>
      </c>
      <c r="J9" s="20">
        <v>3713.0656506770001</v>
      </c>
      <c r="K9" s="20">
        <v>7004.8380792770004</v>
      </c>
      <c r="L9" s="3">
        <v>40191.662732500001</v>
      </c>
      <c r="M9" s="3">
        <v>47890.259341767996</v>
      </c>
      <c r="N9" s="3">
        <v>67097.144908647999</v>
      </c>
    </row>
    <row r="10" spans="2:14" ht="12.9" customHeight="1" x14ac:dyDescent="0.2">
      <c r="B10" s="11" t="s">
        <v>38</v>
      </c>
      <c r="C10" s="1" t="s">
        <v>11</v>
      </c>
      <c r="D10" s="2">
        <v>357.08751999999998</v>
      </c>
      <c r="E10" s="2" t="s">
        <v>19</v>
      </c>
      <c r="F10" s="21">
        <f>+G10</f>
        <v>357.08751999999998</v>
      </c>
      <c r="G10" s="21">
        <v>357.08751999999998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355.22211199999998</v>
      </c>
    </row>
    <row r="11" spans="2:14" ht="12.9" customHeight="1" x14ac:dyDescent="0.2">
      <c r="B11" s="11" t="s">
        <v>39</v>
      </c>
      <c r="C11" s="1" t="s">
        <v>12</v>
      </c>
      <c r="D11" s="2">
        <v>50237.786350645001</v>
      </c>
      <c r="E11" s="2">
        <v>5749.9762761100001</v>
      </c>
      <c r="F11" s="21">
        <f t="shared" ref="F11:F27" si="0">+G11+H11+I11+J11+K11</f>
        <v>13835.521765974001</v>
      </c>
      <c r="G11" s="21">
        <v>12415.886950452999</v>
      </c>
      <c r="H11" s="21">
        <v>62.222387670000003</v>
      </c>
      <c r="I11" s="21">
        <v>652.58255457099995</v>
      </c>
      <c r="J11" s="21">
        <v>414.52448758999998</v>
      </c>
      <c r="K11" s="21">
        <v>290.30538568999998</v>
      </c>
      <c r="L11" s="2">
        <v>3426.48108228</v>
      </c>
      <c r="M11" s="2">
        <v>27225.807226280998</v>
      </c>
      <c r="N11" s="2">
        <v>9604.864758533</v>
      </c>
    </row>
    <row r="12" spans="2:14" ht="12.9" customHeight="1" x14ac:dyDescent="0.2">
      <c r="B12" s="11" t="s">
        <v>40</v>
      </c>
      <c r="C12" s="1" t="s">
        <v>13</v>
      </c>
      <c r="D12" s="2">
        <v>23046.238812084001</v>
      </c>
      <c r="E12" s="2">
        <v>126.106002214</v>
      </c>
      <c r="F12" s="21">
        <f t="shared" si="0"/>
        <v>22195.225761206002</v>
      </c>
      <c r="G12" s="21">
        <v>15668.742797663001</v>
      </c>
      <c r="H12" s="21">
        <v>70.731264533000001</v>
      </c>
      <c r="I12" s="21">
        <v>42.394409824999997</v>
      </c>
      <c r="J12" s="21">
        <v>1836.8170017499999</v>
      </c>
      <c r="K12" s="21">
        <v>4576.5402874350002</v>
      </c>
      <c r="L12" s="2">
        <v>573.41136024000002</v>
      </c>
      <c r="M12" s="2">
        <v>151.49568842400001</v>
      </c>
      <c r="N12" s="2">
        <v>8736.4467737039995</v>
      </c>
    </row>
    <row r="13" spans="2:14" ht="12.9" customHeight="1" x14ac:dyDescent="0.2">
      <c r="B13" s="11" t="s">
        <v>41</v>
      </c>
      <c r="C13" s="1" t="s">
        <v>14</v>
      </c>
      <c r="D13" s="2">
        <v>54658.621854766003</v>
      </c>
      <c r="E13" s="2">
        <v>10647.030166278</v>
      </c>
      <c r="F13" s="21">
        <f t="shared" si="0"/>
        <v>42343.803911376002</v>
      </c>
      <c r="G13" s="21">
        <v>38774.111483426997</v>
      </c>
      <c r="H13" s="21">
        <v>3.05018623</v>
      </c>
      <c r="I13" s="21">
        <v>3264.8593573210001</v>
      </c>
      <c r="J13" s="21">
        <v>301.78288439800002</v>
      </c>
      <c r="K13" s="21">
        <v>0</v>
      </c>
      <c r="L13" s="2">
        <v>1666.7753491200001</v>
      </c>
      <c r="M13" s="2">
        <v>1.0124279920000001</v>
      </c>
      <c r="N13" s="2">
        <v>26270.968043413999</v>
      </c>
    </row>
    <row r="14" spans="2:14" ht="12.9" customHeight="1" x14ac:dyDescent="0.2">
      <c r="B14" s="11" t="s">
        <v>42</v>
      </c>
      <c r="C14" s="1" t="s">
        <v>15</v>
      </c>
      <c r="D14" s="2">
        <v>60632.025239927003</v>
      </c>
      <c r="E14" s="2">
        <v>16467.715250103</v>
      </c>
      <c r="F14" s="21">
        <f t="shared" si="0"/>
        <v>5199.4259199549997</v>
      </c>
      <c r="G14" s="21">
        <v>826.81101370399995</v>
      </c>
      <c r="H14" s="21">
        <v>593.08265217300004</v>
      </c>
      <c r="I14" s="21">
        <v>1139.463582033</v>
      </c>
      <c r="J14" s="21">
        <v>505.804621623</v>
      </c>
      <c r="K14" s="21">
        <v>2134.2640504219999</v>
      </c>
      <c r="L14" s="2">
        <v>29319.281873569998</v>
      </c>
      <c r="M14" s="2">
        <v>9645.6021962989998</v>
      </c>
      <c r="N14" s="2">
        <v>18811.915630812</v>
      </c>
    </row>
    <row r="15" spans="2:14" ht="12.9" customHeight="1" x14ac:dyDescent="0.2">
      <c r="B15" s="11" t="s">
        <v>43</v>
      </c>
      <c r="C15" s="1" t="s">
        <v>16</v>
      </c>
      <c r="D15" s="2">
        <v>10361.143197715999</v>
      </c>
      <c r="E15" s="2">
        <v>442.55300595</v>
      </c>
      <c r="F15" s="21">
        <f t="shared" si="0"/>
        <v>371.36613472599998</v>
      </c>
      <c r="G15" s="21">
        <v>28.695696980000001</v>
      </c>
      <c r="H15" s="21">
        <v>0</v>
      </c>
      <c r="I15" s="21">
        <v>56.201327589999998</v>
      </c>
      <c r="J15" s="21">
        <v>286.469110156</v>
      </c>
      <c r="K15" s="21">
        <v>0</v>
      </c>
      <c r="L15" s="2">
        <v>39.877291679999999</v>
      </c>
      <c r="M15" s="2">
        <v>9507.3467653600001</v>
      </c>
      <c r="N15" s="2">
        <v>56.775715816000002</v>
      </c>
    </row>
    <row r="16" spans="2:14" ht="12.9" customHeight="1" x14ac:dyDescent="0.2">
      <c r="B16" s="11" t="s">
        <v>44</v>
      </c>
      <c r="C16" s="1" t="s">
        <v>17</v>
      </c>
      <c r="D16" s="2">
        <v>356.58802142000002</v>
      </c>
      <c r="E16" s="2">
        <v>9.7726691599999995</v>
      </c>
      <c r="F16" s="21">
        <f t="shared" si="0"/>
        <v>153.08856747999999</v>
      </c>
      <c r="G16" s="21">
        <v>150.38406848</v>
      </c>
      <c r="H16" s="21">
        <v>0.32437714000000001</v>
      </c>
      <c r="I16" s="21">
        <v>0.32035112999999998</v>
      </c>
      <c r="J16" s="21">
        <v>4.4031000000000001E-2</v>
      </c>
      <c r="K16" s="21">
        <v>2.01573973</v>
      </c>
      <c r="L16" s="2">
        <v>193.66336953000001</v>
      </c>
      <c r="M16" s="2">
        <v>6.3415250000000006E-2</v>
      </c>
      <c r="N16" s="2">
        <v>286.92547000000002</v>
      </c>
    </row>
    <row r="17" spans="2:14" ht="12.9" customHeight="1" x14ac:dyDescent="0.2">
      <c r="B17" s="12" t="s">
        <v>45</v>
      </c>
      <c r="C17" s="13" t="s">
        <v>18</v>
      </c>
      <c r="D17" s="14">
        <v>41595.275331602003</v>
      </c>
      <c r="E17" s="14">
        <v>33715.724329664001</v>
      </c>
      <c r="F17" s="22">
        <f t="shared" si="0"/>
        <v>1548.446973696</v>
      </c>
      <c r="G17" s="22">
        <v>824.29607488900001</v>
      </c>
      <c r="H17" s="22">
        <v>17.745239290000001</v>
      </c>
      <c r="I17" s="22">
        <v>337.06952935700002</v>
      </c>
      <c r="J17" s="22">
        <v>367.62351416000001</v>
      </c>
      <c r="K17" s="22">
        <v>1.7126159999999999</v>
      </c>
      <c r="L17" s="14">
        <v>4972.1724060799997</v>
      </c>
      <c r="M17" s="14">
        <v>1358.9316221619999</v>
      </c>
      <c r="N17" s="14">
        <v>2974.0264043689999</v>
      </c>
    </row>
    <row r="18" spans="2:14" ht="12.9" customHeight="1" x14ac:dyDescent="0.2">
      <c r="B18" s="10" t="s">
        <v>46</v>
      </c>
      <c r="C18" s="1"/>
      <c r="D18" s="3">
        <v>282855.53851887101</v>
      </c>
      <c r="E18" s="3">
        <v>124704.981313829</v>
      </c>
      <c r="F18" s="20">
        <f t="shared" si="0"/>
        <v>84282.312695599001</v>
      </c>
      <c r="G18" s="20">
        <v>65242.756324175003</v>
      </c>
      <c r="H18" s="20">
        <v>820.70657090500004</v>
      </c>
      <c r="I18" s="20">
        <v>6662.261122717</v>
      </c>
      <c r="J18" s="20">
        <v>4551.7505985320004</v>
      </c>
      <c r="K18" s="20">
        <v>7004.83807927</v>
      </c>
      <c r="L18" s="3">
        <v>54747.316575019999</v>
      </c>
      <c r="M18" s="3">
        <v>19120.927934423002</v>
      </c>
      <c r="N18" s="3">
        <v>25486.372717937</v>
      </c>
    </row>
    <row r="19" spans="2:14" ht="12.9" customHeight="1" x14ac:dyDescent="0.2">
      <c r="B19" s="11" t="s">
        <v>38</v>
      </c>
      <c r="C19" s="1" t="s">
        <v>11</v>
      </c>
      <c r="D19" s="2">
        <v>355.22211199999998</v>
      </c>
      <c r="E19" s="2" t="s">
        <v>19</v>
      </c>
      <c r="F19" s="21">
        <f>+G19</f>
        <v>355.22211199999998</v>
      </c>
      <c r="G19" s="21">
        <v>355.22211199999998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357.08751999999998</v>
      </c>
    </row>
    <row r="20" spans="2:14" ht="12.9" customHeight="1" x14ac:dyDescent="0.2">
      <c r="B20" s="11" t="s">
        <v>39</v>
      </c>
      <c r="C20" s="1" t="s">
        <v>12</v>
      </c>
      <c r="D20" s="2">
        <v>53900.125561692999</v>
      </c>
      <c r="E20" s="2" t="s">
        <v>19</v>
      </c>
      <c r="F20" s="21">
        <f>+G20</f>
        <v>53871.486544672996</v>
      </c>
      <c r="G20" s="21">
        <v>53871.486544672996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28.639017020000001</v>
      </c>
      <c r="M20" s="2" t="s">
        <v>19</v>
      </c>
      <c r="N20" s="2">
        <v>5942.5255474850001</v>
      </c>
    </row>
    <row r="21" spans="2:14" ht="12.9" customHeight="1" x14ac:dyDescent="0.2">
      <c r="B21" s="11" t="s">
        <v>40</v>
      </c>
      <c r="C21" s="1" t="s">
        <v>13</v>
      </c>
      <c r="D21" s="2">
        <v>20933.828115834</v>
      </c>
      <c r="E21" s="2">
        <v>2592.9588142789999</v>
      </c>
      <c r="F21" s="21">
        <f t="shared" si="0"/>
        <v>163.78999529500001</v>
      </c>
      <c r="G21" s="21">
        <v>163.78999529500001</v>
      </c>
      <c r="H21" s="21">
        <v>0</v>
      </c>
      <c r="I21" s="21">
        <v>0</v>
      </c>
      <c r="J21" s="21">
        <v>0</v>
      </c>
      <c r="K21" s="21">
        <v>0</v>
      </c>
      <c r="L21" s="2">
        <v>18177.079306259999</v>
      </c>
      <c r="M21" s="2">
        <v>0</v>
      </c>
      <c r="N21" s="2">
        <v>10848.857469954</v>
      </c>
    </row>
    <row r="22" spans="2:14" ht="12.9" customHeight="1" x14ac:dyDescent="0.2">
      <c r="B22" s="11" t="s">
        <v>41</v>
      </c>
      <c r="C22" s="1" t="s">
        <v>14</v>
      </c>
      <c r="D22" s="2">
        <v>79855.103848257</v>
      </c>
      <c r="E22" s="2">
        <v>42267.533024942</v>
      </c>
      <c r="F22" s="21">
        <f t="shared" si="0"/>
        <v>5012.5351881309998</v>
      </c>
      <c r="G22" s="21">
        <v>23.711348919999999</v>
      </c>
      <c r="H22" s="21">
        <v>5.8980042099999999</v>
      </c>
      <c r="I22" s="21">
        <v>4954.2703426110002</v>
      </c>
      <c r="J22" s="21">
        <v>28.655318990000001</v>
      </c>
      <c r="K22" s="21">
        <v>1.7340000000000001E-4</v>
      </c>
      <c r="L22" s="2">
        <v>14568.811240860001</v>
      </c>
      <c r="M22" s="2">
        <v>18006.224394323999</v>
      </c>
      <c r="N22" s="2">
        <v>1074.4860499230001</v>
      </c>
    </row>
    <row r="23" spans="2:14" ht="12.9" customHeight="1" x14ac:dyDescent="0.2">
      <c r="B23" s="11" t="s">
        <v>42</v>
      </c>
      <c r="C23" s="1" t="s">
        <v>15</v>
      </c>
      <c r="D23" s="2">
        <v>74664.622956859006</v>
      </c>
      <c r="E23" s="2">
        <v>44824.472695778</v>
      </c>
      <c r="F23" s="21">
        <f t="shared" si="0"/>
        <v>13374.277802951001</v>
      </c>
      <c r="G23" s="21">
        <v>10170.967216630999</v>
      </c>
      <c r="H23" s="21">
        <v>804.80565269500005</v>
      </c>
      <c r="I23" s="21">
        <v>1419.514999129</v>
      </c>
      <c r="J23" s="21">
        <v>977.07872605600005</v>
      </c>
      <c r="K23" s="21">
        <v>1.91120844</v>
      </c>
      <c r="L23" s="2">
        <v>16465.872458130001</v>
      </c>
      <c r="M23" s="2">
        <v>0</v>
      </c>
      <c r="N23" s="2">
        <v>4779.3179138799997</v>
      </c>
    </row>
    <row r="24" spans="2:14" ht="12.9" customHeight="1" x14ac:dyDescent="0.2">
      <c r="B24" s="11" t="s">
        <v>43</v>
      </c>
      <c r="C24" s="1" t="s">
        <v>16</v>
      </c>
      <c r="D24" s="2">
        <v>10269.550288816001</v>
      </c>
      <c r="E24" s="2">
        <v>0</v>
      </c>
      <c r="F24" s="21">
        <f t="shared" si="0"/>
        <v>10269.550288816001</v>
      </c>
      <c r="G24" s="21">
        <v>0</v>
      </c>
      <c r="H24" s="21">
        <v>0</v>
      </c>
      <c r="I24" s="21">
        <v>0</v>
      </c>
      <c r="J24" s="21">
        <v>3319.0775443960001</v>
      </c>
      <c r="K24" s="21">
        <v>6950.4727444199998</v>
      </c>
      <c r="L24" s="2">
        <v>0</v>
      </c>
      <c r="M24" s="2">
        <v>0</v>
      </c>
      <c r="N24" s="2">
        <v>148.368624716</v>
      </c>
    </row>
    <row r="25" spans="2:14" ht="12.9" customHeight="1" x14ac:dyDescent="0.2">
      <c r="B25" s="11" t="s">
        <v>44</v>
      </c>
      <c r="C25" s="1" t="s">
        <v>17</v>
      </c>
      <c r="D25" s="2">
        <v>418.65838545000003</v>
      </c>
      <c r="E25" s="2">
        <v>176.00533568</v>
      </c>
      <c r="F25" s="21">
        <f t="shared" si="0"/>
        <v>242.56463175000002</v>
      </c>
      <c r="G25" s="21">
        <v>240.98181529999999</v>
      </c>
      <c r="H25" s="21">
        <v>2.2587960000000001E-2</v>
      </c>
      <c r="I25" s="21">
        <v>0.15015743000000001</v>
      </c>
      <c r="J25" s="21">
        <v>0</v>
      </c>
      <c r="K25" s="21">
        <v>1.4100710599999999</v>
      </c>
      <c r="L25" s="2">
        <v>0</v>
      </c>
      <c r="M25" s="2">
        <v>8.841802E-2</v>
      </c>
      <c r="N25" s="2">
        <v>224.85510597000001</v>
      </c>
    </row>
    <row r="26" spans="2:14" ht="12.9" customHeight="1" x14ac:dyDescent="0.2">
      <c r="B26" s="11" t="s">
        <v>47</v>
      </c>
      <c r="C26" s="1" t="s">
        <v>18</v>
      </c>
      <c r="D26" s="2">
        <v>42458.427249961998</v>
      </c>
      <c r="E26" s="2">
        <v>34844.011443149997</v>
      </c>
      <c r="F26" s="21">
        <f t="shared" si="0"/>
        <v>992.88613198300015</v>
      </c>
      <c r="G26" s="21">
        <v>416.59729135600003</v>
      </c>
      <c r="H26" s="21">
        <v>9.9803260399999996</v>
      </c>
      <c r="I26" s="21">
        <v>288.32562354700002</v>
      </c>
      <c r="J26" s="21">
        <v>226.93900909000001</v>
      </c>
      <c r="K26" s="21">
        <v>51.043881949999999</v>
      </c>
      <c r="L26" s="2">
        <v>5506.9145527500004</v>
      </c>
      <c r="M26" s="2">
        <v>1114.615122079</v>
      </c>
      <c r="N26" s="2">
        <v>2110.8744860090001</v>
      </c>
    </row>
    <row r="27" spans="2:14" ht="12.9" customHeight="1" x14ac:dyDescent="0.2">
      <c r="B27" s="15" t="s">
        <v>48</v>
      </c>
      <c r="C27" s="16"/>
      <c r="D27" s="17">
        <v>-41610.772190711003</v>
      </c>
      <c r="E27" s="17">
        <v>-57546.103614350002</v>
      </c>
      <c r="F27" s="23">
        <f t="shared" si="0"/>
        <v>1721.6538588139999</v>
      </c>
      <c r="G27" s="23">
        <v>3803.2592814210002</v>
      </c>
      <c r="H27" s="23">
        <v>-73.550463868999998</v>
      </c>
      <c r="I27" s="23">
        <v>-1169.37001089</v>
      </c>
      <c r="J27" s="23">
        <v>-838.68494785500002</v>
      </c>
      <c r="K27" s="23">
        <v>6.9999999999999998E-9</v>
      </c>
      <c r="L27" s="17">
        <v>-14555.65384252</v>
      </c>
      <c r="M27" s="17">
        <v>28769.331407344998</v>
      </c>
      <c r="N27" s="17">
        <v>41610.772190711003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86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242897.24025232799</v>
      </c>
      <c r="E9" s="3">
        <v>67452.545115900997</v>
      </c>
      <c r="F9" s="20">
        <f>+G9+H9+I9+J9+K9</f>
        <v>87356.03316260202</v>
      </c>
      <c r="G9" s="20">
        <v>70523.434950840005</v>
      </c>
      <c r="H9" s="20">
        <v>697.59444446299995</v>
      </c>
      <c r="I9" s="20">
        <v>5340.6724052099999</v>
      </c>
      <c r="J9" s="20">
        <v>3754.4339650679999</v>
      </c>
      <c r="K9" s="20">
        <v>7039.897397021</v>
      </c>
      <c r="L9" s="3">
        <v>40514.545123240001</v>
      </c>
      <c r="M9" s="3">
        <v>47574.116850585</v>
      </c>
      <c r="N9" s="3">
        <v>67547.679020006995</v>
      </c>
    </row>
    <row r="10" spans="2:14" ht="12.9" customHeight="1" x14ac:dyDescent="0.2">
      <c r="B10" s="11" t="s">
        <v>38</v>
      </c>
      <c r="C10" s="1" t="s">
        <v>11</v>
      </c>
      <c r="D10" s="2">
        <v>352.56649599999997</v>
      </c>
      <c r="E10" s="2" t="s">
        <v>19</v>
      </c>
      <c r="F10" s="21">
        <f>+G10</f>
        <v>352.56649599999997</v>
      </c>
      <c r="G10" s="21">
        <v>352.56649599999997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350.73737599999998</v>
      </c>
    </row>
    <row r="11" spans="2:14" ht="12.9" customHeight="1" x14ac:dyDescent="0.2">
      <c r="B11" s="11" t="s">
        <v>39</v>
      </c>
      <c r="C11" s="1" t="s">
        <v>12</v>
      </c>
      <c r="D11" s="2">
        <v>51990.958169069003</v>
      </c>
      <c r="E11" s="2">
        <v>5921.6402468650003</v>
      </c>
      <c r="F11" s="21">
        <f t="shared" ref="F11:F27" si="0">+G11+H11+I11+J11+K11</f>
        <v>15141.708899003999</v>
      </c>
      <c r="G11" s="21">
        <v>13732.307956588</v>
      </c>
      <c r="H11" s="21">
        <v>65.910641830000003</v>
      </c>
      <c r="I11" s="21">
        <v>657.35813063199998</v>
      </c>
      <c r="J11" s="21">
        <v>417.69721427399998</v>
      </c>
      <c r="K11" s="21">
        <v>268.43495567999997</v>
      </c>
      <c r="L11" s="2">
        <v>3952.9246685100002</v>
      </c>
      <c r="M11" s="2">
        <v>26974.684354690002</v>
      </c>
      <c r="N11" s="2">
        <v>10145.368961755999</v>
      </c>
    </row>
    <row r="12" spans="2:14" ht="12.9" customHeight="1" x14ac:dyDescent="0.2">
      <c r="B12" s="11" t="s">
        <v>40</v>
      </c>
      <c r="C12" s="1" t="s">
        <v>13</v>
      </c>
      <c r="D12" s="2">
        <v>22944.288961699</v>
      </c>
      <c r="E12" s="2">
        <v>119.458345932</v>
      </c>
      <c r="F12" s="21">
        <f t="shared" si="0"/>
        <v>22093.081824965</v>
      </c>
      <c r="G12" s="21">
        <v>15495.339216163</v>
      </c>
      <c r="H12" s="21">
        <v>74.626998388000004</v>
      </c>
      <c r="I12" s="21">
        <v>44.175204798000003</v>
      </c>
      <c r="J12" s="21">
        <v>1821.799766571</v>
      </c>
      <c r="K12" s="21">
        <v>4657.1406390450002</v>
      </c>
      <c r="L12" s="2">
        <v>581.64655137</v>
      </c>
      <c r="M12" s="2">
        <v>150.102239432</v>
      </c>
      <c r="N12" s="2">
        <v>9319.5070370649992</v>
      </c>
    </row>
    <row r="13" spans="2:14" ht="12.9" customHeight="1" x14ac:dyDescent="0.2">
      <c r="B13" s="11" t="s">
        <v>41</v>
      </c>
      <c r="C13" s="1" t="s">
        <v>14</v>
      </c>
      <c r="D13" s="2">
        <v>55034.169275845001</v>
      </c>
      <c r="E13" s="2">
        <v>10829.071189099999</v>
      </c>
      <c r="F13" s="21">
        <f t="shared" si="0"/>
        <v>42525.172343357997</v>
      </c>
      <c r="G13" s="21">
        <v>39011.636678761002</v>
      </c>
      <c r="H13" s="21">
        <v>3.0006760099999998</v>
      </c>
      <c r="I13" s="21">
        <v>3207.369877829</v>
      </c>
      <c r="J13" s="21">
        <v>303.16511075800003</v>
      </c>
      <c r="K13" s="21">
        <v>0</v>
      </c>
      <c r="L13" s="2">
        <v>1678.62574341</v>
      </c>
      <c r="M13" s="2">
        <v>1.2999999769999999</v>
      </c>
      <c r="N13" s="2">
        <v>25949.748632699</v>
      </c>
    </row>
    <row r="14" spans="2:14" ht="12.9" customHeight="1" x14ac:dyDescent="0.2">
      <c r="B14" s="11" t="s">
        <v>42</v>
      </c>
      <c r="C14" s="1" t="s">
        <v>15</v>
      </c>
      <c r="D14" s="2">
        <v>60601.388166564997</v>
      </c>
      <c r="E14" s="2">
        <v>16795.274739713001</v>
      </c>
      <c r="F14" s="21">
        <f t="shared" si="0"/>
        <v>5079.0267110229997</v>
      </c>
      <c r="G14" s="21">
        <v>819.353776466</v>
      </c>
      <c r="H14" s="21">
        <v>545.98102008499995</v>
      </c>
      <c r="I14" s="21">
        <v>1107.8964258399999</v>
      </c>
      <c r="J14" s="21">
        <v>539.46756994600003</v>
      </c>
      <c r="K14" s="21">
        <v>2066.327918686</v>
      </c>
      <c r="L14" s="2">
        <v>29123.210394990001</v>
      </c>
      <c r="M14" s="2">
        <v>9603.8763208389992</v>
      </c>
      <c r="N14" s="2">
        <v>18286.182373962001</v>
      </c>
    </row>
    <row r="15" spans="2:14" ht="12.9" customHeight="1" x14ac:dyDescent="0.2">
      <c r="B15" s="11" t="s">
        <v>43</v>
      </c>
      <c r="C15" s="1" t="s">
        <v>16</v>
      </c>
      <c r="D15" s="2">
        <v>10385.236440438999</v>
      </c>
      <c r="E15" s="2">
        <v>451.46874723000002</v>
      </c>
      <c r="F15" s="21">
        <f t="shared" si="0"/>
        <v>370.33476496899999</v>
      </c>
      <c r="G15" s="21">
        <v>29.52593559</v>
      </c>
      <c r="H15" s="21">
        <v>0</v>
      </c>
      <c r="I15" s="21">
        <v>56.515945350000003</v>
      </c>
      <c r="J15" s="21">
        <v>284.29288402899999</v>
      </c>
      <c r="K15" s="21">
        <v>0</v>
      </c>
      <c r="L15" s="2">
        <v>40.89053972</v>
      </c>
      <c r="M15" s="2">
        <v>9522.5423885199998</v>
      </c>
      <c r="N15" s="2">
        <v>57.557600072</v>
      </c>
    </row>
    <row r="16" spans="2:14" ht="12.9" customHeight="1" x14ac:dyDescent="0.2">
      <c r="B16" s="11" t="s">
        <v>44</v>
      </c>
      <c r="C16" s="1" t="s">
        <v>17</v>
      </c>
      <c r="D16" s="2">
        <v>311.03169967999997</v>
      </c>
      <c r="E16" s="2">
        <v>12.54314123</v>
      </c>
      <c r="F16" s="21">
        <f t="shared" si="0"/>
        <v>246.28865535</v>
      </c>
      <c r="G16" s="21">
        <v>229.81309038000001</v>
      </c>
      <c r="H16" s="21">
        <v>0.54439214999999996</v>
      </c>
      <c r="I16" s="21">
        <v>2.1329989600000001</v>
      </c>
      <c r="J16" s="21">
        <v>6.9839999999999999E-2</v>
      </c>
      <c r="K16" s="21">
        <v>13.728333859999999</v>
      </c>
      <c r="L16" s="2">
        <v>51.612848280000001</v>
      </c>
      <c r="M16" s="2">
        <v>0.58705481999999998</v>
      </c>
      <c r="N16" s="2">
        <v>354.71921685000001</v>
      </c>
    </row>
    <row r="17" spans="2:14" ht="12.9" customHeight="1" x14ac:dyDescent="0.2">
      <c r="B17" s="12" t="s">
        <v>45</v>
      </c>
      <c r="C17" s="13" t="s">
        <v>18</v>
      </c>
      <c r="D17" s="14">
        <v>41277.601043030998</v>
      </c>
      <c r="E17" s="14">
        <v>33323.088705831004</v>
      </c>
      <c r="F17" s="22">
        <f t="shared" si="0"/>
        <v>1547.853467933</v>
      </c>
      <c r="G17" s="22">
        <v>852.89180089199999</v>
      </c>
      <c r="H17" s="22">
        <v>7.530716</v>
      </c>
      <c r="I17" s="22">
        <v>265.22382180099999</v>
      </c>
      <c r="J17" s="22">
        <v>387.94157948999998</v>
      </c>
      <c r="K17" s="22">
        <v>34.265549749999998</v>
      </c>
      <c r="L17" s="14">
        <v>5085.6343769599998</v>
      </c>
      <c r="M17" s="14">
        <v>1321.0244923069999</v>
      </c>
      <c r="N17" s="14">
        <v>3083.857821603</v>
      </c>
    </row>
    <row r="18" spans="2:14" ht="12.9" customHeight="1" x14ac:dyDescent="0.2">
      <c r="B18" s="10" t="s">
        <v>46</v>
      </c>
      <c r="C18" s="1"/>
      <c r="D18" s="3">
        <v>284224.27581887098</v>
      </c>
      <c r="E18" s="3">
        <v>124388.93673506301</v>
      </c>
      <c r="F18" s="20">
        <f t="shared" si="0"/>
        <v>85244.518278110001</v>
      </c>
      <c r="G18" s="20">
        <v>66125.993143845</v>
      </c>
      <c r="H18" s="20">
        <v>747.07799102000001</v>
      </c>
      <c r="I18" s="20">
        <v>6731.859309163</v>
      </c>
      <c r="J18" s="20">
        <v>4599.6904370820002</v>
      </c>
      <c r="K18" s="20">
        <v>7039.8973969999997</v>
      </c>
      <c r="L18" s="3">
        <v>55735.476236889997</v>
      </c>
      <c r="M18" s="3">
        <v>18855.344568807999</v>
      </c>
      <c r="N18" s="3">
        <v>26220.643453463999</v>
      </c>
    </row>
    <row r="19" spans="2:14" ht="12.9" customHeight="1" x14ac:dyDescent="0.2">
      <c r="B19" s="11" t="s">
        <v>38</v>
      </c>
      <c r="C19" s="1" t="s">
        <v>11</v>
      </c>
      <c r="D19" s="2">
        <v>350.73737599999998</v>
      </c>
      <c r="E19" s="2" t="s">
        <v>19</v>
      </c>
      <c r="F19" s="21">
        <f>+G19</f>
        <v>350.73737599999998</v>
      </c>
      <c r="G19" s="21">
        <v>350.73737599999998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352.56649599999997</v>
      </c>
    </row>
    <row r="20" spans="2:14" ht="12.9" customHeight="1" x14ac:dyDescent="0.2">
      <c r="B20" s="11" t="s">
        <v>39</v>
      </c>
      <c r="C20" s="1" t="s">
        <v>12</v>
      </c>
      <c r="D20" s="2">
        <v>55117.588503976003</v>
      </c>
      <c r="E20" s="2" t="s">
        <v>19</v>
      </c>
      <c r="F20" s="21">
        <f>+G20</f>
        <v>55089.037889206003</v>
      </c>
      <c r="G20" s="21">
        <v>55089.037889206003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28.550614769999999</v>
      </c>
      <c r="M20" s="2" t="s">
        <v>19</v>
      </c>
      <c r="N20" s="2">
        <v>7018.738626849</v>
      </c>
    </row>
    <row r="21" spans="2:14" ht="12.9" customHeight="1" x14ac:dyDescent="0.2">
      <c r="B21" s="11" t="s">
        <v>40</v>
      </c>
      <c r="C21" s="1" t="s">
        <v>13</v>
      </c>
      <c r="D21" s="2">
        <v>21765.636334915001</v>
      </c>
      <c r="E21" s="2">
        <v>2549.8213389490002</v>
      </c>
      <c r="F21" s="21">
        <f t="shared" si="0"/>
        <v>166.41156872600001</v>
      </c>
      <c r="G21" s="21">
        <v>166.41156872600001</v>
      </c>
      <c r="H21" s="21">
        <v>0</v>
      </c>
      <c r="I21" s="21">
        <v>0</v>
      </c>
      <c r="J21" s="21">
        <v>0</v>
      </c>
      <c r="K21" s="21">
        <v>0</v>
      </c>
      <c r="L21" s="2">
        <v>19049.403427239999</v>
      </c>
      <c r="M21" s="2">
        <v>0</v>
      </c>
      <c r="N21" s="2">
        <v>10498.159663848999</v>
      </c>
    </row>
    <row r="22" spans="2:14" ht="12.9" customHeight="1" x14ac:dyDescent="0.2">
      <c r="B22" s="11" t="s">
        <v>41</v>
      </c>
      <c r="C22" s="1" t="s">
        <v>14</v>
      </c>
      <c r="D22" s="2">
        <v>79814.074878195999</v>
      </c>
      <c r="E22" s="2">
        <v>42363.426465368997</v>
      </c>
      <c r="F22" s="21">
        <f t="shared" si="0"/>
        <v>5112.8021463760006</v>
      </c>
      <c r="G22" s="21">
        <v>12.80604359</v>
      </c>
      <c r="H22" s="21">
        <v>5.8194226100000002</v>
      </c>
      <c r="I22" s="21">
        <v>4981.413424976</v>
      </c>
      <c r="J22" s="21">
        <v>39.729900360000002</v>
      </c>
      <c r="K22" s="21">
        <v>73.033354840000001</v>
      </c>
      <c r="L22" s="2">
        <v>14630.571839890001</v>
      </c>
      <c r="M22" s="2">
        <v>17707.274426561002</v>
      </c>
      <c r="N22" s="2">
        <v>1169.843030348</v>
      </c>
    </row>
    <row r="23" spans="2:14" ht="12.9" customHeight="1" x14ac:dyDescent="0.2">
      <c r="B23" s="11" t="s">
        <v>42</v>
      </c>
      <c r="C23" s="1" t="s">
        <v>15</v>
      </c>
      <c r="D23" s="2">
        <v>74114.627434270995</v>
      </c>
      <c r="E23" s="2">
        <v>44677.416399586</v>
      </c>
      <c r="F23" s="21">
        <f t="shared" si="0"/>
        <v>12966.572386365002</v>
      </c>
      <c r="G23" s="21">
        <v>9776.4922189280005</v>
      </c>
      <c r="H23" s="21">
        <v>729.73714006</v>
      </c>
      <c r="I23" s="21">
        <v>1456.5755523969999</v>
      </c>
      <c r="J23" s="21">
        <v>1001.85626654</v>
      </c>
      <c r="K23" s="21">
        <v>1.91120844</v>
      </c>
      <c r="L23" s="2">
        <v>16470.63864832</v>
      </c>
      <c r="M23" s="2">
        <v>0</v>
      </c>
      <c r="N23" s="2">
        <v>4772.9431062559997</v>
      </c>
    </row>
    <row r="24" spans="2:14" ht="12.9" customHeight="1" x14ac:dyDescent="0.2">
      <c r="B24" s="11" t="s">
        <v>43</v>
      </c>
      <c r="C24" s="1" t="s">
        <v>16</v>
      </c>
      <c r="D24" s="2">
        <v>10292.185535201999</v>
      </c>
      <c r="E24" s="2">
        <v>0</v>
      </c>
      <c r="F24" s="21">
        <f t="shared" si="0"/>
        <v>10292.185535201999</v>
      </c>
      <c r="G24" s="21">
        <v>0</v>
      </c>
      <c r="H24" s="21">
        <v>0</v>
      </c>
      <c r="I24" s="21">
        <v>0</v>
      </c>
      <c r="J24" s="21">
        <v>3332.3115265719998</v>
      </c>
      <c r="K24" s="21">
        <v>6959.8740086300004</v>
      </c>
      <c r="L24" s="2">
        <v>0</v>
      </c>
      <c r="M24" s="2">
        <v>0</v>
      </c>
      <c r="N24" s="2">
        <v>150.60850530900001</v>
      </c>
    </row>
    <row r="25" spans="2:14" ht="12.9" customHeight="1" x14ac:dyDescent="0.2">
      <c r="B25" s="11" t="s">
        <v>44</v>
      </c>
      <c r="C25" s="1" t="s">
        <v>17</v>
      </c>
      <c r="D25" s="2">
        <v>505.14508323000001</v>
      </c>
      <c r="E25" s="2">
        <v>175.82085375</v>
      </c>
      <c r="F25" s="21">
        <f t="shared" si="0"/>
        <v>237.80317388999998</v>
      </c>
      <c r="G25" s="21">
        <v>235.87711851</v>
      </c>
      <c r="H25" s="21">
        <v>9.9688860000000004E-2</v>
      </c>
      <c r="I25" s="21">
        <v>1.0915978</v>
      </c>
      <c r="J25" s="21">
        <v>0</v>
      </c>
      <c r="K25" s="21">
        <v>0.73476872000000004</v>
      </c>
      <c r="L25" s="2">
        <v>91.4477476</v>
      </c>
      <c r="M25" s="2">
        <v>7.3307990000000003E-2</v>
      </c>
      <c r="N25" s="2">
        <v>160.6058333</v>
      </c>
    </row>
    <row r="26" spans="2:14" ht="12.9" customHeight="1" x14ac:dyDescent="0.2">
      <c r="B26" s="11" t="s">
        <v>47</v>
      </c>
      <c r="C26" s="1" t="s">
        <v>18</v>
      </c>
      <c r="D26" s="2">
        <v>42264.280673080997</v>
      </c>
      <c r="E26" s="2">
        <v>34622.451677409001</v>
      </c>
      <c r="F26" s="21">
        <f t="shared" si="0"/>
        <v>1028.968202345</v>
      </c>
      <c r="G26" s="21">
        <v>494.630928885</v>
      </c>
      <c r="H26" s="21">
        <v>11.42173949</v>
      </c>
      <c r="I26" s="21">
        <v>292.77873398999998</v>
      </c>
      <c r="J26" s="21">
        <v>225.79274361</v>
      </c>
      <c r="K26" s="21">
        <v>4.3440563699999997</v>
      </c>
      <c r="L26" s="2">
        <v>5464.8639590700004</v>
      </c>
      <c r="M26" s="2">
        <v>1147.996834257</v>
      </c>
      <c r="N26" s="2">
        <v>2097.178191553</v>
      </c>
    </row>
    <row r="27" spans="2:14" ht="12.9" customHeight="1" x14ac:dyDescent="0.2">
      <c r="B27" s="15" t="s">
        <v>48</v>
      </c>
      <c r="C27" s="16"/>
      <c r="D27" s="17">
        <v>-41327.035566543003</v>
      </c>
      <c r="E27" s="17">
        <v>-56936.391619162001</v>
      </c>
      <c r="F27" s="23">
        <f t="shared" si="0"/>
        <v>2111.5148844919991</v>
      </c>
      <c r="G27" s="23">
        <v>4397.4418069949998</v>
      </c>
      <c r="H27" s="23">
        <v>-49.483546556999997</v>
      </c>
      <c r="I27" s="23">
        <v>-1391.186903953</v>
      </c>
      <c r="J27" s="23">
        <v>-845.256472014</v>
      </c>
      <c r="K27" s="23">
        <v>2.0999999999999999E-8</v>
      </c>
      <c r="L27" s="17">
        <v>-15220.93111365</v>
      </c>
      <c r="M27" s="17">
        <v>28718.772281777001</v>
      </c>
      <c r="N27" s="17">
        <v>41327.035566543003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85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245284.081084687</v>
      </c>
      <c r="E9" s="3">
        <v>67589.112525188</v>
      </c>
      <c r="F9" s="20">
        <f>+G9+H9+I9+J9+K9</f>
        <v>88032.808506110989</v>
      </c>
      <c r="G9" s="20">
        <v>70926.847774612994</v>
      </c>
      <c r="H9" s="20">
        <v>666.94319962500003</v>
      </c>
      <c r="I9" s="20">
        <v>5437.0692455039998</v>
      </c>
      <c r="J9" s="20">
        <v>3755.0362400170002</v>
      </c>
      <c r="K9" s="20">
        <v>7246.9120463520003</v>
      </c>
      <c r="L9" s="3">
        <v>41142.68326079</v>
      </c>
      <c r="M9" s="3">
        <v>48519.476792597998</v>
      </c>
      <c r="N9" s="3">
        <v>66408.744404028999</v>
      </c>
    </row>
    <row r="10" spans="2:14" ht="12.9" customHeight="1" x14ac:dyDescent="0.2">
      <c r="B10" s="11" t="s">
        <v>38</v>
      </c>
      <c r="C10" s="1" t="s">
        <v>11</v>
      </c>
      <c r="D10" s="2">
        <v>346.51593600000001</v>
      </c>
      <c r="E10" s="2" t="s">
        <v>19</v>
      </c>
      <c r="F10" s="21">
        <f>+G10</f>
        <v>346.51593600000001</v>
      </c>
      <c r="G10" s="21">
        <v>346.51593600000001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344.72672</v>
      </c>
    </row>
    <row r="11" spans="2:14" ht="12.9" customHeight="1" x14ac:dyDescent="0.2">
      <c r="B11" s="11" t="s">
        <v>39</v>
      </c>
      <c r="C11" s="1" t="s">
        <v>12</v>
      </c>
      <c r="D11" s="2">
        <v>53004.289428185002</v>
      </c>
      <c r="E11" s="2">
        <v>6362.5575127820002</v>
      </c>
      <c r="F11" s="21">
        <f t="shared" ref="F11:F27" si="0">+G11+H11+I11+J11+K11</f>
        <v>14543.709184633999</v>
      </c>
      <c r="G11" s="21">
        <v>13273.061361311</v>
      </c>
      <c r="H11" s="21">
        <v>46.661420990000003</v>
      </c>
      <c r="I11" s="21">
        <v>709.47739467199995</v>
      </c>
      <c r="J11" s="21">
        <v>390.884050661</v>
      </c>
      <c r="K11" s="21">
        <v>123.62495699999999</v>
      </c>
      <c r="L11" s="2">
        <v>4362.018129</v>
      </c>
      <c r="M11" s="2">
        <v>27736.004601769</v>
      </c>
      <c r="N11" s="2">
        <v>9442.4150193559999</v>
      </c>
    </row>
    <row r="12" spans="2:14" ht="12.9" customHeight="1" x14ac:dyDescent="0.2">
      <c r="B12" s="11" t="s">
        <v>40</v>
      </c>
      <c r="C12" s="1" t="s">
        <v>13</v>
      </c>
      <c r="D12" s="2">
        <v>24066.880583878999</v>
      </c>
      <c r="E12" s="2">
        <v>143.21513851</v>
      </c>
      <c r="F12" s="21">
        <f t="shared" si="0"/>
        <v>23230.915110804002</v>
      </c>
      <c r="G12" s="21">
        <v>15966.015370171001</v>
      </c>
      <c r="H12" s="21">
        <v>78.438507826000006</v>
      </c>
      <c r="I12" s="21">
        <v>47.391902092000002</v>
      </c>
      <c r="J12" s="21">
        <v>1924.4799624750001</v>
      </c>
      <c r="K12" s="21">
        <v>5214.5893682400001</v>
      </c>
      <c r="L12" s="2">
        <v>518.37315838999996</v>
      </c>
      <c r="M12" s="2">
        <v>174.37717617499999</v>
      </c>
      <c r="N12" s="2">
        <v>9302.4858046450008</v>
      </c>
    </row>
    <row r="13" spans="2:14" ht="12.9" customHeight="1" x14ac:dyDescent="0.2">
      <c r="B13" s="11" t="s">
        <v>41</v>
      </c>
      <c r="C13" s="1" t="s">
        <v>14</v>
      </c>
      <c r="D13" s="2">
        <v>55702.172058623997</v>
      </c>
      <c r="E13" s="2">
        <v>10969.168319295</v>
      </c>
      <c r="F13" s="21">
        <f t="shared" si="0"/>
        <v>42998.13377375</v>
      </c>
      <c r="G13" s="21">
        <v>39458.567559825999</v>
      </c>
      <c r="H13" s="21">
        <v>2.9156262499999999</v>
      </c>
      <c r="I13" s="21">
        <v>3264.3611789739998</v>
      </c>
      <c r="J13" s="21">
        <v>272.28940870000002</v>
      </c>
      <c r="K13" s="21">
        <v>0</v>
      </c>
      <c r="L13" s="2">
        <v>1733.56171561</v>
      </c>
      <c r="M13" s="2">
        <v>1.308249969</v>
      </c>
      <c r="N13" s="2">
        <v>25994.940571337</v>
      </c>
    </row>
    <row r="14" spans="2:14" ht="12.9" customHeight="1" x14ac:dyDescent="0.2">
      <c r="B14" s="11" t="s">
        <v>42</v>
      </c>
      <c r="C14" s="1" t="s">
        <v>15</v>
      </c>
      <c r="D14" s="2">
        <v>60491.845064603003</v>
      </c>
      <c r="E14" s="2">
        <v>16859.567106030001</v>
      </c>
      <c r="F14" s="21">
        <f t="shared" si="0"/>
        <v>4861.0911461989999</v>
      </c>
      <c r="G14" s="21">
        <v>826.77338046299997</v>
      </c>
      <c r="H14" s="21">
        <v>529.95718983899997</v>
      </c>
      <c r="I14" s="21">
        <v>1096.5117175329999</v>
      </c>
      <c r="J14" s="21">
        <v>525.19861233200004</v>
      </c>
      <c r="K14" s="21">
        <v>1882.650246032</v>
      </c>
      <c r="L14" s="2">
        <v>29217.071983900001</v>
      </c>
      <c r="M14" s="2">
        <v>9554.1148284739993</v>
      </c>
      <c r="N14" s="2">
        <v>17685.037524529998</v>
      </c>
    </row>
    <row r="15" spans="2:14" ht="12.9" customHeight="1" x14ac:dyDescent="0.2">
      <c r="B15" s="11" t="s">
        <v>43</v>
      </c>
      <c r="C15" s="1" t="s">
        <v>16</v>
      </c>
      <c r="D15" s="2">
        <v>10598.314291109</v>
      </c>
      <c r="E15" s="2">
        <v>465.40430163000002</v>
      </c>
      <c r="F15" s="21">
        <f t="shared" si="0"/>
        <v>386.41751846900002</v>
      </c>
      <c r="G15" s="21">
        <v>31.3775847</v>
      </c>
      <c r="H15" s="21">
        <v>0</v>
      </c>
      <c r="I15" s="21">
        <v>55.623198039999998</v>
      </c>
      <c r="J15" s="21">
        <v>299.41673572899998</v>
      </c>
      <c r="K15" s="21">
        <v>0</v>
      </c>
      <c r="L15" s="2">
        <v>39.893414239999998</v>
      </c>
      <c r="M15" s="2">
        <v>9706.5990567699992</v>
      </c>
      <c r="N15" s="2">
        <v>61.448584029999999</v>
      </c>
    </row>
    <row r="16" spans="2:14" ht="12.9" customHeight="1" x14ac:dyDescent="0.2">
      <c r="B16" s="11" t="s">
        <v>44</v>
      </c>
      <c r="C16" s="1" t="s">
        <v>17</v>
      </c>
      <c r="D16" s="2">
        <v>198.30618392</v>
      </c>
      <c r="E16" s="2">
        <v>11.844404519999999</v>
      </c>
      <c r="F16" s="21">
        <f t="shared" si="0"/>
        <v>184.67240290000001</v>
      </c>
      <c r="G16" s="21">
        <v>174.40063072999999</v>
      </c>
      <c r="H16" s="21">
        <v>0.70372429000000003</v>
      </c>
      <c r="I16" s="21">
        <v>0.39711256</v>
      </c>
      <c r="J16" s="21">
        <v>7.3619000000000004E-2</v>
      </c>
      <c r="K16" s="21">
        <v>9.0973163199999991</v>
      </c>
      <c r="L16" s="2">
        <v>1.7285083000000001</v>
      </c>
      <c r="M16" s="2">
        <v>6.0868199999999997E-2</v>
      </c>
      <c r="N16" s="2">
        <v>527.36466941000003</v>
      </c>
    </row>
    <row r="17" spans="2:14" ht="12.9" customHeight="1" x14ac:dyDescent="0.2">
      <c r="B17" s="12" t="s">
        <v>45</v>
      </c>
      <c r="C17" s="13" t="s">
        <v>18</v>
      </c>
      <c r="D17" s="14">
        <v>40875.757538366997</v>
      </c>
      <c r="E17" s="14">
        <v>32777.355742421001</v>
      </c>
      <c r="F17" s="22">
        <f t="shared" si="0"/>
        <v>1481.3534333550003</v>
      </c>
      <c r="G17" s="22">
        <v>850.13595141200005</v>
      </c>
      <c r="H17" s="22">
        <v>8.2667304300000009</v>
      </c>
      <c r="I17" s="22">
        <v>263.306741633</v>
      </c>
      <c r="J17" s="22">
        <v>342.69385111999998</v>
      </c>
      <c r="K17" s="22">
        <v>16.950158760000001</v>
      </c>
      <c r="L17" s="14">
        <v>5270.0363513499997</v>
      </c>
      <c r="M17" s="14">
        <v>1347.012011241</v>
      </c>
      <c r="N17" s="14">
        <v>3050.3255107209998</v>
      </c>
    </row>
    <row r="18" spans="2:14" ht="12.9" customHeight="1" x14ac:dyDescent="0.2">
      <c r="B18" s="10" t="s">
        <v>46</v>
      </c>
      <c r="C18" s="1"/>
      <c r="D18" s="3">
        <v>284948.64513408899</v>
      </c>
      <c r="E18" s="3">
        <v>124166.626588844</v>
      </c>
      <c r="F18" s="20">
        <f t="shared" si="0"/>
        <v>85152.826347490991</v>
      </c>
      <c r="G18" s="20">
        <v>65843.794352997997</v>
      </c>
      <c r="H18" s="20">
        <v>755.35625152600005</v>
      </c>
      <c r="I18" s="20">
        <v>6728.862114435</v>
      </c>
      <c r="J18" s="20">
        <v>4577.9015821619996</v>
      </c>
      <c r="K18" s="20">
        <v>7246.9120463700001</v>
      </c>
      <c r="L18" s="3">
        <v>56626.412634</v>
      </c>
      <c r="M18" s="3">
        <v>19002.779563754</v>
      </c>
      <c r="N18" s="3">
        <v>26744.180354626998</v>
      </c>
    </row>
    <row r="19" spans="2:14" ht="12.9" customHeight="1" x14ac:dyDescent="0.2">
      <c r="B19" s="11" t="s">
        <v>38</v>
      </c>
      <c r="C19" s="1" t="s">
        <v>11</v>
      </c>
      <c r="D19" s="2">
        <v>344.72672</v>
      </c>
      <c r="E19" s="2" t="s">
        <v>19</v>
      </c>
      <c r="F19" s="21">
        <f>+G19</f>
        <v>344.72672</v>
      </c>
      <c r="G19" s="21">
        <v>344.72672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346.51593600000001</v>
      </c>
    </row>
    <row r="20" spans="2:14" ht="12.9" customHeight="1" x14ac:dyDescent="0.2">
      <c r="B20" s="11" t="s">
        <v>39</v>
      </c>
      <c r="C20" s="1" t="s">
        <v>12</v>
      </c>
      <c r="D20" s="2">
        <v>55420.170456925996</v>
      </c>
      <c r="E20" s="2" t="s">
        <v>19</v>
      </c>
      <c r="F20" s="21">
        <f>+G20</f>
        <v>55390.447867465999</v>
      </c>
      <c r="G20" s="21">
        <v>55390.447867465999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29.722589459999998</v>
      </c>
      <c r="M20" s="2" t="s">
        <v>19</v>
      </c>
      <c r="N20" s="2">
        <v>7026.5339906150002</v>
      </c>
    </row>
    <row r="21" spans="2:14" ht="12.9" customHeight="1" x14ac:dyDescent="0.2">
      <c r="B21" s="11" t="s">
        <v>40</v>
      </c>
      <c r="C21" s="1" t="s">
        <v>13</v>
      </c>
      <c r="D21" s="2">
        <v>22196.550454925</v>
      </c>
      <c r="E21" s="2">
        <v>2506.7214969070001</v>
      </c>
      <c r="F21" s="21">
        <f t="shared" si="0"/>
        <v>163.57971926799999</v>
      </c>
      <c r="G21" s="21">
        <v>163.57971926799999</v>
      </c>
      <c r="H21" s="21">
        <v>0</v>
      </c>
      <c r="I21" s="21">
        <v>0</v>
      </c>
      <c r="J21" s="21">
        <v>0</v>
      </c>
      <c r="K21" s="21">
        <v>0</v>
      </c>
      <c r="L21" s="2">
        <v>19526.249238749999</v>
      </c>
      <c r="M21" s="2">
        <v>0</v>
      </c>
      <c r="N21" s="2">
        <v>11172.815933599</v>
      </c>
    </row>
    <row r="22" spans="2:14" ht="12.9" customHeight="1" x14ac:dyDescent="0.2">
      <c r="B22" s="11" t="s">
        <v>41</v>
      </c>
      <c r="C22" s="1" t="s">
        <v>14</v>
      </c>
      <c r="D22" s="2">
        <v>80527.609264936007</v>
      </c>
      <c r="E22" s="2">
        <v>42463.616570186001</v>
      </c>
      <c r="F22" s="21">
        <f t="shared" si="0"/>
        <v>5103.1919124199994</v>
      </c>
      <c r="G22" s="21">
        <v>15.31788218</v>
      </c>
      <c r="H22" s="21">
        <v>4.4512610600000002</v>
      </c>
      <c r="I22" s="21">
        <v>4969.0075974199999</v>
      </c>
      <c r="J22" s="21">
        <v>20.869903659999999</v>
      </c>
      <c r="K22" s="21">
        <v>93.545268100000001</v>
      </c>
      <c r="L22" s="2">
        <v>15074.881256639999</v>
      </c>
      <c r="M22" s="2">
        <v>17885.919525689998</v>
      </c>
      <c r="N22" s="2">
        <v>1169.503365025</v>
      </c>
    </row>
    <row r="23" spans="2:14" ht="12.9" customHeight="1" x14ac:dyDescent="0.2">
      <c r="B23" s="11" t="s">
        <v>42</v>
      </c>
      <c r="C23" s="1" t="s">
        <v>15</v>
      </c>
      <c r="D23" s="2">
        <v>73455.847659202002</v>
      </c>
      <c r="E23" s="2">
        <v>44527.940047069002</v>
      </c>
      <c r="F23" s="21">
        <f t="shared" si="0"/>
        <v>12474.578325562998</v>
      </c>
      <c r="G23" s="21">
        <v>9264.2823462319993</v>
      </c>
      <c r="H23" s="21">
        <v>741.38568325599999</v>
      </c>
      <c r="I23" s="21">
        <v>1472.735971223</v>
      </c>
      <c r="J23" s="21">
        <v>994.26311641200004</v>
      </c>
      <c r="K23" s="21">
        <v>1.91120844</v>
      </c>
      <c r="L23" s="2">
        <v>16453.329286569999</v>
      </c>
      <c r="M23" s="2">
        <v>0</v>
      </c>
      <c r="N23" s="2">
        <v>4721.0349299310001</v>
      </c>
    </row>
    <row r="24" spans="2:14" ht="12.9" customHeight="1" x14ac:dyDescent="0.2">
      <c r="B24" s="11" t="s">
        <v>43</v>
      </c>
      <c r="C24" s="1" t="s">
        <v>16</v>
      </c>
      <c r="D24" s="2">
        <v>10509.90727664</v>
      </c>
      <c r="E24" s="2">
        <v>0</v>
      </c>
      <c r="F24" s="21">
        <f t="shared" si="0"/>
        <v>10509.90727664</v>
      </c>
      <c r="G24" s="21">
        <v>0</v>
      </c>
      <c r="H24" s="21">
        <v>0</v>
      </c>
      <c r="I24" s="21">
        <v>0</v>
      </c>
      <c r="J24" s="21">
        <v>3364.2412113400001</v>
      </c>
      <c r="K24" s="21">
        <v>7145.6660652999999</v>
      </c>
      <c r="L24" s="2">
        <v>0</v>
      </c>
      <c r="M24" s="2">
        <v>0</v>
      </c>
      <c r="N24" s="2">
        <v>149.855598499</v>
      </c>
    </row>
    <row r="25" spans="2:14" ht="12.9" customHeight="1" x14ac:dyDescent="0.2">
      <c r="B25" s="11" t="s">
        <v>44</v>
      </c>
      <c r="C25" s="1" t="s">
        <v>17</v>
      </c>
      <c r="D25" s="2">
        <v>680.81349635000004</v>
      </c>
      <c r="E25" s="2">
        <v>199.15053605</v>
      </c>
      <c r="F25" s="21">
        <f t="shared" si="0"/>
        <v>270.84530942999999</v>
      </c>
      <c r="G25" s="21">
        <v>268.67497194999999</v>
      </c>
      <c r="H25" s="21">
        <v>2.3284010000000001E-2</v>
      </c>
      <c r="I25" s="21">
        <v>1.0093507799999999</v>
      </c>
      <c r="J25" s="21">
        <v>0</v>
      </c>
      <c r="K25" s="21">
        <v>1.13770269</v>
      </c>
      <c r="L25" s="2">
        <v>210.79179701000001</v>
      </c>
      <c r="M25" s="2">
        <v>2.5853859999999999E-2</v>
      </c>
      <c r="N25" s="2">
        <v>44.857356979999999</v>
      </c>
    </row>
    <row r="26" spans="2:14" ht="12.9" customHeight="1" x14ac:dyDescent="0.2">
      <c r="B26" s="11" t="s">
        <v>47</v>
      </c>
      <c r="C26" s="1" t="s">
        <v>18</v>
      </c>
      <c r="D26" s="2">
        <v>41813.019805110001</v>
      </c>
      <c r="E26" s="2">
        <v>34469.197938632002</v>
      </c>
      <c r="F26" s="21">
        <f t="shared" si="0"/>
        <v>895.54921670399995</v>
      </c>
      <c r="G26" s="21">
        <v>396.76484590199999</v>
      </c>
      <c r="H26" s="21">
        <v>9.4960231999999998</v>
      </c>
      <c r="I26" s="21">
        <v>286.10919501199999</v>
      </c>
      <c r="J26" s="21">
        <v>198.52735075000001</v>
      </c>
      <c r="K26" s="21">
        <v>4.6518018400000001</v>
      </c>
      <c r="L26" s="2">
        <v>5331.4384655699996</v>
      </c>
      <c r="M26" s="2">
        <v>1116.8341842039999</v>
      </c>
      <c r="N26" s="2">
        <v>2113.0632439780002</v>
      </c>
    </row>
    <row r="27" spans="2:14" ht="12.9" customHeight="1" x14ac:dyDescent="0.2">
      <c r="B27" s="15" t="s">
        <v>48</v>
      </c>
      <c r="C27" s="16"/>
      <c r="D27" s="17">
        <v>-39664.564049401997</v>
      </c>
      <c r="E27" s="17">
        <v>-56577.514063656003</v>
      </c>
      <c r="F27" s="23">
        <f t="shared" si="0"/>
        <v>2879.9821586200005</v>
      </c>
      <c r="G27" s="23">
        <v>5083.0534216149999</v>
      </c>
      <c r="H27" s="23">
        <v>-88.413051901000003</v>
      </c>
      <c r="I27" s="23">
        <v>-1291.7928689309999</v>
      </c>
      <c r="J27" s="23">
        <v>-822.865342145</v>
      </c>
      <c r="K27" s="23">
        <v>-1.7999999999999999E-8</v>
      </c>
      <c r="L27" s="17">
        <v>-15483.729373210001</v>
      </c>
      <c r="M27" s="17">
        <v>29516.697228844001</v>
      </c>
      <c r="N27" s="17">
        <v>39664.564049401997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84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248570.48960057599</v>
      </c>
      <c r="E9" s="3">
        <v>67430.129976522003</v>
      </c>
      <c r="F9" s="20">
        <f>+G9+H9+I9+J9+K9</f>
        <v>89128.263632433009</v>
      </c>
      <c r="G9" s="20">
        <v>71413.871816144005</v>
      </c>
      <c r="H9" s="20">
        <v>694.30464792400005</v>
      </c>
      <c r="I9" s="20">
        <v>5410.1216541080003</v>
      </c>
      <c r="J9" s="20">
        <v>3723.781064191</v>
      </c>
      <c r="K9" s="20">
        <v>7886.184450066</v>
      </c>
      <c r="L9" s="3">
        <v>42711.939011980001</v>
      </c>
      <c r="M9" s="3">
        <v>49300.156979640997</v>
      </c>
      <c r="N9" s="3">
        <v>66848.911907016998</v>
      </c>
    </row>
    <row r="10" spans="2:14" ht="12.9" customHeight="1" x14ac:dyDescent="0.2">
      <c r="B10" s="11" t="s">
        <v>38</v>
      </c>
      <c r="C10" s="1" t="s">
        <v>11</v>
      </c>
      <c r="D10" s="2">
        <v>340.604736</v>
      </c>
      <c r="E10" s="2" t="s">
        <v>19</v>
      </c>
      <c r="F10" s="21">
        <f>+G10</f>
        <v>340.604736</v>
      </c>
      <c r="G10" s="21">
        <v>340.604736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337.962176</v>
      </c>
    </row>
    <row r="11" spans="2:14" ht="12.9" customHeight="1" x14ac:dyDescent="0.2">
      <c r="B11" s="11" t="s">
        <v>39</v>
      </c>
      <c r="C11" s="1" t="s">
        <v>12</v>
      </c>
      <c r="D11" s="2">
        <v>54820.073737052997</v>
      </c>
      <c r="E11" s="2">
        <v>6217.4454158589997</v>
      </c>
      <c r="F11" s="21">
        <f t="shared" ref="F11:F27" si="0">+G11+H11+I11+J11+K11</f>
        <v>15708.647984024999</v>
      </c>
      <c r="G11" s="21">
        <v>14437.416041275999</v>
      </c>
      <c r="H11" s="21">
        <v>58.845046009999997</v>
      </c>
      <c r="I11" s="21">
        <v>699.98082915099997</v>
      </c>
      <c r="J11" s="21">
        <v>379.10907747800002</v>
      </c>
      <c r="K11" s="21">
        <v>133.29699011</v>
      </c>
      <c r="L11" s="2">
        <v>5144.7054316800004</v>
      </c>
      <c r="M11" s="2">
        <v>27749.274905489001</v>
      </c>
      <c r="N11" s="2">
        <v>9209.6247170419992</v>
      </c>
    </row>
    <row r="12" spans="2:14" ht="12.9" customHeight="1" x14ac:dyDescent="0.2">
      <c r="B12" s="11" t="s">
        <v>40</v>
      </c>
      <c r="C12" s="1" t="s">
        <v>13</v>
      </c>
      <c r="D12" s="2">
        <v>23970.879763147001</v>
      </c>
      <c r="E12" s="2">
        <v>96.237641249000006</v>
      </c>
      <c r="F12" s="21">
        <f t="shared" si="0"/>
        <v>23079.607861176999</v>
      </c>
      <c r="G12" s="21">
        <v>15628.582597975001</v>
      </c>
      <c r="H12" s="21">
        <v>85.745090449000003</v>
      </c>
      <c r="I12" s="21">
        <v>61.073844749000003</v>
      </c>
      <c r="J12" s="21">
        <v>1978.3132191940001</v>
      </c>
      <c r="K12" s="21">
        <v>5325.8931088099998</v>
      </c>
      <c r="L12" s="2">
        <v>609.65970795999999</v>
      </c>
      <c r="M12" s="2">
        <v>185.37455276099999</v>
      </c>
      <c r="N12" s="2">
        <v>10329.59813414</v>
      </c>
    </row>
    <row r="13" spans="2:14" ht="12.9" customHeight="1" x14ac:dyDescent="0.2">
      <c r="B13" s="11" t="s">
        <v>41</v>
      </c>
      <c r="C13" s="1" t="s">
        <v>14</v>
      </c>
      <c r="D13" s="2">
        <v>55675.547660429998</v>
      </c>
      <c r="E13" s="2">
        <v>11152.67095449</v>
      </c>
      <c r="F13" s="21">
        <f t="shared" si="0"/>
        <v>42625.491327398995</v>
      </c>
      <c r="G13" s="21">
        <v>39080.916814450997</v>
      </c>
      <c r="H13" s="21">
        <v>3.3050642699999999</v>
      </c>
      <c r="I13" s="21">
        <v>3263.2388612200002</v>
      </c>
      <c r="J13" s="21">
        <v>278.03058745800001</v>
      </c>
      <c r="K13" s="21">
        <v>0</v>
      </c>
      <c r="L13" s="2">
        <v>1896.1753785799999</v>
      </c>
      <c r="M13" s="2">
        <v>1.2099999610000001</v>
      </c>
      <c r="N13" s="2">
        <v>25851.310230722</v>
      </c>
    </row>
    <row r="14" spans="2:14" ht="12.9" customHeight="1" x14ac:dyDescent="0.2">
      <c r="B14" s="11" t="s">
        <v>42</v>
      </c>
      <c r="C14" s="1" t="s">
        <v>15</v>
      </c>
      <c r="D14" s="2">
        <v>61569.539798507998</v>
      </c>
      <c r="E14" s="2">
        <v>16833.851796072999</v>
      </c>
      <c r="F14" s="21">
        <f t="shared" si="0"/>
        <v>5351.7028831309999</v>
      </c>
      <c r="G14" s="21">
        <v>809.400189576</v>
      </c>
      <c r="H14" s="21">
        <v>539.43144412499998</v>
      </c>
      <c r="I14" s="21">
        <v>1067.6078224810001</v>
      </c>
      <c r="J14" s="21">
        <v>551.78959291299998</v>
      </c>
      <c r="K14" s="21">
        <v>2383.473834036</v>
      </c>
      <c r="L14" s="2">
        <v>29741.721334279999</v>
      </c>
      <c r="M14" s="2">
        <v>9642.2637850240008</v>
      </c>
      <c r="N14" s="2">
        <v>17261.394679988</v>
      </c>
    </row>
    <row r="15" spans="2:14" ht="12.9" customHeight="1" x14ac:dyDescent="0.2">
      <c r="B15" s="11" t="s">
        <v>43</v>
      </c>
      <c r="C15" s="1" t="s">
        <v>16</v>
      </c>
      <c r="D15" s="2">
        <v>11211.578975267999</v>
      </c>
      <c r="E15" s="2">
        <v>438.56448103999998</v>
      </c>
      <c r="F15" s="21">
        <f t="shared" si="0"/>
        <v>316.21565867800001</v>
      </c>
      <c r="G15" s="21">
        <v>29.817891159999999</v>
      </c>
      <c r="H15" s="21">
        <v>0</v>
      </c>
      <c r="I15" s="21">
        <v>54.113347830000002</v>
      </c>
      <c r="J15" s="21">
        <v>232.28441968800001</v>
      </c>
      <c r="K15" s="21">
        <v>0</v>
      </c>
      <c r="L15" s="2">
        <v>34.759896959999999</v>
      </c>
      <c r="M15" s="2">
        <v>10422.03893859</v>
      </c>
      <c r="N15" s="2">
        <v>61.558929880000001</v>
      </c>
    </row>
    <row r="16" spans="2:14" ht="12.9" customHeight="1" x14ac:dyDescent="0.2">
      <c r="B16" s="11" t="s">
        <v>44</v>
      </c>
      <c r="C16" s="1" t="s">
        <v>17</v>
      </c>
      <c r="D16" s="2">
        <v>246.67050202999999</v>
      </c>
      <c r="E16" s="2">
        <v>6.9032798800000004</v>
      </c>
      <c r="F16" s="21">
        <f t="shared" si="0"/>
        <v>239.60958693000001</v>
      </c>
      <c r="G16" s="21">
        <v>228.98255735999999</v>
      </c>
      <c r="H16" s="21">
        <v>0.43342301</v>
      </c>
      <c r="I16" s="21">
        <v>0.68804359000000004</v>
      </c>
      <c r="J16" s="21">
        <v>0.110458</v>
      </c>
      <c r="K16" s="21">
        <v>9.3951049700000002</v>
      </c>
      <c r="L16" s="2">
        <v>0</v>
      </c>
      <c r="M16" s="2">
        <v>0.15763521999999999</v>
      </c>
      <c r="N16" s="2">
        <v>748.54416289000005</v>
      </c>
    </row>
    <row r="17" spans="2:14" ht="12.9" customHeight="1" x14ac:dyDescent="0.2">
      <c r="B17" s="12" t="s">
        <v>45</v>
      </c>
      <c r="C17" s="13" t="s">
        <v>18</v>
      </c>
      <c r="D17" s="14">
        <v>40735.594428140001</v>
      </c>
      <c r="E17" s="14">
        <v>32684.456407931</v>
      </c>
      <c r="F17" s="22">
        <f t="shared" si="0"/>
        <v>1466.3835950929999</v>
      </c>
      <c r="G17" s="22">
        <v>858.15098834599996</v>
      </c>
      <c r="H17" s="22">
        <v>6.5445800600000004</v>
      </c>
      <c r="I17" s="22">
        <v>263.41890508699998</v>
      </c>
      <c r="J17" s="22">
        <v>304.14370946000003</v>
      </c>
      <c r="K17" s="22">
        <v>34.125412140000002</v>
      </c>
      <c r="L17" s="14">
        <v>5284.9172625199999</v>
      </c>
      <c r="M17" s="14">
        <v>1299.8371625960001</v>
      </c>
      <c r="N17" s="14">
        <v>3048.9188763550001</v>
      </c>
    </row>
    <row r="18" spans="2:14" ht="12.9" customHeight="1" x14ac:dyDescent="0.2">
      <c r="B18" s="10" t="s">
        <v>46</v>
      </c>
      <c r="C18" s="1"/>
      <c r="D18" s="3">
        <v>288117.19889506802</v>
      </c>
      <c r="E18" s="3">
        <v>123729.492046484</v>
      </c>
      <c r="F18" s="20">
        <f t="shared" si="0"/>
        <v>86301.570265803995</v>
      </c>
      <c r="G18" s="20">
        <v>66530.039313023997</v>
      </c>
      <c r="H18" s="20">
        <v>753.90520999199998</v>
      </c>
      <c r="I18" s="20">
        <v>6574.7270683460001</v>
      </c>
      <c r="J18" s="20">
        <v>4556.7142244019997</v>
      </c>
      <c r="K18" s="20">
        <v>7886.1844500400002</v>
      </c>
      <c r="L18" s="3">
        <v>59298.159744459997</v>
      </c>
      <c r="M18" s="3">
        <v>18787.976838319999</v>
      </c>
      <c r="N18" s="3">
        <v>27302.202612525001</v>
      </c>
    </row>
    <row r="19" spans="2:14" ht="12.9" customHeight="1" x14ac:dyDescent="0.2">
      <c r="B19" s="11" t="s">
        <v>38</v>
      </c>
      <c r="C19" s="1" t="s">
        <v>11</v>
      </c>
      <c r="D19" s="2">
        <v>337.962176</v>
      </c>
      <c r="E19" s="2" t="s">
        <v>19</v>
      </c>
      <c r="F19" s="21">
        <f>+G19</f>
        <v>337.962176</v>
      </c>
      <c r="G19" s="21">
        <v>337.962176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340.604736</v>
      </c>
    </row>
    <row r="20" spans="2:14" ht="12.9" customHeight="1" x14ac:dyDescent="0.2">
      <c r="B20" s="11" t="s">
        <v>39</v>
      </c>
      <c r="C20" s="1" t="s">
        <v>12</v>
      </c>
      <c r="D20" s="2">
        <v>56070.411772011998</v>
      </c>
      <c r="E20" s="2" t="s">
        <v>19</v>
      </c>
      <c r="F20" s="21">
        <f>+G20</f>
        <v>56041.876159861997</v>
      </c>
      <c r="G20" s="21">
        <v>56041.876159861997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28.535612149999999</v>
      </c>
      <c r="M20" s="2" t="s">
        <v>19</v>
      </c>
      <c r="N20" s="2">
        <v>7959.2866820830004</v>
      </c>
    </row>
    <row r="21" spans="2:14" ht="12.9" customHeight="1" x14ac:dyDescent="0.2">
      <c r="B21" s="11" t="s">
        <v>40</v>
      </c>
      <c r="C21" s="1" t="s">
        <v>13</v>
      </c>
      <c r="D21" s="2">
        <v>23674.852094869999</v>
      </c>
      <c r="E21" s="2">
        <v>2363.56613986</v>
      </c>
      <c r="F21" s="21">
        <f t="shared" si="0"/>
        <v>170.16592474000001</v>
      </c>
      <c r="G21" s="21">
        <v>170.16592474000001</v>
      </c>
      <c r="H21" s="21">
        <v>0</v>
      </c>
      <c r="I21" s="21">
        <v>0</v>
      </c>
      <c r="J21" s="21">
        <v>0</v>
      </c>
      <c r="K21" s="21">
        <v>0</v>
      </c>
      <c r="L21" s="2">
        <v>21141.120030270002</v>
      </c>
      <c r="M21" s="2">
        <v>0</v>
      </c>
      <c r="N21" s="2">
        <v>10625.625802417</v>
      </c>
    </row>
    <row r="22" spans="2:14" ht="12.9" customHeight="1" x14ac:dyDescent="0.2">
      <c r="B22" s="11" t="s">
        <v>41</v>
      </c>
      <c r="C22" s="1" t="s">
        <v>14</v>
      </c>
      <c r="D22" s="2">
        <v>80340.542189854998</v>
      </c>
      <c r="E22" s="2">
        <v>42112.900679585</v>
      </c>
      <c r="F22" s="21">
        <f t="shared" si="0"/>
        <v>4936.8973911919993</v>
      </c>
      <c r="G22" s="21">
        <v>28.968143940000001</v>
      </c>
      <c r="H22" s="21">
        <v>5.94028578</v>
      </c>
      <c r="I22" s="21">
        <v>4808.5378360519999</v>
      </c>
      <c r="J22" s="21">
        <v>65.854391879999994</v>
      </c>
      <c r="K22" s="21">
        <v>27.596733539999999</v>
      </c>
      <c r="L22" s="2">
        <v>15571.41583765</v>
      </c>
      <c r="M22" s="2">
        <v>17719.328281427999</v>
      </c>
      <c r="N22" s="2">
        <v>1186.315701297</v>
      </c>
    </row>
    <row r="23" spans="2:14" ht="12.9" customHeight="1" x14ac:dyDescent="0.2">
      <c r="B23" s="11" t="s">
        <v>42</v>
      </c>
      <c r="C23" s="1" t="s">
        <v>15</v>
      </c>
      <c r="D23" s="2">
        <v>73951.378797772006</v>
      </c>
      <c r="E23" s="2">
        <v>44903.739379721999</v>
      </c>
      <c r="F23" s="21">
        <f t="shared" si="0"/>
        <v>12495.87685337</v>
      </c>
      <c r="G23" s="21">
        <v>9303.6707437269997</v>
      </c>
      <c r="H23" s="21">
        <v>736.581994882</v>
      </c>
      <c r="I23" s="21">
        <v>1451.215952019</v>
      </c>
      <c r="J23" s="21">
        <v>1002.4969543019999</v>
      </c>
      <c r="K23" s="21">
        <v>1.91120844</v>
      </c>
      <c r="L23" s="2">
        <v>16551.762564680001</v>
      </c>
      <c r="M23" s="2">
        <v>0</v>
      </c>
      <c r="N23" s="2">
        <v>4879.555680724</v>
      </c>
    </row>
    <row r="24" spans="2:14" ht="12.9" customHeight="1" x14ac:dyDescent="0.2">
      <c r="B24" s="11" t="s">
        <v>43</v>
      </c>
      <c r="C24" s="1" t="s">
        <v>16</v>
      </c>
      <c r="D24" s="2">
        <v>11129.117173660001</v>
      </c>
      <c r="E24" s="2">
        <v>0</v>
      </c>
      <c r="F24" s="21">
        <f t="shared" si="0"/>
        <v>11129.117173660001</v>
      </c>
      <c r="G24" s="21">
        <v>0</v>
      </c>
      <c r="H24" s="21">
        <v>0</v>
      </c>
      <c r="I24" s="21">
        <v>0</v>
      </c>
      <c r="J24" s="21">
        <v>3286.6634568899999</v>
      </c>
      <c r="K24" s="21">
        <v>7842.45371677</v>
      </c>
      <c r="L24" s="2">
        <v>0</v>
      </c>
      <c r="M24" s="2">
        <v>0</v>
      </c>
      <c r="N24" s="2">
        <v>144.020731488</v>
      </c>
    </row>
    <row r="25" spans="2:14" ht="12.9" customHeight="1" x14ac:dyDescent="0.2">
      <c r="B25" s="11" t="s">
        <v>44</v>
      </c>
      <c r="C25" s="1" t="s">
        <v>17</v>
      </c>
      <c r="D25" s="2">
        <v>952.61570291999999</v>
      </c>
      <c r="E25" s="2">
        <v>181.36023854999999</v>
      </c>
      <c r="F25" s="21">
        <f t="shared" si="0"/>
        <v>280.51582749999994</v>
      </c>
      <c r="G25" s="21">
        <v>278.29300626999998</v>
      </c>
      <c r="H25" s="21">
        <v>2.58654E-3</v>
      </c>
      <c r="I25" s="21">
        <v>1.1459950400000001</v>
      </c>
      <c r="J25" s="21">
        <v>0</v>
      </c>
      <c r="K25" s="21">
        <v>1.07423965</v>
      </c>
      <c r="L25" s="2">
        <v>490.70941413000003</v>
      </c>
      <c r="M25" s="2">
        <v>3.0222740000000001E-2</v>
      </c>
      <c r="N25" s="2">
        <v>42.598962</v>
      </c>
    </row>
    <row r="26" spans="2:14" ht="12.9" customHeight="1" x14ac:dyDescent="0.2">
      <c r="B26" s="11" t="s">
        <v>47</v>
      </c>
      <c r="C26" s="1" t="s">
        <v>18</v>
      </c>
      <c r="D26" s="2">
        <v>41660.318987979001</v>
      </c>
      <c r="E26" s="2">
        <v>34167.925608767</v>
      </c>
      <c r="F26" s="21">
        <f t="shared" si="0"/>
        <v>909.15875948000007</v>
      </c>
      <c r="G26" s="21">
        <v>369.10315848499999</v>
      </c>
      <c r="H26" s="21">
        <v>11.38034279</v>
      </c>
      <c r="I26" s="21">
        <v>313.82728523499998</v>
      </c>
      <c r="J26" s="21">
        <v>201.69942133000001</v>
      </c>
      <c r="K26" s="21">
        <v>13.148551640000001</v>
      </c>
      <c r="L26" s="2">
        <v>5514.6162855800003</v>
      </c>
      <c r="M26" s="2">
        <v>1068.618334152</v>
      </c>
      <c r="N26" s="2">
        <v>2124.1943165160001</v>
      </c>
    </row>
    <row r="27" spans="2:14" ht="12.9" customHeight="1" x14ac:dyDescent="0.2">
      <c r="B27" s="15" t="s">
        <v>48</v>
      </c>
      <c r="C27" s="16"/>
      <c r="D27" s="17">
        <v>-39546.709294492</v>
      </c>
      <c r="E27" s="17">
        <v>-56299.362069962001</v>
      </c>
      <c r="F27" s="23">
        <f t="shared" si="0"/>
        <v>2826.6933666290006</v>
      </c>
      <c r="G27" s="23">
        <v>4883.8325031200002</v>
      </c>
      <c r="H27" s="23">
        <v>-59.600562068000002</v>
      </c>
      <c r="I27" s="23">
        <v>-1164.6054142380001</v>
      </c>
      <c r="J27" s="23">
        <v>-832.93316021099997</v>
      </c>
      <c r="K27" s="23">
        <v>2.6000000000000001E-8</v>
      </c>
      <c r="L27" s="17">
        <v>-16586.22073248</v>
      </c>
      <c r="M27" s="17">
        <v>30512.180141321001</v>
      </c>
      <c r="N27" s="17">
        <v>39546.709294492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7" t="s">
        <v>83</v>
      </c>
      <c r="E2" s="6"/>
      <c r="H2" s="27" t="s">
        <v>92</v>
      </c>
    </row>
    <row r="3" spans="2:14" ht="12.9" customHeight="1" x14ac:dyDescent="0.25">
      <c r="B3" s="25" t="s">
        <v>95</v>
      </c>
    </row>
    <row r="4" spans="2:14" ht="12.9" customHeight="1" x14ac:dyDescent="0.25">
      <c r="B4" s="25"/>
    </row>
    <row r="5" spans="2:14" ht="12.9" customHeight="1" x14ac:dyDescent="0.2">
      <c r="B5" s="4"/>
    </row>
    <row r="6" spans="2:14" s="26" customFormat="1" ht="20.399999999999999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91.8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" customHeight="1" x14ac:dyDescent="0.2">
      <c r="B9" s="10" t="s">
        <v>37</v>
      </c>
      <c r="C9" s="1"/>
      <c r="D9" s="3">
        <v>247795.436881261</v>
      </c>
      <c r="E9" s="3">
        <v>66884.694294481</v>
      </c>
      <c r="F9" s="20">
        <f>+G9+H9+I9+J9+K9</f>
        <v>88825.99542721</v>
      </c>
      <c r="G9" s="20">
        <v>69994.610835540996</v>
      </c>
      <c r="H9" s="20">
        <v>679.267847416</v>
      </c>
      <c r="I9" s="20">
        <v>5548.9019339010001</v>
      </c>
      <c r="J9" s="20">
        <v>4116.411204643</v>
      </c>
      <c r="K9" s="20">
        <v>8486.8036057089994</v>
      </c>
      <c r="L9" s="3">
        <v>41971.771793170003</v>
      </c>
      <c r="M9" s="3">
        <v>50112.975366400002</v>
      </c>
      <c r="N9" s="3">
        <v>67766.932891851</v>
      </c>
    </row>
    <row r="10" spans="2:14" ht="12.9" customHeight="1" x14ac:dyDescent="0.2">
      <c r="B10" s="11" t="s">
        <v>38</v>
      </c>
      <c r="C10" s="1" t="s">
        <v>11</v>
      </c>
      <c r="D10" s="2">
        <v>343.7808</v>
      </c>
      <c r="E10" s="2" t="s">
        <v>19</v>
      </c>
      <c r="F10" s="21">
        <f>+G10</f>
        <v>343.7808</v>
      </c>
      <c r="G10" s="21">
        <v>343.7808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341.12675200000001</v>
      </c>
    </row>
    <row r="11" spans="2:14" ht="12.9" customHeight="1" x14ac:dyDescent="0.2">
      <c r="B11" s="11" t="s">
        <v>39</v>
      </c>
      <c r="C11" s="1" t="s">
        <v>12</v>
      </c>
      <c r="D11" s="2">
        <v>53355.091331237003</v>
      </c>
      <c r="E11" s="2">
        <v>6100.3178062030001</v>
      </c>
      <c r="F11" s="21">
        <f t="shared" ref="F11:F27" si="0">+G11+H11+I11+J11+K11</f>
        <v>14709.208023833999</v>
      </c>
      <c r="G11" s="21">
        <v>13403.399409684</v>
      </c>
      <c r="H11" s="21">
        <v>58.301838490000002</v>
      </c>
      <c r="I11" s="21">
        <v>688.46029877599995</v>
      </c>
      <c r="J11" s="21">
        <v>371.07399139400002</v>
      </c>
      <c r="K11" s="21">
        <v>187.97248549</v>
      </c>
      <c r="L11" s="2">
        <v>4318.6304838300002</v>
      </c>
      <c r="M11" s="2">
        <v>28226.93501737</v>
      </c>
      <c r="N11" s="2">
        <v>9433.2749609670009</v>
      </c>
    </row>
    <row r="12" spans="2:14" ht="12.9" customHeight="1" x14ac:dyDescent="0.2">
      <c r="B12" s="11" t="s">
        <v>40</v>
      </c>
      <c r="C12" s="1" t="s">
        <v>13</v>
      </c>
      <c r="D12" s="2">
        <v>25004.715583173002</v>
      </c>
      <c r="E12" s="2">
        <v>101.316194985</v>
      </c>
      <c r="F12" s="21">
        <f t="shared" si="0"/>
        <v>24059.245939025997</v>
      </c>
      <c r="G12" s="21">
        <v>15535.514418979001</v>
      </c>
      <c r="H12" s="21">
        <v>113.637498111</v>
      </c>
      <c r="I12" s="21">
        <v>81.774249585999996</v>
      </c>
      <c r="J12" s="21">
        <v>2246.50034323</v>
      </c>
      <c r="K12" s="21">
        <v>6081.8194291199998</v>
      </c>
      <c r="L12" s="2">
        <v>638.75966786000004</v>
      </c>
      <c r="M12" s="2">
        <v>205.39378130200001</v>
      </c>
      <c r="N12" s="2">
        <v>10333.416637189999</v>
      </c>
    </row>
    <row r="13" spans="2:14" ht="12.9" customHeight="1" x14ac:dyDescent="0.2">
      <c r="B13" s="11" t="s">
        <v>41</v>
      </c>
      <c r="C13" s="1" t="s">
        <v>14</v>
      </c>
      <c r="D13" s="2">
        <v>55442.281206874002</v>
      </c>
      <c r="E13" s="2">
        <v>11202.188261547</v>
      </c>
      <c r="F13" s="21">
        <f t="shared" si="0"/>
        <v>42228.306459043997</v>
      </c>
      <c r="G13" s="21">
        <v>38716.729243718</v>
      </c>
      <c r="H13" s="21">
        <v>4.3925454999999998</v>
      </c>
      <c r="I13" s="21">
        <v>3229.2118373329999</v>
      </c>
      <c r="J13" s="21">
        <v>277.972832493</v>
      </c>
      <c r="K13" s="21">
        <v>0</v>
      </c>
      <c r="L13" s="2">
        <v>2010.57473633</v>
      </c>
      <c r="M13" s="2">
        <v>1.211749953</v>
      </c>
      <c r="N13" s="2">
        <v>26325.971510923999</v>
      </c>
    </row>
    <row r="14" spans="2:14" ht="12.9" customHeight="1" x14ac:dyDescent="0.2">
      <c r="B14" s="11" t="s">
        <v>42</v>
      </c>
      <c r="C14" s="1" t="s">
        <v>15</v>
      </c>
      <c r="D14" s="2">
        <v>61111.779915769999</v>
      </c>
      <c r="E14" s="2">
        <v>16815.176205561002</v>
      </c>
      <c r="F14" s="21">
        <f t="shared" si="0"/>
        <v>5114.515569313</v>
      </c>
      <c r="G14" s="21">
        <v>820.75022644000001</v>
      </c>
      <c r="H14" s="21">
        <v>491.89340529499998</v>
      </c>
      <c r="I14" s="21">
        <v>1023.650807392</v>
      </c>
      <c r="J14" s="21">
        <v>572.27626218700004</v>
      </c>
      <c r="K14" s="21">
        <v>2205.9448679990001</v>
      </c>
      <c r="L14" s="2">
        <v>29712.767673990002</v>
      </c>
      <c r="M14" s="2">
        <v>9469.3204669059996</v>
      </c>
      <c r="N14" s="2">
        <v>17273.135141982999</v>
      </c>
    </row>
    <row r="15" spans="2:14" ht="12.9" customHeight="1" x14ac:dyDescent="0.2">
      <c r="B15" s="11" t="s">
        <v>43</v>
      </c>
      <c r="C15" s="1" t="s">
        <v>16</v>
      </c>
      <c r="D15" s="2">
        <v>11632.917920529</v>
      </c>
      <c r="E15" s="2">
        <v>443.20317377999999</v>
      </c>
      <c r="F15" s="21">
        <f t="shared" si="0"/>
        <v>388.78110687900005</v>
      </c>
      <c r="G15" s="21">
        <v>29.887937300000001</v>
      </c>
      <c r="H15" s="21">
        <v>0</v>
      </c>
      <c r="I15" s="21">
        <v>51.350395290000002</v>
      </c>
      <c r="J15" s="21">
        <v>307.54277428900002</v>
      </c>
      <c r="K15" s="21">
        <v>0</v>
      </c>
      <c r="L15" s="2">
        <v>46.3785405</v>
      </c>
      <c r="M15" s="2">
        <v>10754.55509937</v>
      </c>
      <c r="N15" s="2">
        <v>60.884300080000003</v>
      </c>
    </row>
    <row r="16" spans="2:14" ht="12.9" customHeight="1" x14ac:dyDescent="0.2">
      <c r="B16" s="11" t="s">
        <v>44</v>
      </c>
      <c r="C16" s="1" t="s">
        <v>17</v>
      </c>
      <c r="D16" s="2">
        <v>265.81021672000003</v>
      </c>
      <c r="E16" s="2">
        <v>8.3873960699999994</v>
      </c>
      <c r="F16" s="21">
        <f t="shared" si="0"/>
        <v>257.32809214000002</v>
      </c>
      <c r="G16" s="21">
        <v>252.56778915000001</v>
      </c>
      <c r="H16" s="21">
        <v>0.33218930000000002</v>
      </c>
      <c r="I16" s="21">
        <v>0.34343871999999998</v>
      </c>
      <c r="J16" s="21">
        <v>8.9749999999999996E-2</v>
      </c>
      <c r="K16" s="21">
        <v>3.99492497</v>
      </c>
      <c r="L16" s="2">
        <v>0</v>
      </c>
      <c r="M16" s="2">
        <v>9.4728510000000002E-2</v>
      </c>
      <c r="N16" s="2">
        <v>846.83282225999994</v>
      </c>
    </row>
    <row r="17" spans="2:14" ht="12.9" customHeight="1" x14ac:dyDescent="0.2">
      <c r="B17" s="12" t="s">
        <v>45</v>
      </c>
      <c r="C17" s="13" t="s">
        <v>18</v>
      </c>
      <c r="D17" s="14">
        <v>40639.059906957998</v>
      </c>
      <c r="E17" s="14">
        <v>32214.105256334999</v>
      </c>
      <c r="F17" s="22">
        <f t="shared" si="0"/>
        <v>1724.8294369739999</v>
      </c>
      <c r="G17" s="22">
        <v>891.98101026999996</v>
      </c>
      <c r="H17" s="22">
        <v>10.71037072</v>
      </c>
      <c r="I17" s="22">
        <v>474.11090680400002</v>
      </c>
      <c r="J17" s="22">
        <v>340.95525105000002</v>
      </c>
      <c r="K17" s="22">
        <v>7.0718981300000001</v>
      </c>
      <c r="L17" s="14">
        <v>5244.66069066</v>
      </c>
      <c r="M17" s="14">
        <v>1455.464522989</v>
      </c>
      <c r="N17" s="14">
        <v>3152.2907664469999</v>
      </c>
    </row>
    <row r="18" spans="2:14" ht="12.9" customHeight="1" x14ac:dyDescent="0.2">
      <c r="B18" s="10" t="s">
        <v>46</v>
      </c>
      <c r="C18" s="1"/>
      <c r="D18" s="3">
        <v>288301.82307810598</v>
      </c>
      <c r="E18" s="3">
        <v>123975.62351709</v>
      </c>
      <c r="F18" s="20">
        <f t="shared" si="0"/>
        <v>86251.933928839004</v>
      </c>
      <c r="G18" s="20">
        <v>65602.159937021002</v>
      </c>
      <c r="H18" s="20">
        <v>766.15225317399995</v>
      </c>
      <c r="I18" s="20">
        <v>6631.7542177510004</v>
      </c>
      <c r="J18" s="20">
        <v>4765.0639151830001</v>
      </c>
      <c r="K18" s="20">
        <v>8486.8036057099998</v>
      </c>
      <c r="L18" s="3">
        <v>59267.046562379997</v>
      </c>
      <c r="M18" s="3">
        <v>18807.219069797</v>
      </c>
      <c r="N18" s="3">
        <v>27260.546695006</v>
      </c>
    </row>
    <row r="19" spans="2:14" ht="12.9" customHeight="1" x14ac:dyDescent="0.2">
      <c r="B19" s="11" t="s">
        <v>38</v>
      </c>
      <c r="C19" s="1" t="s">
        <v>11</v>
      </c>
      <c r="D19" s="2">
        <v>341.12675200000001</v>
      </c>
      <c r="E19" s="2" t="s">
        <v>19</v>
      </c>
      <c r="F19" s="21">
        <f>+G19</f>
        <v>341.12675200000001</v>
      </c>
      <c r="G19" s="21">
        <v>341.12675200000001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343.7808</v>
      </c>
    </row>
    <row r="20" spans="2:14" ht="12.9" customHeight="1" x14ac:dyDescent="0.2">
      <c r="B20" s="11" t="s">
        <v>39</v>
      </c>
      <c r="C20" s="1" t="s">
        <v>12</v>
      </c>
      <c r="D20" s="2">
        <v>55333.995526596998</v>
      </c>
      <c r="E20" s="2" t="s">
        <v>19</v>
      </c>
      <c r="F20" s="21">
        <f>+G20</f>
        <v>55301.351579966999</v>
      </c>
      <c r="G20" s="21">
        <v>55301.351579966999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32.643946630000002</v>
      </c>
      <c r="M20" s="2" t="s">
        <v>19</v>
      </c>
      <c r="N20" s="2">
        <v>7454.3707656070001</v>
      </c>
    </row>
    <row r="21" spans="2:14" ht="12.9" customHeight="1" x14ac:dyDescent="0.2">
      <c r="B21" s="11" t="s">
        <v>40</v>
      </c>
      <c r="C21" s="1" t="s">
        <v>13</v>
      </c>
      <c r="D21" s="2">
        <v>24228.006470069999</v>
      </c>
      <c r="E21" s="2">
        <v>2384.2782968930001</v>
      </c>
      <c r="F21" s="21">
        <f t="shared" si="0"/>
        <v>171.83879579699999</v>
      </c>
      <c r="G21" s="21">
        <v>171.83879579699999</v>
      </c>
      <c r="H21" s="21">
        <v>0</v>
      </c>
      <c r="I21" s="21">
        <v>0</v>
      </c>
      <c r="J21" s="21">
        <v>0</v>
      </c>
      <c r="K21" s="21">
        <v>0</v>
      </c>
      <c r="L21" s="2">
        <v>21671.889377380001</v>
      </c>
      <c r="M21" s="2">
        <v>0</v>
      </c>
      <c r="N21" s="2">
        <v>11110.125750293</v>
      </c>
    </row>
    <row r="22" spans="2:14" ht="12.9" customHeight="1" x14ac:dyDescent="0.2">
      <c r="B22" s="11" t="s">
        <v>41</v>
      </c>
      <c r="C22" s="1" t="s">
        <v>14</v>
      </c>
      <c r="D22" s="2">
        <v>80589.271723633006</v>
      </c>
      <c r="E22" s="2">
        <v>42540.748009832001</v>
      </c>
      <c r="F22" s="21">
        <f t="shared" si="0"/>
        <v>4984.1390909099991</v>
      </c>
      <c r="G22" s="21">
        <v>31.137987760000001</v>
      </c>
      <c r="H22" s="21">
        <v>10.33399927</v>
      </c>
      <c r="I22" s="21">
        <v>4828.9506337399998</v>
      </c>
      <c r="J22" s="21">
        <v>111.06171535</v>
      </c>
      <c r="K22" s="21">
        <v>2.6547547900000001</v>
      </c>
      <c r="L22" s="2">
        <v>15343.11784696</v>
      </c>
      <c r="M22" s="2">
        <v>17721.266775930999</v>
      </c>
      <c r="N22" s="2">
        <v>1178.9809941650001</v>
      </c>
    </row>
    <row r="23" spans="2:14" ht="12.9" customHeight="1" x14ac:dyDescent="0.2">
      <c r="B23" s="11" t="s">
        <v>42</v>
      </c>
      <c r="C23" s="1" t="s">
        <v>15</v>
      </c>
      <c r="D23" s="2">
        <v>73758.159024309003</v>
      </c>
      <c r="E23" s="2">
        <v>44842.089723142999</v>
      </c>
      <c r="F23" s="21">
        <f t="shared" si="0"/>
        <v>12342.550003976001</v>
      </c>
      <c r="G23" s="21">
        <v>9075.5381336179998</v>
      </c>
      <c r="H23" s="21">
        <v>745.66110626399995</v>
      </c>
      <c r="I23" s="21">
        <v>1479.7326583409999</v>
      </c>
      <c r="J23" s="21">
        <v>1039.7068973129999</v>
      </c>
      <c r="K23" s="21">
        <v>1.91120844</v>
      </c>
      <c r="L23" s="2">
        <v>16573.51929719</v>
      </c>
      <c r="M23" s="2">
        <v>0</v>
      </c>
      <c r="N23" s="2">
        <v>4626.7560334440004</v>
      </c>
    </row>
    <row r="24" spans="2:14" ht="12.9" customHeight="1" x14ac:dyDescent="0.2">
      <c r="B24" s="11" t="s">
        <v>43</v>
      </c>
      <c r="C24" s="1" t="s">
        <v>16</v>
      </c>
      <c r="D24" s="2">
        <v>11537.82167032</v>
      </c>
      <c r="E24" s="2">
        <v>0</v>
      </c>
      <c r="F24" s="21">
        <f t="shared" si="0"/>
        <v>11537.82167032</v>
      </c>
      <c r="G24" s="21">
        <v>0</v>
      </c>
      <c r="H24" s="21">
        <v>0</v>
      </c>
      <c r="I24" s="21">
        <v>0</v>
      </c>
      <c r="J24" s="21">
        <v>3416.8794111900002</v>
      </c>
      <c r="K24" s="21">
        <v>8120.9422591299999</v>
      </c>
      <c r="L24" s="2">
        <v>0</v>
      </c>
      <c r="M24" s="2">
        <v>0</v>
      </c>
      <c r="N24" s="2">
        <v>155.98055028900001</v>
      </c>
    </row>
    <row r="25" spans="2:14" ht="12.9" customHeight="1" x14ac:dyDescent="0.2">
      <c r="B25" s="11" t="s">
        <v>44</v>
      </c>
      <c r="C25" s="1" t="s">
        <v>17</v>
      </c>
      <c r="D25" s="2">
        <v>1067.76517698</v>
      </c>
      <c r="E25" s="2">
        <v>206.24016184999999</v>
      </c>
      <c r="F25" s="21">
        <f t="shared" si="0"/>
        <v>311.37681026000001</v>
      </c>
      <c r="G25" s="21">
        <v>307.54723376999999</v>
      </c>
      <c r="H25" s="21">
        <v>5.8471099999999998E-2</v>
      </c>
      <c r="I25" s="21">
        <v>1.5802628700000001</v>
      </c>
      <c r="J25" s="21">
        <v>0</v>
      </c>
      <c r="K25" s="21">
        <v>2.1908425199999999</v>
      </c>
      <c r="L25" s="2">
        <v>550.06876068999998</v>
      </c>
      <c r="M25" s="2">
        <v>7.9444180000000003E-2</v>
      </c>
      <c r="N25" s="2">
        <v>44.877862</v>
      </c>
    </row>
    <row r="26" spans="2:14" ht="12.9" customHeight="1" x14ac:dyDescent="0.2">
      <c r="B26" s="11" t="s">
        <v>47</v>
      </c>
      <c r="C26" s="1" t="s">
        <v>18</v>
      </c>
      <c r="D26" s="2">
        <v>41445.676734196997</v>
      </c>
      <c r="E26" s="2">
        <v>34002.267325371999</v>
      </c>
      <c r="F26" s="21">
        <f t="shared" si="0"/>
        <v>1261.729225609</v>
      </c>
      <c r="G26" s="21">
        <v>373.619454109</v>
      </c>
      <c r="H26" s="21">
        <v>10.09867654</v>
      </c>
      <c r="I26" s="21">
        <v>321.4906628</v>
      </c>
      <c r="J26" s="21">
        <v>197.41589132999999</v>
      </c>
      <c r="K26" s="21">
        <v>359.10454083000002</v>
      </c>
      <c r="L26" s="2">
        <v>5095.8073335299996</v>
      </c>
      <c r="M26" s="2">
        <v>1085.8728496860001</v>
      </c>
      <c r="N26" s="2">
        <v>2345.6739392079999</v>
      </c>
    </row>
    <row r="27" spans="2:14" ht="12.9" customHeight="1" x14ac:dyDescent="0.2">
      <c r="B27" s="15" t="s">
        <v>48</v>
      </c>
      <c r="C27" s="16"/>
      <c r="D27" s="17">
        <v>-40506.386196845</v>
      </c>
      <c r="E27" s="17">
        <v>-57090.929222608996</v>
      </c>
      <c r="F27" s="23">
        <f t="shared" si="0"/>
        <v>2574.0614983709997</v>
      </c>
      <c r="G27" s="23">
        <v>4392.45089852</v>
      </c>
      <c r="H27" s="23">
        <v>-86.884405758</v>
      </c>
      <c r="I27" s="23">
        <v>-1082.85228385</v>
      </c>
      <c r="J27" s="23">
        <v>-648.65271054000004</v>
      </c>
      <c r="K27" s="23">
        <v>-1.0000000000000001E-9</v>
      </c>
      <c r="L27" s="17">
        <v>-17295.274769209998</v>
      </c>
      <c r="M27" s="17">
        <v>31305.756296602998</v>
      </c>
      <c r="N27" s="17">
        <v>40506.386196845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47</vt:i4>
      </vt:variant>
    </vt:vector>
  </HeadingPairs>
  <TitlesOfParts>
    <vt:vector size="47" baseType="lpstr">
      <vt:lpstr>2012q1</vt:lpstr>
      <vt:lpstr>2012q2</vt:lpstr>
      <vt:lpstr>2012q3</vt:lpstr>
      <vt:lpstr>2012q4</vt:lpstr>
      <vt:lpstr>2013q1</vt:lpstr>
      <vt:lpstr>2013q2</vt:lpstr>
      <vt:lpstr>2013q3</vt:lpstr>
      <vt:lpstr>2013q4</vt:lpstr>
      <vt:lpstr>2014q1</vt:lpstr>
      <vt:lpstr>2014q2</vt:lpstr>
      <vt:lpstr>2014q3</vt:lpstr>
      <vt:lpstr>2014q4</vt:lpstr>
      <vt:lpstr>2015q1</vt:lpstr>
      <vt:lpstr>2015q2</vt:lpstr>
      <vt:lpstr>2015q3</vt:lpstr>
      <vt:lpstr>2015q4</vt:lpstr>
      <vt:lpstr>2016q1</vt:lpstr>
      <vt:lpstr>2016q2</vt:lpstr>
      <vt:lpstr>2016q3</vt:lpstr>
      <vt:lpstr>2016q4</vt:lpstr>
      <vt:lpstr>2017q1</vt:lpstr>
      <vt:lpstr>2017q2</vt:lpstr>
      <vt:lpstr>2017q3</vt:lpstr>
      <vt:lpstr>2017q4</vt:lpstr>
      <vt:lpstr>2018q1</vt:lpstr>
      <vt:lpstr>2018q2</vt:lpstr>
      <vt:lpstr>2018q3</vt:lpstr>
      <vt:lpstr>2018q4</vt:lpstr>
      <vt:lpstr>2019q1</vt:lpstr>
      <vt:lpstr>2019q2</vt:lpstr>
      <vt:lpstr>2019q3</vt:lpstr>
      <vt:lpstr>2019q4</vt:lpstr>
      <vt:lpstr>2020q1</vt:lpstr>
      <vt:lpstr>2020q2</vt:lpstr>
      <vt:lpstr>2020q3</vt:lpstr>
      <vt:lpstr>2020q4</vt:lpstr>
      <vt:lpstr>2021q1</vt:lpstr>
      <vt:lpstr>2021q2</vt:lpstr>
      <vt:lpstr>2021q3</vt:lpstr>
      <vt:lpstr>2021q4</vt:lpstr>
      <vt:lpstr>2022q1</vt:lpstr>
      <vt:lpstr>2022q2</vt:lpstr>
      <vt:lpstr>2022q3</vt:lpstr>
      <vt:lpstr>2022q4</vt:lpstr>
      <vt:lpstr>2023q1</vt:lpstr>
      <vt:lpstr>2023q2</vt:lpstr>
      <vt:lpstr>2023q3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Džidić</dc:creator>
  <cp:lastModifiedBy>Daliborka Atlija</cp:lastModifiedBy>
  <dcterms:created xsi:type="dcterms:W3CDTF">2014-10-17T08:07:38Z</dcterms:created>
  <dcterms:modified xsi:type="dcterms:W3CDTF">2023-12-22T10:11:41Z</dcterms:modified>
</cp:coreProperties>
</file>